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<sst xmlns="http://schemas.openxmlformats.org/spreadsheetml/2006/main" count="124" uniqueCount="57">
  <si>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02/10/2026 23:25:54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</si>
  <si>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</si>
  <si>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</si>
  <si>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</si>
  <si>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</si>
  <si>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</si>
  <si>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</si>
  <si>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</si>
  <si>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</si>
  <si>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</si>
  <si>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</si>
  <si>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</si>
  <si>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</si>
  <si>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</si>
  <si>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</si>
  <si>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</si>
  <si>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</si>
  <si>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</si>
  <si>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</si>
  <si>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</si>
  <si>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</si>
  <si>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</si>
  <si>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</si>
  <si>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</si>
  <si>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</si>
  <si>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</si>
  <si>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</si>
  <si>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</si>
  <si>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</si>
  <si>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</si>
  <si>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</si>
  <si>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</si>
  <si>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</si>
  <si>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</si>
  <si>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</si>
  <si>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</si>
  <si>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</si>
  <si>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</si>
  <si>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</si>
  <si>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</si>
  <si>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</si>
  <si>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</si>
  <si>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</si>
  <si>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</si>
  <si>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</si>
  <si>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</si>
  <si>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</si>
  <si>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</si>
  <si>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</si>
  <si>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</si>
  <si>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</si>
  <si>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</si>
  <si>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</si>
  <si>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</si>
  <si>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</si>
  <si>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'2' Market</t>
  </si>
  <si>
    <t>IDA '2'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</si>
</sst>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9A46-4341-9B57-CFCEEB7F68D7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0">
                  <c:v>15.4</c:v>
                </c:pt>
                <c:pt idx="1">
                  <c:v>15.4</c:v>
                </c:pt>
                <c:pt idx="2">
                  <c:v>15.4</c:v>
                </c:pt>
                <c:pt idx="4">
                  <c:v>2.6</c:v>
                </c:pt>
                <c:pt idx="6">
                  <c:v>2.6</c:v>
                </c:pt>
                <c:pt idx="8">
                  <c:v>2.6</c:v>
                </c:pt>
                <c:pt idx="9">
                  <c:v>2.6</c:v>
                </c:pt>
                <c:pt idx="10">
                  <c:v>2.6</c:v>
                </c:pt>
                <c:pt idx="11">
                  <c:v>2.6</c:v>
                </c:pt>
                <c:pt idx="12">
                  <c:v>2.6</c:v>
                </c:pt>
                <c:pt idx="13">
                  <c:v>2.6</c:v>
                </c:pt>
                <c:pt idx="14">
                  <c:v>2.6</c:v>
                </c:pt>
                <c:pt idx="15">
                  <c:v>2.6</c:v>
                </c:pt>
                <c:pt idx="16">
                  <c:v>2.6</c:v>
                </c:pt>
                <c:pt idx="17">
                  <c:v>2.6</c:v>
                </c:pt>
                <c:pt idx="18">
                  <c:v>2.9</c:v>
                </c:pt>
                <c:pt idx="19">
                  <c:v>2.9</c:v>
                </c:pt>
                <c:pt idx="32">
                  <c:v>2.9</c:v>
                </c:pt>
                <c:pt idx="33">
                  <c:v>2.9</c:v>
                </c:pt>
                <c:pt idx="34">
                  <c:v>2.9</c:v>
                </c:pt>
                <c:pt idx="35">
                  <c:v>2.9</c:v>
                </c:pt>
                <c:pt idx="57">
                  <c:v>2.9</c:v>
                </c:pt>
                <c:pt idx="59">
                  <c:v>2.9</c:v>
                </c:pt>
                <c:pt idx="79">
                  <c:v>2.2000000000000002</c:v>
                </c:pt>
                <c:pt idx="94">
                  <c:v>2.2000000000000002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46-4341-9B57-CFCEEB7F68D7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44">
                  <c:v>5</c:v>
                </c:pt>
                <c:pt idx="69">
                  <c:v>4.3</c:v>
                </c:pt>
                <c:pt idx="70">
                  <c:v>10.1</c:v>
                </c:pt>
                <c:pt idx="72">
                  <c:v>8.5</c:v>
                </c:pt>
                <c:pt idx="73">
                  <c:v>20</c:v>
                </c:pt>
                <c:pt idx="76">
                  <c:v>6</c:v>
                </c:pt>
                <c:pt idx="80">
                  <c:v>2</c:v>
                </c:pt>
                <c:pt idx="81">
                  <c:v>12.5</c:v>
                </c:pt>
                <c:pt idx="82">
                  <c:v>5</c:v>
                </c:pt>
                <c:pt idx="83">
                  <c:v>5</c:v>
                </c:pt>
                <c:pt idx="84">
                  <c:v>5</c:v>
                </c:pt>
                <c:pt idx="85">
                  <c:v>18.100000000000001</c:v>
                </c:pt>
                <c:pt idx="86">
                  <c:v>35.9</c:v>
                </c:pt>
                <c:pt idx="87">
                  <c:v>39.799999999999997</c:v>
                </c:pt>
                <c:pt idx="88">
                  <c:v>34.299999999999997</c:v>
                </c:pt>
                <c:pt idx="89">
                  <c:v>38.700000000000003</c:v>
                </c:pt>
                <c:pt idx="90">
                  <c:v>37.1</c:v>
                </c:pt>
                <c:pt idx="91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46-4341-9B57-CFCEEB7F68D7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25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17.765999999999998</c:v>
                </c:pt>
                <c:pt idx="30">
                  <c:v>12</c:v>
                </c:pt>
                <c:pt idx="31">
                  <c:v>7</c:v>
                </c:pt>
                <c:pt idx="32">
                  <c:v>4</c:v>
                </c:pt>
                <c:pt idx="33">
                  <c:v>4.0999999999999996</c:v>
                </c:pt>
                <c:pt idx="34">
                  <c:v>4</c:v>
                </c:pt>
                <c:pt idx="35">
                  <c:v>5.0999999999999996</c:v>
                </c:pt>
                <c:pt idx="36">
                  <c:v>4.0999999999999996</c:v>
                </c:pt>
                <c:pt idx="37">
                  <c:v>5</c:v>
                </c:pt>
                <c:pt idx="38">
                  <c:v>5.0999999999999996</c:v>
                </c:pt>
                <c:pt idx="39">
                  <c:v>5.0999999999999996</c:v>
                </c:pt>
                <c:pt idx="40">
                  <c:v>5</c:v>
                </c:pt>
                <c:pt idx="41">
                  <c:v>5.0999999999999996</c:v>
                </c:pt>
                <c:pt idx="42">
                  <c:v>5</c:v>
                </c:pt>
                <c:pt idx="43">
                  <c:v>5.0999999999999996</c:v>
                </c:pt>
                <c:pt idx="44">
                  <c:v>8.1</c:v>
                </c:pt>
                <c:pt idx="45">
                  <c:v>1.9</c:v>
                </c:pt>
                <c:pt idx="46">
                  <c:v>2</c:v>
                </c:pt>
                <c:pt idx="47">
                  <c:v>1.9</c:v>
                </c:pt>
                <c:pt idx="48">
                  <c:v>2.4</c:v>
                </c:pt>
                <c:pt idx="49">
                  <c:v>2.4</c:v>
                </c:pt>
                <c:pt idx="50">
                  <c:v>2.4</c:v>
                </c:pt>
                <c:pt idx="51">
                  <c:v>2.5</c:v>
                </c:pt>
                <c:pt idx="52">
                  <c:v>2.5</c:v>
                </c:pt>
                <c:pt idx="53">
                  <c:v>2.4</c:v>
                </c:pt>
                <c:pt idx="54">
                  <c:v>2.5</c:v>
                </c:pt>
                <c:pt idx="55">
                  <c:v>2.5</c:v>
                </c:pt>
                <c:pt idx="56">
                  <c:v>4.9000000000000004</c:v>
                </c:pt>
                <c:pt idx="57">
                  <c:v>4.9000000000000004</c:v>
                </c:pt>
                <c:pt idx="58">
                  <c:v>4.9000000000000004</c:v>
                </c:pt>
                <c:pt idx="59">
                  <c:v>4.9000000000000004</c:v>
                </c:pt>
                <c:pt idx="60">
                  <c:v>4.9000000000000004</c:v>
                </c:pt>
                <c:pt idx="61">
                  <c:v>5.0999999999999996</c:v>
                </c:pt>
                <c:pt idx="62">
                  <c:v>4.0999999999999996</c:v>
                </c:pt>
                <c:pt idx="63">
                  <c:v>4.0999999999999996</c:v>
                </c:pt>
                <c:pt idx="66">
                  <c:v>6.77</c:v>
                </c:pt>
                <c:pt idx="67">
                  <c:v>6.77</c:v>
                </c:pt>
                <c:pt idx="68">
                  <c:v>1.5</c:v>
                </c:pt>
                <c:pt idx="70">
                  <c:v>2</c:v>
                </c:pt>
                <c:pt idx="86">
                  <c:v>2</c:v>
                </c:pt>
                <c:pt idx="87">
                  <c:v>2</c:v>
                </c:pt>
                <c:pt idx="88">
                  <c:v>2</c:v>
                </c:pt>
                <c:pt idx="90">
                  <c:v>2</c:v>
                </c:pt>
                <c:pt idx="91">
                  <c:v>2</c:v>
                </c:pt>
                <c:pt idx="92">
                  <c:v>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A46-4341-9B57-CFCEEB7F68D7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9A46-4341-9B57-CFCEEB7F68D7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9A46-4341-9B57-CFCEEB7F68D7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  <c:pt idx="32">
                  <c:v>10</c:v>
                </c:pt>
                <c:pt idx="33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A46-4341-9B57-CFCEEB7F68D7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9A46-4341-9B57-CFCEEB7F68D7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9A46-4341-9B57-CFCEEB7F68D7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5.01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4">
                  <c:v>15.707000000000001</c:v>
                </c:pt>
                <c:pt idx="15">
                  <c:v>5</c:v>
                </c:pt>
                <c:pt idx="16">
                  <c:v>32</c:v>
                </c:pt>
                <c:pt idx="17">
                  <c:v>31</c:v>
                </c:pt>
                <c:pt idx="18">
                  <c:v>31</c:v>
                </c:pt>
                <c:pt idx="19">
                  <c:v>33</c:v>
                </c:pt>
                <c:pt idx="20">
                  <c:v>5</c:v>
                </c:pt>
                <c:pt idx="21">
                  <c:v>5</c:v>
                </c:pt>
                <c:pt idx="22">
                  <c:v>5</c:v>
                </c:pt>
                <c:pt idx="23">
                  <c:v>5</c:v>
                </c:pt>
                <c:pt idx="24">
                  <c:v>5</c:v>
                </c:pt>
                <c:pt idx="25">
                  <c:v>5.048</c:v>
                </c:pt>
                <c:pt idx="26">
                  <c:v>5.03</c:v>
                </c:pt>
                <c:pt idx="27">
                  <c:v>5</c:v>
                </c:pt>
                <c:pt idx="28">
                  <c:v>23.074000000000002</c:v>
                </c:pt>
                <c:pt idx="69">
                  <c:v>19.507000000000001</c:v>
                </c:pt>
                <c:pt idx="71">
                  <c:v>31.721</c:v>
                </c:pt>
                <c:pt idx="72">
                  <c:v>13.247999999999999</c:v>
                </c:pt>
                <c:pt idx="74">
                  <c:v>111.111</c:v>
                </c:pt>
                <c:pt idx="75">
                  <c:v>46.520999999999994</c:v>
                </c:pt>
                <c:pt idx="76">
                  <c:v>24.038</c:v>
                </c:pt>
                <c:pt idx="77">
                  <c:v>32.516999999999996</c:v>
                </c:pt>
                <c:pt idx="78">
                  <c:v>115.206</c:v>
                </c:pt>
                <c:pt idx="80">
                  <c:v>71.698999999999998</c:v>
                </c:pt>
                <c:pt idx="81">
                  <c:v>35.025999999999996</c:v>
                </c:pt>
                <c:pt idx="82">
                  <c:v>44.03</c:v>
                </c:pt>
                <c:pt idx="83">
                  <c:v>66.867999999999995</c:v>
                </c:pt>
                <c:pt idx="84">
                  <c:v>39.028999999999996</c:v>
                </c:pt>
                <c:pt idx="92">
                  <c:v>7.7359999999999998</c:v>
                </c:pt>
                <c:pt idx="93">
                  <c:v>56.606999999999999</c:v>
                </c:pt>
                <c:pt idx="94">
                  <c:v>58.953000000000003</c:v>
                </c:pt>
                <c:pt idx="95">
                  <c:v>27.716000000000001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A46-4341-9B57-CFCEEB7F68D7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63.3</c:v>
                </c:pt>
                <c:pt idx="1">
                  <c:v>16.5</c:v>
                </c:pt>
                <c:pt idx="2">
                  <c:v>16.5</c:v>
                </c:pt>
                <c:pt idx="3">
                  <c:v>16.5</c:v>
                </c:pt>
                <c:pt idx="4">
                  <c:v>0</c:v>
                </c:pt>
                <c:pt idx="5">
                  <c:v>14.9</c:v>
                </c:pt>
                <c:pt idx="6">
                  <c:v>76.099999999999994</c:v>
                </c:pt>
                <c:pt idx="7">
                  <c:v>76.5</c:v>
                </c:pt>
                <c:pt idx="8">
                  <c:v>52.2</c:v>
                </c:pt>
                <c:pt idx="9">
                  <c:v>59.3</c:v>
                </c:pt>
                <c:pt idx="10">
                  <c:v>58</c:v>
                </c:pt>
                <c:pt idx="11">
                  <c:v>54.2</c:v>
                </c:pt>
                <c:pt idx="12">
                  <c:v>44.2</c:v>
                </c:pt>
                <c:pt idx="13">
                  <c:v>57.9</c:v>
                </c:pt>
                <c:pt idx="14">
                  <c:v>39.6</c:v>
                </c:pt>
                <c:pt idx="15">
                  <c:v>45.6</c:v>
                </c:pt>
                <c:pt idx="16">
                  <c:v>15.7</c:v>
                </c:pt>
                <c:pt idx="17">
                  <c:v>13.6</c:v>
                </c:pt>
                <c:pt idx="18">
                  <c:v>3.8</c:v>
                </c:pt>
                <c:pt idx="19">
                  <c:v>0.9</c:v>
                </c:pt>
                <c:pt idx="20">
                  <c:v>0</c:v>
                </c:pt>
                <c:pt idx="21">
                  <c:v>6.9</c:v>
                </c:pt>
                <c:pt idx="22">
                  <c:v>9.1999999999999993</c:v>
                </c:pt>
                <c:pt idx="23">
                  <c:v>16.2</c:v>
                </c:pt>
                <c:pt idx="24">
                  <c:v>25.7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17</c:v>
                </c:pt>
                <c:pt idx="71">
                  <c:v>3.2</c:v>
                </c:pt>
                <c:pt idx="72">
                  <c:v>26.2</c:v>
                </c:pt>
                <c:pt idx="73">
                  <c:v>10</c:v>
                </c:pt>
                <c:pt idx="74">
                  <c:v>0</c:v>
                </c:pt>
                <c:pt idx="75">
                  <c:v>0</c:v>
                </c:pt>
                <c:pt idx="76">
                  <c:v>37.6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15.4</c:v>
                </c:pt>
                <c:pt idx="81">
                  <c:v>42.9</c:v>
                </c:pt>
                <c:pt idx="82">
                  <c:v>4.0999999999999996</c:v>
                </c:pt>
                <c:pt idx="83">
                  <c:v>3.2</c:v>
                </c:pt>
                <c:pt idx="84">
                  <c:v>14.9</c:v>
                </c:pt>
                <c:pt idx="85">
                  <c:v>12.1</c:v>
                </c:pt>
                <c:pt idx="86">
                  <c:v>5</c:v>
                </c:pt>
                <c:pt idx="87">
                  <c:v>5</c:v>
                </c:pt>
                <c:pt idx="88">
                  <c:v>5</c:v>
                </c:pt>
                <c:pt idx="89">
                  <c:v>5</c:v>
                </c:pt>
                <c:pt idx="90">
                  <c:v>5</c:v>
                </c:pt>
                <c:pt idx="91">
                  <c:v>6.9</c:v>
                </c:pt>
                <c:pt idx="92">
                  <c:v>40</c:v>
                </c:pt>
                <c:pt idx="93">
                  <c:v>0</c:v>
                </c:pt>
                <c:pt idx="94">
                  <c:v>0</c:v>
                </c:pt>
                <c:pt idx="95">
                  <c:v>18.3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A46-4341-9B57-CFCEEB7F68D7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37">
                  <c:v>76.081999999999994</c:v>
                </c:pt>
                <c:pt idx="38">
                  <c:v>113.71</c:v>
                </c:pt>
                <c:pt idx="39">
                  <c:v>118.392</c:v>
                </c:pt>
                <c:pt idx="40">
                  <c:v>57.811999999999998</c:v>
                </c:pt>
                <c:pt idx="41">
                  <c:v>72.599999999999994</c:v>
                </c:pt>
                <c:pt idx="42">
                  <c:v>47.706000000000003</c:v>
                </c:pt>
                <c:pt idx="44">
                  <c:v>33.890999999999998</c:v>
                </c:pt>
                <c:pt idx="45">
                  <c:v>74.590999999999994</c:v>
                </c:pt>
                <c:pt idx="46">
                  <c:v>75.816000000000003</c:v>
                </c:pt>
                <c:pt idx="47">
                  <c:v>80.86</c:v>
                </c:pt>
                <c:pt idx="48">
                  <c:v>92.54</c:v>
                </c:pt>
                <c:pt idx="49">
                  <c:v>64.525000000000006</c:v>
                </c:pt>
                <c:pt idx="50">
                  <c:v>20</c:v>
                </c:pt>
                <c:pt idx="55">
                  <c:v>30</c:v>
                </c:pt>
                <c:pt idx="56">
                  <c:v>30</c:v>
                </c:pt>
                <c:pt idx="57">
                  <c:v>30</c:v>
                </c:pt>
                <c:pt idx="58">
                  <c:v>30</c:v>
                </c:pt>
                <c:pt idx="59">
                  <c:v>30</c:v>
                </c:pt>
                <c:pt idx="61">
                  <c:v>15.347</c:v>
                </c:pt>
                <c:pt idx="62">
                  <c:v>73.081999999999994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A46-4341-9B57-CFCEEB7F68D7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2.1800000000000002</c:v>
                </c:pt>
                <c:pt idx="1">
                  <c:v>23.962</c:v>
                </c:pt>
                <c:pt idx="2">
                  <c:v>27.315999999999999</c:v>
                </c:pt>
                <c:pt idx="3">
                  <c:v>25.891999999999999</c:v>
                </c:pt>
                <c:pt idx="4">
                  <c:v>26.372</c:v>
                </c:pt>
                <c:pt idx="5">
                  <c:v>25.132000000000001</c:v>
                </c:pt>
                <c:pt idx="6">
                  <c:v>3.23</c:v>
                </c:pt>
                <c:pt idx="7">
                  <c:v>3.1549999999999998</c:v>
                </c:pt>
                <c:pt idx="8">
                  <c:v>23.268000000000001</c:v>
                </c:pt>
                <c:pt idx="9">
                  <c:v>8.9670000000000005</c:v>
                </c:pt>
                <c:pt idx="10">
                  <c:v>3.5750000000000002</c:v>
                </c:pt>
                <c:pt idx="11">
                  <c:v>3.8730000000000002</c:v>
                </c:pt>
                <c:pt idx="12">
                  <c:v>25.331</c:v>
                </c:pt>
                <c:pt idx="13">
                  <c:v>13.714</c:v>
                </c:pt>
                <c:pt idx="14">
                  <c:v>15.323</c:v>
                </c:pt>
                <c:pt idx="15">
                  <c:v>17.634</c:v>
                </c:pt>
                <c:pt idx="16">
                  <c:v>23.77</c:v>
                </c:pt>
                <c:pt idx="17">
                  <c:v>25.309000000000001</c:v>
                </c:pt>
                <c:pt idx="18">
                  <c:v>27.745000000000001</c:v>
                </c:pt>
                <c:pt idx="19">
                  <c:v>28.026</c:v>
                </c:pt>
                <c:pt idx="20">
                  <c:v>59.642000000000003</c:v>
                </c:pt>
                <c:pt idx="21">
                  <c:v>48.027999999999999</c:v>
                </c:pt>
                <c:pt idx="22">
                  <c:v>43.954000000000001</c:v>
                </c:pt>
                <c:pt idx="23">
                  <c:v>36.716999999999999</c:v>
                </c:pt>
                <c:pt idx="24">
                  <c:v>31.382999999999999</c:v>
                </c:pt>
                <c:pt idx="25">
                  <c:v>36.515000000000001</c:v>
                </c:pt>
                <c:pt idx="26">
                  <c:v>49.055</c:v>
                </c:pt>
                <c:pt idx="27">
                  <c:v>34.064</c:v>
                </c:pt>
                <c:pt idx="28">
                  <c:v>2.2120000000000002</c:v>
                </c:pt>
                <c:pt idx="29">
                  <c:v>62.418999999999997</c:v>
                </c:pt>
                <c:pt idx="30">
                  <c:v>41.088999999999999</c:v>
                </c:pt>
                <c:pt idx="31">
                  <c:v>48.256999999999998</c:v>
                </c:pt>
                <c:pt idx="32">
                  <c:v>88.7</c:v>
                </c:pt>
                <c:pt idx="33">
                  <c:v>90.483999999999995</c:v>
                </c:pt>
                <c:pt idx="34">
                  <c:v>97.736999999999995</c:v>
                </c:pt>
                <c:pt idx="35">
                  <c:v>94.748000000000005</c:v>
                </c:pt>
                <c:pt idx="36">
                  <c:v>88.7</c:v>
                </c:pt>
                <c:pt idx="37">
                  <c:v>34.6</c:v>
                </c:pt>
                <c:pt idx="38">
                  <c:v>50.963000000000001</c:v>
                </c:pt>
                <c:pt idx="39">
                  <c:v>37.314999999999998</c:v>
                </c:pt>
                <c:pt idx="40">
                  <c:v>41.838999999999999</c:v>
                </c:pt>
                <c:pt idx="41">
                  <c:v>32.722000000000001</c:v>
                </c:pt>
                <c:pt idx="42">
                  <c:v>52.643999999999998</c:v>
                </c:pt>
                <c:pt idx="43">
                  <c:v>96.81</c:v>
                </c:pt>
                <c:pt idx="44">
                  <c:v>52.759</c:v>
                </c:pt>
                <c:pt idx="45">
                  <c:v>139.35900000000001</c:v>
                </c:pt>
                <c:pt idx="46">
                  <c:v>137.864</c:v>
                </c:pt>
                <c:pt idx="47">
                  <c:v>132.77000000000001</c:v>
                </c:pt>
                <c:pt idx="48">
                  <c:v>144.26</c:v>
                </c:pt>
                <c:pt idx="49">
                  <c:v>171.77500000000001</c:v>
                </c:pt>
                <c:pt idx="50">
                  <c:v>201.536</c:v>
                </c:pt>
                <c:pt idx="51">
                  <c:v>187.80500000000001</c:v>
                </c:pt>
                <c:pt idx="52">
                  <c:v>158.541</c:v>
                </c:pt>
                <c:pt idx="53">
                  <c:v>152.71100000000001</c:v>
                </c:pt>
                <c:pt idx="54">
                  <c:v>149.608</c:v>
                </c:pt>
                <c:pt idx="55">
                  <c:v>150.571</c:v>
                </c:pt>
                <c:pt idx="56">
                  <c:v>149.28399999999999</c:v>
                </c:pt>
                <c:pt idx="57">
                  <c:v>144.23599999999999</c:v>
                </c:pt>
                <c:pt idx="58">
                  <c:v>93.77</c:v>
                </c:pt>
                <c:pt idx="59">
                  <c:v>96.424000000000007</c:v>
                </c:pt>
                <c:pt idx="60">
                  <c:v>81.3</c:v>
                </c:pt>
                <c:pt idx="61">
                  <c:v>74.623999999999995</c:v>
                </c:pt>
                <c:pt idx="62">
                  <c:v>19.042000000000002</c:v>
                </c:pt>
                <c:pt idx="63">
                  <c:v>26.356999999999999</c:v>
                </c:pt>
                <c:pt idx="64">
                  <c:v>37.606000000000002</c:v>
                </c:pt>
                <c:pt idx="65">
                  <c:v>110.12</c:v>
                </c:pt>
                <c:pt idx="66">
                  <c:v>121.726</c:v>
                </c:pt>
                <c:pt idx="67">
                  <c:v>30.914000000000001</c:v>
                </c:pt>
                <c:pt idx="68">
                  <c:v>1.345</c:v>
                </c:pt>
                <c:pt idx="69">
                  <c:v>0.51200000000000001</c:v>
                </c:pt>
                <c:pt idx="70">
                  <c:v>0.47199999999999998</c:v>
                </c:pt>
                <c:pt idx="71">
                  <c:v>0.13300000000000001</c:v>
                </c:pt>
                <c:pt idx="72">
                  <c:v>0.308</c:v>
                </c:pt>
                <c:pt idx="74">
                  <c:v>0.24</c:v>
                </c:pt>
                <c:pt idx="75">
                  <c:v>1.1379999999999999</c:v>
                </c:pt>
                <c:pt idx="76">
                  <c:v>0.32</c:v>
                </c:pt>
                <c:pt idx="77">
                  <c:v>0.311</c:v>
                </c:pt>
                <c:pt idx="78">
                  <c:v>0.29699999999999999</c:v>
                </c:pt>
                <c:pt idx="79">
                  <c:v>22.388000000000002</c:v>
                </c:pt>
                <c:pt idx="80">
                  <c:v>0.26600000000000001</c:v>
                </c:pt>
                <c:pt idx="81">
                  <c:v>0.23799999999999999</c:v>
                </c:pt>
                <c:pt idx="82">
                  <c:v>0.20799999999999999</c:v>
                </c:pt>
                <c:pt idx="83">
                  <c:v>0.17899999999999999</c:v>
                </c:pt>
                <c:pt idx="84">
                  <c:v>0.20699999999999999</c:v>
                </c:pt>
                <c:pt idx="91">
                  <c:v>0.32700000000000001</c:v>
                </c:pt>
                <c:pt idx="92">
                  <c:v>0.29199999999999998</c:v>
                </c:pt>
                <c:pt idx="93">
                  <c:v>16.053000000000001</c:v>
                </c:pt>
                <c:pt idx="94">
                  <c:v>30.800999999999998</c:v>
                </c:pt>
                <c:pt idx="95">
                  <c:v>4.5640000000000001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A46-4341-9B57-CFCEEB7F68D7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37">
                  <c:v>76.081999999999994</c:v>
                </c:pt>
                <c:pt idx="38">
                  <c:v>113.71</c:v>
                </c:pt>
                <c:pt idx="39">
                  <c:v>118.392</c:v>
                </c:pt>
                <c:pt idx="40">
                  <c:v>57.811999999999998</c:v>
                </c:pt>
                <c:pt idx="41">
                  <c:v>72.599999999999994</c:v>
                </c:pt>
                <c:pt idx="42">
                  <c:v>47.706000000000003</c:v>
                </c:pt>
                <c:pt idx="44">
                  <c:v>33.890999999999998</c:v>
                </c:pt>
                <c:pt idx="45">
                  <c:v>74.590999999999994</c:v>
                </c:pt>
                <c:pt idx="46">
                  <c:v>75.816000000000003</c:v>
                </c:pt>
                <c:pt idx="47">
                  <c:v>80.86</c:v>
                </c:pt>
                <c:pt idx="48">
                  <c:v>92.54</c:v>
                </c:pt>
                <c:pt idx="49">
                  <c:v>64.525000000000006</c:v>
                </c:pt>
                <c:pt idx="50">
                  <c:v>20</c:v>
                </c:pt>
                <c:pt idx="55">
                  <c:v>30</c:v>
                </c:pt>
                <c:pt idx="56">
                  <c:v>30</c:v>
                </c:pt>
                <c:pt idx="57">
                  <c:v>30</c:v>
                </c:pt>
                <c:pt idx="58">
                  <c:v>30</c:v>
                </c:pt>
                <c:pt idx="59">
                  <c:v>30</c:v>
                </c:pt>
                <c:pt idx="61">
                  <c:v>15.347</c:v>
                </c:pt>
                <c:pt idx="62">
                  <c:v>73.081999999999994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A46-4341-9B57-CFCEEB7F68D7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4">
                  <c:v>41.042000000000002</c:v>
                </c:pt>
                <c:pt idx="68">
                  <c:v>7.0990000000000002</c:v>
                </c:pt>
                <c:pt idx="69">
                  <c:v>8.3190000000000008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A46-4341-9B57-CFCEEB7F68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212.14</c:v>
                </c:pt>
                <c:pt idx="1">
                  <c:v>211.51</c:v>
                </c:pt>
                <c:pt idx="2">
                  <c:v>206.64</c:v>
                </c:pt>
                <c:pt idx="3">
                  <c:v>196.57</c:v>
                </c:pt>
                <c:pt idx="4">
                  <c:v>201.55</c:v>
                </c:pt>
                <c:pt idx="5">
                  <c:v>194.38</c:v>
                </c:pt>
                <c:pt idx="6">
                  <c:v>184.77</c:v>
                </c:pt>
                <c:pt idx="7">
                  <c:v>181.11</c:v>
                </c:pt>
                <c:pt idx="8">
                  <c:v>187.59</c:v>
                </c:pt>
                <c:pt idx="9">
                  <c:v>184.99</c:v>
                </c:pt>
                <c:pt idx="10">
                  <c:v>181.58</c:v>
                </c:pt>
                <c:pt idx="11">
                  <c:v>175.42</c:v>
                </c:pt>
                <c:pt idx="12">
                  <c:v>181.78</c:v>
                </c:pt>
                <c:pt idx="13">
                  <c:v>177.16</c:v>
                </c:pt>
                <c:pt idx="14">
                  <c:v>174.82</c:v>
                </c:pt>
                <c:pt idx="15">
                  <c:v>175.86</c:v>
                </c:pt>
                <c:pt idx="16">
                  <c:v>173.63</c:v>
                </c:pt>
                <c:pt idx="17">
                  <c:v>173.89</c:v>
                </c:pt>
                <c:pt idx="18">
                  <c:v>176.23</c:v>
                </c:pt>
                <c:pt idx="19">
                  <c:v>175.31</c:v>
                </c:pt>
                <c:pt idx="20">
                  <c:v>182.38</c:v>
                </c:pt>
                <c:pt idx="21">
                  <c:v>187.14</c:v>
                </c:pt>
                <c:pt idx="22">
                  <c:v>192.18</c:v>
                </c:pt>
                <c:pt idx="23">
                  <c:v>191.96</c:v>
                </c:pt>
                <c:pt idx="24">
                  <c:v>186.69</c:v>
                </c:pt>
                <c:pt idx="25">
                  <c:v>198.09</c:v>
                </c:pt>
                <c:pt idx="26">
                  <c:v>201.9</c:v>
                </c:pt>
                <c:pt idx="27">
                  <c:v>202.99</c:v>
                </c:pt>
                <c:pt idx="28">
                  <c:v>158</c:v>
                </c:pt>
                <c:pt idx="29">
                  <c:v>2.11</c:v>
                </c:pt>
                <c:pt idx="30">
                  <c:v>-3.85</c:v>
                </c:pt>
                <c:pt idx="31">
                  <c:v>-5.01</c:v>
                </c:pt>
                <c:pt idx="32">
                  <c:v>19.989999999999998</c:v>
                </c:pt>
                <c:pt idx="33">
                  <c:v>19.989999999999998</c:v>
                </c:pt>
                <c:pt idx="34">
                  <c:v>19.989999999999998</c:v>
                </c:pt>
                <c:pt idx="35">
                  <c:v>14.45</c:v>
                </c:pt>
                <c:pt idx="36">
                  <c:v>19.989999999999998</c:v>
                </c:pt>
                <c:pt idx="37">
                  <c:v>6.98</c:v>
                </c:pt>
                <c:pt idx="38">
                  <c:v>6.27</c:v>
                </c:pt>
                <c:pt idx="39">
                  <c:v>5.93</c:v>
                </c:pt>
                <c:pt idx="40">
                  <c:v>-1.21</c:v>
                </c:pt>
                <c:pt idx="41">
                  <c:v>-3</c:v>
                </c:pt>
                <c:pt idx="42">
                  <c:v>-7.01</c:v>
                </c:pt>
                <c:pt idx="43">
                  <c:v>-8.5</c:v>
                </c:pt>
                <c:pt idx="44">
                  <c:v>-7.01</c:v>
                </c:pt>
                <c:pt idx="45">
                  <c:v>-6.12</c:v>
                </c:pt>
                <c:pt idx="46">
                  <c:v>-6.04</c:v>
                </c:pt>
                <c:pt idx="47">
                  <c:v>-6.01</c:v>
                </c:pt>
                <c:pt idx="48">
                  <c:v>-6</c:v>
                </c:pt>
                <c:pt idx="49">
                  <c:v>-6.7</c:v>
                </c:pt>
                <c:pt idx="50">
                  <c:v>-4.05</c:v>
                </c:pt>
                <c:pt idx="51">
                  <c:v>-5.83</c:v>
                </c:pt>
                <c:pt idx="52">
                  <c:v>-11.56</c:v>
                </c:pt>
                <c:pt idx="53">
                  <c:v>-11.51</c:v>
                </c:pt>
                <c:pt idx="54">
                  <c:v>-11.47</c:v>
                </c:pt>
                <c:pt idx="55">
                  <c:v>-10.19</c:v>
                </c:pt>
                <c:pt idx="56">
                  <c:v>-9.1199999999999992</c:v>
                </c:pt>
                <c:pt idx="57">
                  <c:v>-2.2599999999999998</c:v>
                </c:pt>
                <c:pt idx="58">
                  <c:v>-11.42</c:v>
                </c:pt>
                <c:pt idx="59">
                  <c:v>-2.48</c:v>
                </c:pt>
                <c:pt idx="60">
                  <c:v>-10.36</c:v>
                </c:pt>
                <c:pt idx="61">
                  <c:v>-4.7699999999999996</c:v>
                </c:pt>
                <c:pt idx="62">
                  <c:v>2.2000000000000002</c:v>
                </c:pt>
                <c:pt idx="63">
                  <c:v>11.94</c:v>
                </c:pt>
                <c:pt idx="64">
                  <c:v>-20.010000000000002</c:v>
                </c:pt>
                <c:pt idx="65">
                  <c:v>-20.010000000000002</c:v>
                </c:pt>
                <c:pt idx="66">
                  <c:v>2.61</c:v>
                </c:pt>
                <c:pt idx="67">
                  <c:v>6.16</c:v>
                </c:pt>
                <c:pt idx="68">
                  <c:v>142.88999999999999</c:v>
                </c:pt>
                <c:pt idx="69">
                  <c:v>183</c:v>
                </c:pt>
                <c:pt idx="70">
                  <c:v>186.62</c:v>
                </c:pt>
                <c:pt idx="71">
                  <c:v>177.88</c:v>
                </c:pt>
                <c:pt idx="72">
                  <c:v>187.24</c:v>
                </c:pt>
                <c:pt idx="73">
                  <c:v>186.42</c:v>
                </c:pt>
                <c:pt idx="74">
                  <c:v>163.19</c:v>
                </c:pt>
                <c:pt idx="75">
                  <c:v>173.06</c:v>
                </c:pt>
                <c:pt idx="76">
                  <c:v>182.6</c:v>
                </c:pt>
                <c:pt idx="77">
                  <c:v>175.49</c:v>
                </c:pt>
                <c:pt idx="78">
                  <c:v>166.26</c:v>
                </c:pt>
                <c:pt idx="79">
                  <c:v>175.25</c:v>
                </c:pt>
                <c:pt idx="80">
                  <c:v>179.42</c:v>
                </c:pt>
                <c:pt idx="81">
                  <c:v>182.23</c:v>
                </c:pt>
                <c:pt idx="82">
                  <c:v>177.18</c:v>
                </c:pt>
                <c:pt idx="83">
                  <c:v>179.04</c:v>
                </c:pt>
                <c:pt idx="84">
                  <c:v>179.84</c:v>
                </c:pt>
                <c:pt idx="85">
                  <c:v>182.9</c:v>
                </c:pt>
                <c:pt idx="86">
                  <c:v>179.91</c:v>
                </c:pt>
                <c:pt idx="87">
                  <c:v>178.71</c:v>
                </c:pt>
                <c:pt idx="88">
                  <c:v>184.78</c:v>
                </c:pt>
                <c:pt idx="89">
                  <c:v>180</c:v>
                </c:pt>
                <c:pt idx="90">
                  <c:v>176.41</c:v>
                </c:pt>
                <c:pt idx="91">
                  <c:v>189.01</c:v>
                </c:pt>
                <c:pt idx="92">
                  <c:v>199.97</c:v>
                </c:pt>
                <c:pt idx="93">
                  <c:v>202.53</c:v>
                </c:pt>
                <c:pt idx="94">
                  <c:v>198.02</c:v>
                </c:pt>
                <c:pt idx="95">
                  <c:v>187.4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9A46-4341-9B57-CFCEEB7F68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BA39-493D-B8B3-47E150C741CF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BA39-493D-B8B3-47E150C741CF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32">
                  <c:v>2.3410000000000002</c:v>
                </c:pt>
                <c:pt idx="33">
                  <c:v>2.3359999999999999</c:v>
                </c:pt>
                <c:pt idx="34">
                  <c:v>2.2789999999999999</c:v>
                </c:pt>
                <c:pt idx="36">
                  <c:v>4.1500000000000004</c:v>
                </c:pt>
                <c:pt idx="64">
                  <c:v>2</c:v>
                </c:pt>
                <c:pt idx="65">
                  <c:v>2.4</c:v>
                </c:pt>
                <c:pt idx="66">
                  <c:v>8.8000000000000007</c:v>
                </c:pt>
                <c:pt idx="67">
                  <c:v>8.8000000000000007</c:v>
                </c:pt>
                <c:pt idx="68">
                  <c:v>1.6</c:v>
                </c:pt>
                <c:pt idx="70">
                  <c:v>1.2</c:v>
                </c:pt>
                <c:pt idx="72">
                  <c:v>1.6</c:v>
                </c:pt>
                <c:pt idx="74">
                  <c:v>2.198</c:v>
                </c:pt>
                <c:pt idx="76">
                  <c:v>1.6</c:v>
                </c:pt>
                <c:pt idx="77">
                  <c:v>1.6</c:v>
                </c:pt>
                <c:pt idx="78">
                  <c:v>1.6</c:v>
                </c:pt>
                <c:pt idx="80">
                  <c:v>1.2</c:v>
                </c:pt>
                <c:pt idx="81">
                  <c:v>1.6</c:v>
                </c:pt>
                <c:pt idx="82">
                  <c:v>1.6</c:v>
                </c:pt>
                <c:pt idx="83">
                  <c:v>1.2</c:v>
                </c:pt>
                <c:pt idx="84">
                  <c:v>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A39-493D-B8B3-47E150C741CF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  <c:pt idx="18">
                  <c:v>6</c:v>
                </c:pt>
                <c:pt idx="19">
                  <c:v>5</c:v>
                </c:pt>
                <c:pt idx="20">
                  <c:v>5</c:v>
                </c:pt>
                <c:pt idx="21">
                  <c:v>5</c:v>
                </c:pt>
                <c:pt idx="22">
                  <c:v>5</c:v>
                </c:pt>
                <c:pt idx="23">
                  <c:v>5</c:v>
                </c:pt>
                <c:pt idx="24">
                  <c:v>2</c:v>
                </c:pt>
                <c:pt idx="26">
                  <c:v>5</c:v>
                </c:pt>
                <c:pt idx="27">
                  <c:v>0.5</c:v>
                </c:pt>
                <c:pt idx="29">
                  <c:v>1.8240000000000001</c:v>
                </c:pt>
                <c:pt idx="30">
                  <c:v>1</c:v>
                </c:pt>
                <c:pt idx="32">
                  <c:v>0.64800000000000002</c:v>
                </c:pt>
                <c:pt idx="33">
                  <c:v>0.67600000000000005</c:v>
                </c:pt>
                <c:pt idx="34">
                  <c:v>0.69199999999999995</c:v>
                </c:pt>
                <c:pt idx="36">
                  <c:v>7.5119999999999996</c:v>
                </c:pt>
                <c:pt idx="37">
                  <c:v>2.774</c:v>
                </c:pt>
                <c:pt idx="38">
                  <c:v>0.54900000000000004</c:v>
                </c:pt>
                <c:pt idx="39">
                  <c:v>0.54900000000000004</c:v>
                </c:pt>
                <c:pt idx="40">
                  <c:v>4.5519999999999996</c:v>
                </c:pt>
                <c:pt idx="41">
                  <c:v>4.5519999999999996</c:v>
                </c:pt>
                <c:pt idx="61">
                  <c:v>0.82499999999999996</c:v>
                </c:pt>
                <c:pt idx="64">
                  <c:v>2.8</c:v>
                </c:pt>
                <c:pt idx="65">
                  <c:v>2.8</c:v>
                </c:pt>
                <c:pt idx="66">
                  <c:v>10.8</c:v>
                </c:pt>
                <c:pt idx="67">
                  <c:v>11.2</c:v>
                </c:pt>
                <c:pt idx="68">
                  <c:v>2</c:v>
                </c:pt>
                <c:pt idx="69">
                  <c:v>8.5</c:v>
                </c:pt>
                <c:pt idx="70">
                  <c:v>8.8000000000000007</c:v>
                </c:pt>
                <c:pt idx="71">
                  <c:v>8.5</c:v>
                </c:pt>
                <c:pt idx="72">
                  <c:v>11.5</c:v>
                </c:pt>
                <c:pt idx="73">
                  <c:v>10.9</c:v>
                </c:pt>
                <c:pt idx="74">
                  <c:v>11.265000000000001</c:v>
                </c:pt>
                <c:pt idx="75">
                  <c:v>10.5</c:v>
                </c:pt>
                <c:pt idx="76">
                  <c:v>12.8</c:v>
                </c:pt>
                <c:pt idx="77">
                  <c:v>10.8</c:v>
                </c:pt>
                <c:pt idx="78">
                  <c:v>10</c:v>
                </c:pt>
                <c:pt idx="79">
                  <c:v>8</c:v>
                </c:pt>
                <c:pt idx="80">
                  <c:v>10.414</c:v>
                </c:pt>
                <c:pt idx="81">
                  <c:v>11.068</c:v>
                </c:pt>
                <c:pt idx="82">
                  <c:v>10.047000000000001</c:v>
                </c:pt>
                <c:pt idx="83">
                  <c:v>10.702999999999999</c:v>
                </c:pt>
                <c:pt idx="84">
                  <c:v>10.179</c:v>
                </c:pt>
                <c:pt idx="85">
                  <c:v>5</c:v>
                </c:pt>
                <c:pt idx="86">
                  <c:v>5</c:v>
                </c:pt>
                <c:pt idx="87">
                  <c:v>9</c:v>
                </c:pt>
                <c:pt idx="88">
                  <c:v>8.5</c:v>
                </c:pt>
                <c:pt idx="89">
                  <c:v>13.5</c:v>
                </c:pt>
                <c:pt idx="90">
                  <c:v>12.8</c:v>
                </c:pt>
                <c:pt idx="91">
                  <c:v>17.45</c:v>
                </c:pt>
                <c:pt idx="92">
                  <c:v>1.38</c:v>
                </c:pt>
                <c:pt idx="93">
                  <c:v>7.5</c:v>
                </c:pt>
                <c:pt idx="94">
                  <c:v>8.5</c:v>
                </c:pt>
                <c:pt idx="95">
                  <c:v>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A39-493D-B8B3-47E150C741CF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BA39-493D-B8B3-47E150C741CF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BA39-493D-B8B3-47E150C741CF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71">
                  <c:v>18.164999999999999</c:v>
                </c:pt>
                <c:pt idx="72">
                  <c:v>27.029</c:v>
                </c:pt>
                <c:pt idx="76">
                  <c:v>37.768999999999998</c:v>
                </c:pt>
                <c:pt idx="77">
                  <c:v>0.57799999999999996</c:v>
                </c:pt>
                <c:pt idx="78">
                  <c:v>23.024999999999999</c:v>
                </c:pt>
                <c:pt idx="80">
                  <c:v>64.573999999999998</c:v>
                </c:pt>
                <c:pt idx="81">
                  <c:v>65.528000000000006</c:v>
                </c:pt>
                <c:pt idx="82">
                  <c:v>30.547999999999998</c:v>
                </c:pt>
                <c:pt idx="83">
                  <c:v>50.307000000000002</c:v>
                </c:pt>
                <c:pt idx="84">
                  <c:v>34.828000000000003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A39-493D-B8B3-47E150C741CF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34">
                  <c:v>55</c:v>
                </c:pt>
                <c:pt idx="35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A39-493D-B8B3-47E150C741CF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BA39-493D-B8B3-47E150C741CF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BA39-493D-B8B3-47E150C741CF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BA39-493D-B8B3-47E150C741CF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7.7</c:v>
                </c:pt>
                <c:pt idx="2">
                  <c:v>15.7</c:v>
                </c:pt>
                <c:pt idx="3">
                  <c:v>4.9000000000000004</c:v>
                </c:pt>
                <c:pt idx="4">
                  <c:v>37.700000000000003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4.7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3.5</c:v>
                </c:pt>
                <c:pt idx="26">
                  <c:v>38.5</c:v>
                </c:pt>
                <c:pt idx="27">
                  <c:v>34.200000000000003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19.100000000000001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88.6</c:v>
                </c:pt>
                <c:pt idx="75">
                  <c:v>33.4</c:v>
                </c:pt>
                <c:pt idx="76">
                  <c:v>0</c:v>
                </c:pt>
                <c:pt idx="77">
                  <c:v>10.1</c:v>
                </c:pt>
                <c:pt idx="78">
                  <c:v>66.7</c:v>
                </c:pt>
                <c:pt idx="79">
                  <c:v>8.9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39.799999999999997</c:v>
                </c:pt>
                <c:pt idx="93">
                  <c:v>60.699999999999996</c:v>
                </c:pt>
                <c:pt idx="94">
                  <c:v>79.900000000000006</c:v>
                </c:pt>
                <c:pt idx="95">
                  <c:v>39.799999999999997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A39-493D-B8B3-47E150C741CF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79.432000000000002</c:v>
                </c:pt>
                <c:pt idx="1">
                  <c:v>46.704999999999998</c:v>
                </c:pt>
                <c:pt idx="2">
                  <c:v>42.018999999999998</c:v>
                </c:pt>
                <c:pt idx="3">
                  <c:v>36.481999999999999</c:v>
                </c:pt>
                <c:pt idx="4">
                  <c:v>31.312999999999999</c:v>
                </c:pt>
                <c:pt idx="5">
                  <c:v>39.066000000000003</c:v>
                </c:pt>
                <c:pt idx="6">
                  <c:v>80.962999999999994</c:v>
                </c:pt>
                <c:pt idx="7">
                  <c:v>78.686999999999998</c:v>
                </c:pt>
                <c:pt idx="8">
                  <c:v>77.046000000000006</c:v>
                </c:pt>
                <c:pt idx="9">
                  <c:v>69.89</c:v>
                </c:pt>
                <c:pt idx="10">
                  <c:v>63.162999999999997</c:v>
                </c:pt>
                <c:pt idx="11">
                  <c:v>59.676000000000002</c:v>
                </c:pt>
                <c:pt idx="12">
                  <c:v>66.141999999999996</c:v>
                </c:pt>
                <c:pt idx="13">
                  <c:v>68.168000000000006</c:v>
                </c:pt>
                <c:pt idx="14">
                  <c:v>67.185000000000002</c:v>
                </c:pt>
                <c:pt idx="15">
                  <c:v>64.787000000000006</c:v>
                </c:pt>
                <c:pt idx="16">
                  <c:v>68.087000000000003</c:v>
                </c:pt>
                <c:pt idx="17">
                  <c:v>66.460999999999999</c:v>
                </c:pt>
                <c:pt idx="18">
                  <c:v>59.48</c:v>
                </c:pt>
                <c:pt idx="19">
                  <c:v>59.83</c:v>
                </c:pt>
                <c:pt idx="20">
                  <c:v>54.96</c:v>
                </c:pt>
                <c:pt idx="21">
                  <c:v>54.95</c:v>
                </c:pt>
                <c:pt idx="22">
                  <c:v>53.2</c:v>
                </c:pt>
                <c:pt idx="23">
                  <c:v>52.9</c:v>
                </c:pt>
                <c:pt idx="24">
                  <c:v>60.037999999999997</c:v>
                </c:pt>
                <c:pt idx="25">
                  <c:v>40.039000000000001</c:v>
                </c:pt>
                <c:pt idx="26">
                  <c:v>10.563000000000001</c:v>
                </c:pt>
                <c:pt idx="27">
                  <c:v>6.3319999999999999</c:v>
                </c:pt>
                <c:pt idx="28">
                  <c:v>27.286000000000001</c:v>
                </c:pt>
                <c:pt idx="29">
                  <c:v>78.361000000000004</c:v>
                </c:pt>
                <c:pt idx="30">
                  <c:v>52.088999999999999</c:v>
                </c:pt>
                <c:pt idx="31">
                  <c:v>55.256999999999998</c:v>
                </c:pt>
                <c:pt idx="32">
                  <c:v>102.611</c:v>
                </c:pt>
                <c:pt idx="33">
                  <c:v>104.47199999999999</c:v>
                </c:pt>
                <c:pt idx="34">
                  <c:v>46.665999999999997</c:v>
                </c:pt>
                <c:pt idx="35">
                  <c:v>62.747999999999998</c:v>
                </c:pt>
                <c:pt idx="36">
                  <c:v>81.138000000000005</c:v>
                </c:pt>
                <c:pt idx="37">
                  <c:v>112.908</c:v>
                </c:pt>
                <c:pt idx="38">
                  <c:v>169.22399999999999</c:v>
                </c:pt>
                <c:pt idx="39">
                  <c:v>160.25800000000001</c:v>
                </c:pt>
                <c:pt idx="40">
                  <c:v>100.099</c:v>
                </c:pt>
                <c:pt idx="41">
                  <c:v>105.87</c:v>
                </c:pt>
                <c:pt idx="42">
                  <c:v>105.35</c:v>
                </c:pt>
                <c:pt idx="43">
                  <c:v>101.91</c:v>
                </c:pt>
                <c:pt idx="44">
                  <c:v>99.75</c:v>
                </c:pt>
                <c:pt idx="45">
                  <c:v>215.85</c:v>
                </c:pt>
                <c:pt idx="46">
                  <c:v>215.68</c:v>
                </c:pt>
                <c:pt idx="47">
                  <c:v>215.53</c:v>
                </c:pt>
                <c:pt idx="48">
                  <c:v>239.2</c:v>
                </c:pt>
                <c:pt idx="49">
                  <c:v>238.7</c:v>
                </c:pt>
                <c:pt idx="50">
                  <c:v>223.93600000000001</c:v>
                </c:pt>
                <c:pt idx="51">
                  <c:v>190.30500000000001</c:v>
                </c:pt>
                <c:pt idx="52">
                  <c:v>161.041</c:v>
                </c:pt>
                <c:pt idx="53">
                  <c:v>155.11099999999999</c:v>
                </c:pt>
                <c:pt idx="54">
                  <c:v>152.108</c:v>
                </c:pt>
                <c:pt idx="55">
                  <c:v>183.071</c:v>
                </c:pt>
                <c:pt idx="56">
                  <c:v>184.184</c:v>
                </c:pt>
                <c:pt idx="57">
                  <c:v>182.036</c:v>
                </c:pt>
                <c:pt idx="58">
                  <c:v>128.66999999999999</c:v>
                </c:pt>
                <c:pt idx="59">
                  <c:v>134.22399999999999</c:v>
                </c:pt>
                <c:pt idx="60">
                  <c:v>86.2</c:v>
                </c:pt>
                <c:pt idx="61">
                  <c:v>94.245999999999995</c:v>
                </c:pt>
                <c:pt idx="62">
                  <c:v>96.224000000000004</c:v>
                </c:pt>
                <c:pt idx="63">
                  <c:v>30.457000000000001</c:v>
                </c:pt>
                <c:pt idx="64">
                  <c:v>32.805999999999997</c:v>
                </c:pt>
                <c:pt idx="65">
                  <c:v>104.92</c:v>
                </c:pt>
                <c:pt idx="66">
                  <c:v>108.896</c:v>
                </c:pt>
                <c:pt idx="67">
                  <c:v>17.684000000000001</c:v>
                </c:pt>
                <c:pt idx="68">
                  <c:v>6.3440000000000003</c:v>
                </c:pt>
                <c:pt idx="69">
                  <c:v>5.0380000000000003</c:v>
                </c:pt>
                <c:pt idx="70">
                  <c:v>19.594000000000001</c:v>
                </c:pt>
                <c:pt idx="71">
                  <c:v>8.4079999999999995</c:v>
                </c:pt>
                <c:pt idx="72">
                  <c:v>8.0790000000000006</c:v>
                </c:pt>
                <c:pt idx="73">
                  <c:v>19.068999999999999</c:v>
                </c:pt>
                <c:pt idx="74">
                  <c:v>9.2620000000000005</c:v>
                </c:pt>
                <c:pt idx="75">
                  <c:v>3.7730000000000001</c:v>
                </c:pt>
                <c:pt idx="76">
                  <c:v>15.795999999999999</c:v>
                </c:pt>
                <c:pt idx="77">
                  <c:v>9.75</c:v>
                </c:pt>
                <c:pt idx="78">
                  <c:v>14.199</c:v>
                </c:pt>
                <c:pt idx="79">
                  <c:v>7.7</c:v>
                </c:pt>
                <c:pt idx="80">
                  <c:v>13.22</c:v>
                </c:pt>
                <c:pt idx="81">
                  <c:v>12.494</c:v>
                </c:pt>
                <c:pt idx="82">
                  <c:v>11.143000000000001</c:v>
                </c:pt>
                <c:pt idx="83">
                  <c:v>12.992000000000001</c:v>
                </c:pt>
                <c:pt idx="84">
                  <c:v>12.909000000000001</c:v>
                </c:pt>
                <c:pt idx="85">
                  <c:v>25.247</c:v>
                </c:pt>
                <c:pt idx="86">
                  <c:v>37.9</c:v>
                </c:pt>
                <c:pt idx="87">
                  <c:v>37.799999999999997</c:v>
                </c:pt>
                <c:pt idx="88">
                  <c:v>32.799999999999997</c:v>
                </c:pt>
                <c:pt idx="89">
                  <c:v>30.2</c:v>
                </c:pt>
                <c:pt idx="90">
                  <c:v>31.3</c:v>
                </c:pt>
                <c:pt idx="91">
                  <c:v>21.79</c:v>
                </c:pt>
                <c:pt idx="92">
                  <c:v>11.348000000000001</c:v>
                </c:pt>
                <c:pt idx="93">
                  <c:v>4.51</c:v>
                </c:pt>
                <c:pt idx="94">
                  <c:v>3.53</c:v>
                </c:pt>
                <c:pt idx="95">
                  <c:v>2.2400000000000002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A39-493D-B8B3-47E150C741CF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71">
                  <c:v>18.164999999999999</c:v>
                </c:pt>
                <c:pt idx="72">
                  <c:v>27.029</c:v>
                </c:pt>
                <c:pt idx="76">
                  <c:v>37.768999999999998</c:v>
                </c:pt>
                <c:pt idx="77">
                  <c:v>0.57799999999999996</c:v>
                </c:pt>
                <c:pt idx="78">
                  <c:v>23.024999999999999</c:v>
                </c:pt>
                <c:pt idx="80">
                  <c:v>64.573999999999998</c:v>
                </c:pt>
                <c:pt idx="81">
                  <c:v>65.528000000000006</c:v>
                </c:pt>
                <c:pt idx="82">
                  <c:v>30.547999999999998</c:v>
                </c:pt>
                <c:pt idx="83">
                  <c:v>50.307000000000002</c:v>
                </c:pt>
                <c:pt idx="84">
                  <c:v>34.828000000000003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A39-493D-B8B3-47E150C741CF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BA39-493D-B8B3-47E150C741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212.14</c:v>
                </c:pt>
                <c:pt idx="1">
                  <c:v>211.51</c:v>
                </c:pt>
                <c:pt idx="2">
                  <c:v>206.64</c:v>
                </c:pt>
                <c:pt idx="3">
                  <c:v>196.57</c:v>
                </c:pt>
                <c:pt idx="4">
                  <c:v>201.55</c:v>
                </c:pt>
                <c:pt idx="5">
                  <c:v>194.38</c:v>
                </c:pt>
                <c:pt idx="6">
                  <c:v>184.77</c:v>
                </c:pt>
                <c:pt idx="7">
                  <c:v>181.11</c:v>
                </c:pt>
                <c:pt idx="8">
                  <c:v>187.59</c:v>
                </c:pt>
                <c:pt idx="9">
                  <c:v>184.99</c:v>
                </c:pt>
                <c:pt idx="10">
                  <c:v>181.58</c:v>
                </c:pt>
                <c:pt idx="11">
                  <c:v>175.42</c:v>
                </c:pt>
                <c:pt idx="12">
                  <c:v>181.78</c:v>
                </c:pt>
                <c:pt idx="13">
                  <c:v>177.16</c:v>
                </c:pt>
                <c:pt idx="14">
                  <c:v>174.82</c:v>
                </c:pt>
                <c:pt idx="15">
                  <c:v>175.86</c:v>
                </c:pt>
                <c:pt idx="16">
                  <c:v>173.63</c:v>
                </c:pt>
                <c:pt idx="17">
                  <c:v>173.89</c:v>
                </c:pt>
                <c:pt idx="18">
                  <c:v>176.23</c:v>
                </c:pt>
                <c:pt idx="19">
                  <c:v>175.31</c:v>
                </c:pt>
                <c:pt idx="20">
                  <c:v>182.38</c:v>
                </c:pt>
                <c:pt idx="21">
                  <c:v>187.14</c:v>
                </c:pt>
                <c:pt idx="22">
                  <c:v>192.18</c:v>
                </c:pt>
                <c:pt idx="23">
                  <c:v>191.96</c:v>
                </c:pt>
                <c:pt idx="24">
                  <c:v>186.69</c:v>
                </c:pt>
                <c:pt idx="25">
                  <c:v>198.09</c:v>
                </c:pt>
                <c:pt idx="26">
                  <c:v>201.9</c:v>
                </c:pt>
                <c:pt idx="27">
                  <c:v>202.99</c:v>
                </c:pt>
                <c:pt idx="28">
                  <c:v>158</c:v>
                </c:pt>
                <c:pt idx="29">
                  <c:v>2.11</c:v>
                </c:pt>
                <c:pt idx="30">
                  <c:v>-3.85</c:v>
                </c:pt>
                <c:pt idx="31">
                  <c:v>-5.01</c:v>
                </c:pt>
                <c:pt idx="32">
                  <c:v>19.989999999999998</c:v>
                </c:pt>
                <c:pt idx="33">
                  <c:v>19.989999999999998</c:v>
                </c:pt>
                <c:pt idx="34">
                  <c:v>19.989999999999998</c:v>
                </c:pt>
                <c:pt idx="35">
                  <c:v>14.45</c:v>
                </c:pt>
                <c:pt idx="36">
                  <c:v>19.989999999999998</c:v>
                </c:pt>
                <c:pt idx="37">
                  <c:v>6.98</c:v>
                </c:pt>
                <c:pt idx="38">
                  <c:v>6.27</c:v>
                </c:pt>
                <c:pt idx="39">
                  <c:v>5.93</c:v>
                </c:pt>
                <c:pt idx="40">
                  <c:v>-1.21</c:v>
                </c:pt>
                <c:pt idx="41">
                  <c:v>-3</c:v>
                </c:pt>
                <c:pt idx="42">
                  <c:v>-7.01</c:v>
                </c:pt>
                <c:pt idx="43">
                  <c:v>-8.5</c:v>
                </c:pt>
                <c:pt idx="44">
                  <c:v>-7.01</c:v>
                </c:pt>
                <c:pt idx="45">
                  <c:v>-6.12</c:v>
                </c:pt>
                <c:pt idx="46">
                  <c:v>-6.04</c:v>
                </c:pt>
                <c:pt idx="47">
                  <c:v>-6.01</c:v>
                </c:pt>
                <c:pt idx="48">
                  <c:v>-6</c:v>
                </c:pt>
                <c:pt idx="49">
                  <c:v>-6.7</c:v>
                </c:pt>
                <c:pt idx="50">
                  <c:v>-4.05</c:v>
                </c:pt>
                <c:pt idx="51">
                  <c:v>-5.83</c:v>
                </c:pt>
                <c:pt idx="52">
                  <c:v>-11.56</c:v>
                </c:pt>
                <c:pt idx="53">
                  <c:v>-11.51</c:v>
                </c:pt>
                <c:pt idx="54">
                  <c:v>-11.47</c:v>
                </c:pt>
                <c:pt idx="55">
                  <c:v>-10.19</c:v>
                </c:pt>
                <c:pt idx="56">
                  <c:v>-9.1199999999999992</c:v>
                </c:pt>
                <c:pt idx="57">
                  <c:v>-2.2599999999999998</c:v>
                </c:pt>
                <c:pt idx="58">
                  <c:v>-11.42</c:v>
                </c:pt>
                <c:pt idx="59">
                  <c:v>-2.48</c:v>
                </c:pt>
                <c:pt idx="60">
                  <c:v>-10.36</c:v>
                </c:pt>
                <c:pt idx="61">
                  <c:v>-4.7699999999999996</c:v>
                </c:pt>
                <c:pt idx="62">
                  <c:v>2.2000000000000002</c:v>
                </c:pt>
                <c:pt idx="63">
                  <c:v>11.94</c:v>
                </c:pt>
                <c:pt idx="64">
                  <c:v>-20.010000000000002</c:v>
                </c:pt>
                <c:pt idx="65">
                  <c:v>-20.010000000000002</c:v>
                </c:pt>
                <c:pt idx="66">
                  <c:v>2.61</c:v>
                </c:pt>
                <c:pt idx="67">
                  <c:v>6.16</c:v>
                </c:pt>
                <c:pt idx="68">
                  <c:v>142.88999999999999</c:v>
                </c:pt>
                <c:pt idx="69">
                  <c:v>183</c:v>
                </c:pt>
                <c:pt idx="70">
                  <c:v>186.62</c:v>
                </c:pt>
                <c:pt idx="71">
                  <c:v>177.88</c:v>
                </c:pt>
                <c:pt idx="72">
                  <c:v>187.24</c:v>
                </c:pt>
                <c:pt idx="73">
                  <c:v>186.42</c:v>
                </c:pt>
                <c:pt idx="74">
                  <c:v>163.19</c:v>
                </c:pt>
                <c:pt idx="75">
                  <c:v>173.06</c:v>
                </c:pt>
                <c:pt idx="76">
                  <c:v>182.6</c:v>
                </c:pt>
                <c:pt idx="77">
                  <c:v>175.49</c:v>
                </c:pt>
                <c:pt idx="78">
                  <c:v>166.26</c:v>
                </c:pt>
                <c:pt idx="79">
                  <c:v>175.25</c:v>
                </c:pt>
                <c:pt idx="80">
                  <c:v>179.42</c:v>
                </c:pt>
                <c:pt idx="81">
                  <c:v>182.23</c:v>
                </c:pt>
                <c:pt idx="82">
                  <c:v>177.18</c:v>
                </c:pt>
                <c:pt idx="83">
                  <c:v>179.04</c:v>
                </c:pt>
                <c:pt idx="84">
                  <c:v>179.84</c:v>
                </c:pt>
                <c:pt idx="85">
                  <c:v>182.9</c:v>
                </c:pt>
                <c:pt idx="86">
                  <c:v>179.91</c:v>
                </c:pt>
                <c:pt idx="87">
                  <c:v>178.71</c:v>
                </c:pt>
                <c:pt idx="88">
                  <c:v>184.78</c:v>
                </c:pt>
                <c:pt idx="89">
                  <c:v>180</c:v>
                </c:pt>
                <c:pt idx="90">
                  <c:v>176.41</c:v>
                </c:pt>
                <c:pt idx="91">
                  <c:v>189.01</c:v>
                </c:pt>
                <c:pt idx="92">
                  <c:v>199.97</c:v>
                </c:pt>
                <c:pt idx="93">
                  <c:v>202.53</c:v>
                </c:pt>
                <c:pt idx="94">
                  <c:v>198.02</c:v>
                </c:pt>
                <c:pt idx="95">
                  <c:v>187.4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BA39-493D-B8B3-47E150C741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46298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85.88</v>
      </c>
      <c r="C5" s="25">
        <v>60.862000000000002</v>
      </c>
      <c r="D5" s="25">
        <v>64.215999999999994</v>
      </c>
      <c r="E5" s="25">
        <v>47.392000000000003</v>
      </c>
      <c r="F5" s="25">
        <v>75.013999999999996</v>
      </c>
      <c r="G5" s="25">
        <v>45.031999999999996</v>
      </c>
      <c r="H5" s="25">
        <v>86.93</v>
      </c>
      <c r="I5" s="25">
        <v>84.665000000000006</v>
      </c>
      <c r="J5" s="25">
        <v>83.067999999999998</v>
      </c>
      <c r="K5" s="25">
        <v>75.867000000000004</v>
      </c>
      <c r="L5" s="25">
        <v>69.174999999999997</v>
      </c>
      <c r="M5" s="25">
        <v>65.673000000000002</v>
      </c>
      <c r="N5" s="25">
        <v>72.131</v>
      </c>
      <c r="O5" s="25">
        <v>74.213999999999999</v>
      </c>
      <c r="P5" s="25">
        <v>73.23</v>
      </c>
      <c r="Q5" s="25">
        <v>70.834000000000003</v>
      </c>
      <c r="R5" s="25">
        <v>74.069999999999993</v>
      </c>
      <c r="S5" s="25">
        <v>72.509</v>
      </c>
      <c r="T5" s="25">
        <v>65.444999999999993</v>
      </c>
      <c r="U5" s="25">
        <v>64.825999999999993</v>
      </c>
      <c r="V5" s="25">
        <v>64.641999999999996</v>
      </c>
      <c r="W5" s="25">
        <v>59.927999999999997</v>
      </c>
      <c r="X5" s="25">
        <v>58.154000000000003</v>
      </c>
      <c r="Y5" s="25">
        <v>57.917000000000002</v>
      </c>
      <c r="Z5" s="25">
        <v>62.082999999999998</v>
      </c>
      <c r="AA5" s="25">
        <v>43.563000000000002</v>
      </c>
      <c r="AB5" s="25">
        <v>54.085000000000001</v>
      </c>
      <c r="AC5" s="25">
        <v>41.064</v>
      </c>
      <c r="AD5" s="25">
        <v>27.286000000000001</v>
      </c>
      <c r="AE5" s="25">
        <v>80.185000000000002</v>
      </c>
      <c r="AF5" s="25">
        <v>53.088999999999999</v>
      </c>
      <c r="AG5" s="25">
        <v>55.256999999999998</v>
      </c>
      <c r="AH5" s="25">
        <v>105.6</v>
      </c>
      <c r="AI5" s="25">
        <v>107.48399999999999</v>
      </c>
      <c r="AJ5" s="25">
        <v>104.637</v>
      </c>
      <c r="AK5" s="25">
        <v>102.748</v>
      </c>
      <c r="AL5" s="25">
        <v>92.8</v>
      </c>
      <c r="AM5" s="25">
        <v>115.682</v>
      </c>
      <c r="AN5" s="25">
        <v>169.773</v>
      </c>
      <c r="AO5" s="25">
        <v>160.80699999999999</v>
      </c>
      <c r="AP5" s="25">
        <v>104.651</v>
      </c>
      <c r="AQ5" s="25">
        <v>110.422</v>
      </c>
      <c r="AR5" s="25">
        <v>105.35</v>
      </c>
      <c r="AS5" s="25">
        <v>101.91</v>
      </c>
      <c r="AT5" s="25">
        <v>99.75</v>
      </c>
      <c r="AU5" s="25">
        <v>215.85</v>
      </c>
      <c r="AV5" s="25">
        <v>215.68</v>
      </c>
      <c r="AW5" s="25">
        <v>215.53</v>
      </c>
      <c r="AX5" s="25">
        <v>239.2</v>
      </c>
      <c r="AY5" s="25">
        <v>238.7</v>
      </c>
      <c r="AZ5" s="25">
        <v>223.93600000000001</v>
      </c>
      <c r="BA5" s="25">
        <v>190.30500000000001</v>
      </c>
      <c r="BB5" s="25">
        <v>161.041</v>
      </c>
      <c r="BC5" s="25">
        <v>155.11099999999999</v>
      </c>
      <c r="BD5" s="25">
        <v>152.108</v>
      </c>
      <c r="BE5" s="25">
        <v>183.071</v>
      </c>
      <c r="BF5" s="25">
        <v>184.184</v>
      </c>
      <c r="BG5" s="25">
        <v>182.036</v>
      </c>
      <c r="BH5" s="25">
        <v>128.66999999999999</v>
      </c>
      <c r="BI5" s="25">
        <v>134.22399999999999</v>
      </c>
      <c r="BJ5" s="25">
        <v>86.2</v>
      </c>
      <c r="BK5" s="25">
        <v>95.070999999999998</v>
      </c>
      <c r="BL5" s="25">
        <v>96.224000000000004</v>
      </c>
      <c r="BM5" s="25">
        <v>30.457000000000001</v>
      </c>
      <c r="BN5" s="25">
        <v>37.606000000000002</v>
      </c>
      <c r="BO5" s="25">
        <v>110.12</v>
      </c>
      <c r="BP5" s="25">
        <v>128.49600000000001</v>
      </c>
      <c r="BQ5" s="25">
        <v>37.683999999999997</v>
      </c>
      <c r="BR5" s="25">
        <v>9.9440000000000008</v>
      </c>
      <c r="BS5" s="25">
        <v>32.637999999999998</v>
      </c>
      <c r="BT5" s="25">
        <v>29.571999999999999</v>
      </c>
      <c r="BU5" s="25">
        <v>35.054000000000002</v>
      </c>
      <c r="BV5" s="25">
        <v>48.256</v>
      </c>
      <c r="BW5" s="25">
        <v>30</v>
      </c>
      <c r="BX5" s="25">
        <v>111.351</v>
      </c>
      <c r="BY5" s="25">
        <v>47.658999999999999</v>
      </c>
      <c r="BZ5" s="25">
        <v>67.957999999999998</v>
      </c>
      <c r="CA5" s="25">
        <v>32.828000000000003</v>
      </c>
      <c r="CB5" s="25">
        <v>115.503</v>
      </c>
      <c r="CC5" s="25">
        <v>24.588000000000001</v>
      </c>
      <c r="CD5" s="25">
        <v>89.364999999999995</v>
      </c>
      <c r="CE5" s="25">
        <v>90.664000000000001</v>
      </c>
      <c r="CF5" s="25">
        <v>53.338000000000001</v>
      </c>
      <c r="CG5" s="25">
        <v>75.247</v>
      </c>
      <c r="CH5" s="25">
        <v>59.136000000000003</v>
      </c>
      <c r="CI5" s="25">
        <v>30.2</v>
      </c>
      <c r="CJ5" s="25">
        <v>42.9</v>
      </c>
      <c r="CK5" s="25">
        <v>46.8</v>
      </c>
      <c r="CL5" s="25">
        <v>41.3</v>
      </c>
      <c r="CM5" s="25">
        <v>43.7</v>
      </c>
      <c r="CN5" s="25">
        <v>44.1</v>
      </c>
      <c r="CO5" s="25">
        <v>39.226999999999997</v>
      </c>
      <c r="CP5" s="25">
        <v>52.527999999999999</v>
      </c>
      <c r="CQ5" s="25">
        <v>72.66</v>
      </c>
      <c r="CR5" s="25">
        <v>91.953999999999994</v>
      </c>
      <c r="CS5" s="25">
        <v>50.58</v>
      </c>
      <c r="CT5" s="26"/>
      <c r="CU5" s="26"/>
      <c r="CV5" s="26"/>
      <c r="CW5" s="27"/>
      <c r="CX5" s="28">
        <f t="array" ref="CX5">SUMPRODUCT(B5:CW5*0.25)</f>
        <v>2125.1134999999999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212.14</v>
      </c>
      <c r="C8" s="37">
        <v>211.51</v>
      </c>
      <c r="D8" s="37">
        <v>206.64</v>
      </c>
      <c r="E8" s="37">
        <v>196.57</v>
      </c>
      <c r="F8" s="37">
        <v>201.55</v>
      </c>
      <c r="G8" s="37">
        <v>194.38</v>
      </c>
      <c r="H8" s="37">
        <v>184.77</v>
      </c>
      <c r="I8" s="37">
        <v>181.11</v>
      </c>
      <c r="J8" s="37">
        <v>187.59</v>
      </c>
      <c r="K8" s="37">
        <v>184.99</v>
      </c>
      <c r="L8" s="37">
        <v>181.58</v>
      </c>
      <c r="M8" s="37">
        <v>175.42</v>
      </c>
      <c r="N8" s="37">
        <v>181.78</v>
      </c>
      <c r="O8" s="37">
        <v>177.16</v>
      </c>
      <c r="P8" s="37">
        <v>174.82</v>
      </c>
      <c r="Q8" s="37">
        <v>175.86</v>
      </c>
      <c r="R8" s="37">
        <v>173.63</v>
      </c>
      <c r="S8" s="37">
        <v>173.89</v>
      </c>
      <c r="T8" s="37">
        <v>176.23</v>
      </c>
      <c r="U8" s="37">
        <v>175.31</v>
      </c>
      <c r="V8" s="37">
        <v>182.38</v>
      </c>
      <c r="W8" s="37">
        <v>187.14</v>
      </c>
      <c r="X8" s="37">
        <v>192.18</v>
      </c>
      <c r="Y8" s="37">
        <v>191.96</v>
      </c>
      <c r="Z8" s="37">
        <v>186.69</v>
      </c>
      <c r="AA8" s="37">
        <v>198.09</v>
      </c>
      <c r="AB8" s="37">
        <v>201.9</v>
      </c>
      <c r="AC8" s="37">
        <v>202.99</v>
      </c>
      <c r="AD8" s="37">
        <v>158</v>
      </c>
      <c r="AE8" s="37">
        <v>2.11</v>
      </c>
      <c r="AF8" s="37">
        <v>-3.85</v>
      </c>
      <c r="AG8" s="37">
        <v>-5.01</v>
      </c>
      <c r="AH8" s="37">
        <v>19.989999999999998</v>
      </c>
      <c r="AI8" s="37">
        <v>19.989999999999998</v>
      </c>
      <c r="AJ8" s="37">
        <v>19.989999999999998</v>
      </c>
      <c r="AK8" s="37">
        <v>14.45</v>
      </c>
      <c r="AL8" s="37">
        <v>19.989999999999998</v>
      </c>
      <c r="AM8" s="37">
        <v>6.98</v>
      </c>
      <c r="AN8" s="37">
        <v>6.27</v>
      </c>
      <c r="AO8" s="37">
        <v>5.93</v>
      </c>
      <c r="AP8" s="37">
        <v>-1.21</v>
      </c>
      <c r="AQ8" s="37">
        <v>-3</v>
      </c>
      <c r="AR8" s="37">
        <v>-7.01</v>
      </c>
      <c r="AS8" s="37">
        <v>-8.5</v>
      </c>
      <c r="AT8" s="37">
        <v>-7.01</v>
      </c>
      <c r="AU8" s="37">
        <v>-6.12</v>
      </c>
      <c r="AV8" s="37">
        <v>-6.04</v>
      </c>
      <c r="AW8" s="37">
        <v>-6.01</v>
      </c>
      <c r="AX8" s="37">
        <v>-6</v>
      </c>
      <c r="AY8" s="37">
        <v>-6.7</v>
      </c>
      <c r="AZ8" s="37">
        <v>-4.05</v>
      </c>
      <c r="BA8" s="37">
        <v>-5.83</v>
      </c>
      <c r="BB8" s="37">
        <v>-11.56</v>
      </c>
      <c r="BC8" s="37">
        <v>-11.51</v>
      </c>
      <c r="BD8" s="37">
        <v>-11.47</v>
      </c>
      <c r="BE8" s="37">
        <v>-10.19</v>
      </c>
      <c r="BF8" s="37">
        <v>-9.1199999999999992</v>
      </c>
      <c r="BG8" s="37">
        <v>-2.2599999999999998</v>
      </c>
      <c r="BH8" s="37">
        <v>-11.42</v>
      </c>
      <c r="BI8" s="37">
        <v>-2.48</v>
      </c>
      <c r="BJ8" s="37">
        <v>-10.36</v>
      </c>
      <c r="BK8" s="37">
        <v>-4.7699999999999996</v>
      </c>
      <c r="BL8" s="37">
        <v>2.2000000000000002</v>
      </c>
      <c r="BM8" s="37">
        <v>11.94</v>
      </c>
      <c r="BN8" s="37">
        <v>-20.010000000000002</v>
      </c>
      <c r="BO8" s="37">
        <v>-20.010000000000002</v>
      </c>
      <c r="BP8" s="37">
        <v>2.61</v>
      </c>
      <c r="BQ8" s="37">
        <v>6.16</v>
      </c>
      <c r="BR8" s="37">
        <v>142.88999999999999</v>
      </c>
      <c r="BS8" s="37">
        <v>183</v>
      </c>
      <c r="BT8" s="37">
        <v>186.62</v>
      </c>
      <c r="BU8" s="37">
        <v>177.88</v>
      </c>
      <c r="BV8" s="37">
        <v>187.24</v>
      </c>
      <c r="BW8" s="37">
        <v>186.42</v>
      </c>
      <c r="BX8" s="37">
        <v>163.19</v>
      </c>
      <c r="BY8" s="37">
        <v>173.06</v>
      </c>
      <c r="BZ8" s="37">
        <v>182.6</v>
      </c>
      <c r="CA8" s="37">
        <v>175.49</v>
      </c>
      <c r="CB8" s="37">
        <v>166.26</v>
      </c>
      <c r="CC8" s="37">
        <v>175.25</v>
      </c>
      <c r="CD8" s="37">
        <v>179.42</v>
      </c>
      <c r="CE8" s="37">
        <v>182.23</v>
      </c>
      <c r="CF8" s="37">
        <v>177.18</v>
      </c>
      <c r="CG8" s="37">
        <v>179.04</v>
      </c>
      <c r="CH8" s="37">
        <v>179.84</v>
      </c>
      <c r="CI8" s="37">
        <v>182.9</v>
      </c>
      <c r="CJ8" s="37">
        <v>179.91</v>
      </c>
      <c r="CK8" s="37">
        <v>178.71</v>
      </c>
      <c r="CL8" s="37">
        <v>184.78</v>
      </c>
      <c r="CM8" s="37">
        <v>180</v>
      </c>
      <c r="CN8" s="37">
        <v>176.41</v>
      </c>
      <c r="CO8" s="37">
        <v>189.01</v>
      </c>
      <c r="CP8" s="37">
        <v>199.97</v>
      </c>
      <c r="CQ8" s="37">
        <v>202.53</v>
      </c>
      <c r="CR8" s="37">
        <v>198.02</v>
      </c>
      <c r="CS8" s="37">
        <v>187.4</v>
      </c>
      <c r="CT8" s="38"/>
      <c r="CU8" s="38"/>
      <c r="CV8" s="38"/>
      <c r="CW8" s="39"/>
      <c r="CX8" s="40">
        <f>IF(SUM(B8:CW8)&lt;&gt;0,AVERAGEIF(B8:CW8,"&lt;&gt;"""),"")</f>
        <v>108.56895833333328</v>
      </c>
    </row>
    <row r="9" spans="1:102" ht="24.95" customHeight="1" thickBot="1" x14ac:dyDescent="0.25">
      <c r="A9" s="41" t="s">
        <v>6</v>
      </c>
      <c r="B9" s="42">
        <v>206.715</v>
      </c>
      <c r="C9" s="43">
        <v>206.715</v>
      </c>
      <c r="D9" s="43">
        <v>206.715</v>
      </c>
      <c r="E9" s="43">
        <v>206.715</v>
      </c>
      <c r="F9" s="43">
        <v>190.45249999999999</v>
      </c>
      <c r="G9" s="43">
        <v>190.45249999999999</v>
      </c>
      <c r="H9" s="43">
        <v>190.45249999999999</v>
      </c>
      <c r="I9" s="43">
        <v>190.45249999999999</v>
      </c>
      <c r="J9" s="43">
        <v>182.39500000000001</v>
      </c>
      <c r="K9" s="43">
        <v>182.39500000000001</v>
      </c>
      <c r="L9" s="43">
        <v>182.39500000000001</v>
      </c>
      <c r="M9" s="43">
        <v>182.39500000000001</v>
      </c>
      <c r="N9" s="43">
        <v>177.405</v>
      </c>
      <c r="O9" s="43">
        <v>177.405</v>
      </c>
      <c r="P9" s="43">
        <v>177.405</v>
      </c>
      <c r="Q9" s="43">
        <v>177.405</v>
      </c>
      <c r="R9" s="43">
        <v>174.76499999999999</v>
      </c>
      <c r="S9" s="43">
        <v>174.76499999999999</v>
      </c>
      <c r="T9" s="43">
        <v>174.76499999999999</v>
      </c>
      <c r="U9" s="43">
        <v>174.76499999999999</v>
      </c>
      <c r="V9" s="43">
        <v>188.41499999999999</v>
      </c>
      <c r="W9" s="43">
        <v>188.41499999999999</v>
      </c>
      <c r="X9" s="43">
        <v>188.41499999999999</v>
      </c>
      <c r="Y9" s="43">
        <v>188.41499999999999</v>
      </c>
      <c r="Z9" s="43">
        <v>197.41749999999999</v>
      </c>
      <c r="AA9" s="43">
        <v>197.41749999999999</v>
      </c>
      <c r="AB9" s="43">
        <v>197.41749999999999</v>
      </c>
      <c r="AC9" s="43">
        <v>197.41749999999999</v>
      </c>
      <c r="AD9" s="43">
        <v>37.8125</v>
      </c>
      <c r="AE9" s="43">
        <v>37.8125</v>
      </c>
      <c r="AF9" s="43">
        <v>37.8125</v>
      </c>
      <c r="AG9" s="43">
        <v>37.8125</v>
      </c>
      <c r="AH9" s="43">
        <v>18.605</v>
      </c>
      <c r="AI9" s="43">
        <v>18.605</v>
      </c>
      <c r="AJ9" s="43">
        <v>18.605</v>
      </c>
      <c r="AK9" s="43">
        <v>18.605</v>
      </c>
      <c r="AL9" s="43">
        <v>9.7925000000000004</v>
      </c>
      <c r="AM9" s="43">
        <v>9.7925000000000004</v>
      </c>
      <c r="AN9" s="43">
        <v>9.7925000000000004</v>
      </c>
      <c r="AO9" s="43">
        <v>9.7925000000000004</v>
      </c>
      <c r="AP9" s="43">
        <v>-4.93</v>
      </c>
      <c r="AQ9" s="43">
        <v>-4.93</v>
      </c>
      <c r="AR9" s="43">
        <v>-4.93</v>
      </c>
      <c r="AS9" s="43">
        <v>-4.93</v>
      </c>
      <c r="AT9" s="43">
        <v>-6.2949999999999999</v>
      </c>
      <c r="AU9" s="43">
        <v>-6.2949999999999999</v>
      </c>
      <c r="AV9" s="43">
        <v>-6.2949999999999999</v>
      </c>
      <c r="AW9" s="43">
        <v>-6.2949999999999999</v>
      </c>
      <c r="AX9" s="43">
        <v>-5.6449999999999996</v>
      </c>
      <c r="AY9" s="43">
        <v>-5.6449999999999996</v>
      </c>
      <c r="AZ9" s="43">
        <v>-5.6449999999999996</v>
      </c>
      <c r="BA9" s="43">
        <v>-5.6449999999999996</v>
      </c>
      <c r="BB9" s="43">
        <v>-11.182499999999999</v>
      </c>
      <c r="BC9" s="43">
        <v>-11.182499999999999</v>
      </c>
      <c r="BD9" s="43">
        <v>-11.182499999999999</v>
      </c>
      <c r="BE9" s="43">
        <v>-11.182499999999999</v>
      </c>
      <c r="BF9" s="43">
        <v>-6.32</v>
      </c>
      <c r="BG9" s="43">
        <v>-6.32</v>
      </c>
      <c r="BH9" s="43">
        <v>-6.32</v>
      </c>
      <c r="BI9" s="43">
        <v>-6.32</v>
      </c>
      <c r="BJ9" s="43">
        <v>-0.2475</v>
      </c>
      <c r="BK9" s="43">
        <v>-0.2475</v>
      </c>
      <c r="BL9" s="43">
        <v>-0.2475</v>
      </c>
      <c r="BM9" s="43">
        <v>-0.2475</v>
      </c>
      <c r="BN9" s="43">
        <v>-7.8125</v>
      </c>
      <c r="BO9" s="43">
        <v>-7.8125</v>
      </c>
      <c r="BP9" s="43">
        <v>-7.8125</v>
      </c>
      <c r="BQ9" s="43">
        <v>-7.8125</v>
      </c>
      <c r="BR9" s="43">
        <v>172.5975</v>
      </c>
      <c r="BS9" s="43">
        <v>172.5975</v>
      </c>
      <c r="BT9" s="43">
        <v>172.5975</v>
      </c>
      <c r="BU9" s="43">
        <v>172.5975</v>
      </c>
      <c r="BV9" s="43">
        <v>177.47749999999999</v>
      </c>
      <c r="BW9" s="43">
        <v>177.47749999999999</v>
      </c>
      <c r="BX9" s="43">
        <v>177.47749999999999</v>
      </c>
      <c r="BY9" s="43">
        <v>177.47749999999999</v>
      </c>
      <c r="BZ9" s="43">
        <v>174.9</v>
      </c>
      <c r="CA9" s="43">
        <v>174.9</v>
      </c>
      <c r="CB9" s="43">
        <v>174.9</v>
      </c>
      <c r="CC9" s="43">
        <v>174.9</v>
      </c>
      <c r="CD9" s="43">
        <v>179.4675</v>
      </c>
      <c r="CE9" s="43">
        <v>179.4675</v>
      </c>
      <c r="CF9" s="43">
        <v>179.4675</v>
      </c>
      <c r="CG9" s="43">
        <v>179.4675</v>
      </c>
      <c r="CH9" s="43">
        <v>180.34</v>
      </c>
      <c r="CI9" s="43">
        <v>180.34</v>
      </c>
      <c r="CJ9" s="43">
        <v>180.34</v>
      </c>
      <c r="CK9" s="43">
        <v>180.34</v>
      </c>
      <c r="CL9" s="43">
        <v>182.55</v>
      </c>
      <c r="CM9" s="43">
        <v>182.55</v>
      </c>
      <c r="CN9" s="43">
        <v>182.55</v>
      </c>
      <c r="CO9" s="43">
        <v>182.55</v>
      </c>
      <c r="CP9" s="43">
        <v>196.98</v>
      </c>
      <c r="CQ9" s="43">
        <v>196.98</v>
      </c>
      <c r="CR9" s="43">
        <v>196.98</v>
      </c>
      <c r="CS9" s="43">
        <v>196.98</v>
      </c>
      <c r="CT9" s="44"/>
      <c r="CU9" s="44"/>
      <c r="CV9" s="44"/>
      <c r="CW9" s="45"/>
      <c r="CX9" s="46">
        <f>IF(SUM(B9:CW9)&lt;&gt;0,AVERAGEIF(B9:CW9,"&lt;&gt;"""),"")</f>
        <v>108.56895833333317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5</v>
      </c>
      <c r="C13" s="65">
        <v>5</v>
      </c>
      <c r="D13" s="65">
        <v>5</v>
      </c>
      <c r="E13" s="65">
        <v>5</v>
      </c>
      <c r="F13" s="65">
        <v>5</v>
      </c>
      <c r="G13" s="65">
        <v>5</v>
      </c>
      <c r="H13" s="65">
        <v>5</v>
      </c>
      <c r="I13" s="65">
        <v>5.01</v>
      </c>
      <c r="J13" s="65">
        <v>5</v>
      </c>
      <c r="K13" s="65">
        <v>5</v>
      </c>
      <c r="L13" s="65">
        <v>5</v>
      </c>
      <c r="M13" s="65">
        <v>5</v>
      </c>
      <c r="N13" s="65"/>
      <c r="O13" s="65"/>
      <c r="P13" s="65">
        <v>15.707000000000001</v>
      </c>
      <c r="Q13" s="65">
        <v>5</v>
      </c>
      <c r="R13" s="65">
        <v>32</v>
      </c>
      <c r="S13" s="65">
        <v>31</v>
      </c>
      <c r="T13" s="65">
        <v>31</v>
      </c>
      <c r="U13" s="65">
        <v>33</v>
      </c>
      <c r="V13" s="65">
        <v>5</v>
      </c>
      <c r="W13" s="65">
        <v>5</v>
      </c>
      <c r="X13" s="65">
        <v>5</v>
      </c>
      <c r="Y13" s="65">
        <v>5</v>
      </c>
      <c r="Z13" s="65">
        <v>5</v>
      </c>
      <c r="AA13" s="65">
        <v>5.048</v>
      </c>
      <c r="AB13" s="65">
        <v>5.03</v>
      </c>
      <c r="AC13" s="65">
        <v>5</v>
      </c>
      <c r="AD13" s="65">
        <v>23.074000000000002</v>
      </c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>
        <v>19.507000000000001</v>
      </c>
      <c r="BT13" s="65"/>
      <c r="BU13" s="65">
        <v>31.721</v>
      </c>
      <c r="BV13" s="65">
        <v>13.247999999999999</v>
      </c>
      <c r="BW13" s="65"/>
      <c r="BX13" s="65">
        <v>111.111</v>
      </c>
      <c r="BY13" s="65">
        <v>46.520999999999994</v>
      </c>
      <c r="BZ13" s="65">
        <v>24.038</v>
      </c>
      <c r="CA13" s="65">
        <v>32.516999999999996</v>
      </c>
      <c r="CB13" s="65">
        <v>115.206</v>
      </c>
      <c r="CC13" s="65"/>
      <c r="CD13" s="65">
        <v>71.698999999999998</v>
      </c>
      <c r="CE13" s="65">
        <v>35.025999999999996</v>
      </c>
      <c r="CF13" s="65">
        <v>44.03</v>
      </c>
      <c r="CG13" s="65">
        <v>66.867999999999995</v>
      </c>
      <c r="CH13" s="65">
        <v>39.028999999999996</v>
      </c>
      <c r="CI13" s="65"/>
      <c r="CJ13" s="65"/>
      <c r="CK13" s="65"/>
      <c r="CL13" s="65"/>
      <c r="CM13" s="65"/>
      <c r="CN13" s="65"/>
      <c r="CO13" s="65"/>
      <c r="CP13" s="65">
        <v>7.7359999999999998</v>
      </c>
      <c r="CQ13" s="65">
        <v>56.606999999999999</v>
      </c>
      <c r="CR13" s="65">
        <v>58.953000000000003</v>
      </c>
      <c r="CS13" s="65">
        <v>27.716000000000001</v>
      </c>
      <c r="CT13" s="66"/>
      <c r="CU13" s="66"/>
      <c r="CV13" s="66"/>
      <c r="CW13" s="67"/>
      <c r="CX13" s="68">
        <f t="array" ref="CX13">SUMPRODUCT(B13:CW13*0.25)</f>
        <v>268.10049999999995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>
        <v>41.042000000000002</v>
      </c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>
        <v>7.0990000000000002</v>
      </c>
      <c r="BS14" s="65">
        <v>8.3190000000000008</v>
      </c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14.115000000000002</v>
      </c>
    </row>
    <row r="15" spans="1:102" ht="24.95" customHeight="1" x14ac:dyDescent="0.2">
      <c r="A15" s="69" t="s">
        <v>12</v>
      </c>
      <c r="B15" s="70">
        <v>2.1800000000000002</v>
      </c>
      <c r="C15" s="71">
        <v>23.962</v>
      </c>
      <c r="D15" s="71">
        <v>27.315999999999999</v>
      </c>
      <c r="E15" s="71">
        <v>25.891999999999999</v>
      </c>
      <c r="F15" s="71">
        <v>26.372</v>
      </c>
      <c r="G15" s="71">
        <v>25.132000000000001</v>
      </c>
      <c r="H15" s="71">
        <v>3.23</v>
      </c>
      <c r="I15" s="71">
        <v>3.1549999999999998</v>
      </c>
      <c r="J15" s="71">
        <v>23.268000000000001</v>
      </c>
      <c r="K15" s="71">
        <v>8.9670000000000005</v>
      </c>
      <c r="L15" s="71">
        <v>3.5750000000000002</v>
      </c>
      <c r="M15" s="71">
        <v>3.8730000000000002</v>
      </c>
      <c r="N15" s="71">
        <v>25.331</v>
      </c>
      <c r="O15" s="71">
        <v>13.714</v>
      </c>
      <c r="P15" s="71">
        <v>15.323</v>
      </c>
      <c r="Q15" s="71">
        <v>17.634</v>
      </c>
      <c r="R15" s="71">
        <v>23.77</v>
      </c>
      <c r="S15" s="71">
        <v>25.309000000000001</v>
      </c>
      <c r="T15" s="71">
        <v>27.745000000000001</v>
      </c>
      <c r="U15" s="71">
        <v>28.026</v>
      </c>
      <c r="V15" s="71">
        <v>59.642000000000003</v>
      </c>
      <c r="W15" s="71">
        <v>48.027999999999999</v>
      </c>
      <c r="X15" s="71">
        <v>43.954000000000001</v>
      </c>
      <c r="Y15" s="71">
        <v>36.716999999999999</v>
      </c>
      <c r="Z15" s="71">
        <v>31.382999999999999</v>
      </c>
      <c r="AA15" s="71">
        <v>36.515000000000001</v>
      </c>
      <c r="AB15" s="71">
        <v>49.055</v>
      </c>
      <c r="AC15" s="71">
        <v>34.064</v>
      </c>
      <c r="AD15" s="71">
        <v>2.2120000000000002</v>
      </c>
      <c r="AE15" s="71">
        <v>62.418999999999997</v>
      </c>
      <c r="AF15" s="71">
        <v>41.088999999999999</v>
      </c>
      <c r="AG15" s="71">
        <v>48.256999999999998</v>
      </c>
      <c r="AH15" s="71">
        <v>88.7</v>
      </c>
      <c r="AI15" s="71">
        <v>90.483999999999995</v>
      </c>
      <c r="AJ15" s="71">
        <v>97.736999999999995</v>
      </c>
      <c r="AK15" s="71">
        <v>94.748000000000005</v>
      </c>
      <c r="AL15" s="71">
        <v>88.7</v>
      </c>
      <c r="AM15" s="71">
        <v>34.6</v>
      </c>
      <c r="AN15" s="71">
        <v>50.963000000000001</v>
      </c>
      <c r="AO15" s="71">
        <v>37.314999999999998</v>
      </c>
      <c r="AP15" s="71">
        <v>41.838999999999999</v>
      </c>
      <c r="AQ15" s="71">
        <v>32.722000000000001</v>
      </c>
      <c r="AR15" s="71">
        <v>52.643999999999998</v>
      </c>
      <c r="AS15" s="71">
        <v>96.81</v>
      </c>
      <c r="AT15" s="71">
        <v>52.759</v>
      </c>
      <c r="AU15" s="71">
        <v>139.35900000000001</v>
      </c>
      <c r="AV15" s="71">
        <v>137.864</v>
      </c>
      <c r="AW15" s="71">
        <v>132.77000000000001</v>
      </c>
      <c r="AX15" s="71">
        <v>144.26</v>
      </c>
      <c r="AY15" s="71">
        <v>171.77500000000001</v>
      </c>
      <c r="AZ15" s="71">
        <v>201.536</v>
      </c>
      <c r="BA15" s="71">
        <v>187.80500000000001</v>
      </c>
      <c r="BB15" s="71">
        <v>158.541</v>
      </c>
      <c r="BC15" s="71">
        <v>152.71100000000001</v>
      </c>
      <c r="BD15" s="71">
        <v>149.608</v>
      </c>
      <c r="BE15" s="71">
        <v>150.571</v>
      </c>
      <c r="BF15" s="71">
        <v>149.28399999999999</v>
      </c>
      <c r="BG15" s="71">
        <v>144.23599999999999</v>
      </c>
      <c r="BH15" s="71">
        <v>93.77</v>
      </c>
      <c r="BI15" s="71">
        <v>96.424000000000007</v>
      </c>
      <c r="BJ15" s="71">
        <v>81.3</v>
      </c>
      <c r="BK15" s="71">
        <v>74.623999999999995</v>
      </c>
      <c r="BL15" s="71">
        <v>19.042000000000002</v>
      </c>
      <c r="BM15" s="71">
        <v>26.356999999999999</v>
      </c>
      <c r="BN15" s="71">
        <v>37.606000000000002</v>
      </c>
      <c r="BO15" s="71">
        <v>110.12</v>
      </c>
      <c r="BP15" s="71">
        <v>121.726</v>
      </c>
      <c r="BQ15" s="71">
        <v>30.914000000000001</v>
      </c>
      <c r="BR15" s="71">
        <v>1.345</v>
      </c>
      <c r="BS15" s="71">
        <v>0.51200000000000001</v>
      </c>
      <c r="BT15" s="71">
        <v>0.47199999999999998</v>
      </c>
      <c r="BU15" s="71">
        <v>0.13300000000000001</v>
      </c>
      <c r="BV15" s="71">
        <v>0.308</v>
      </c>
      <c r="BW15" s="71"/>
      <c r="BX15" s="71">
        <v>0.24</v>
      </c>
      <c r="BY15" s="71">
        <v>1.1379999999999999</v>
      </c>
      <c r="BZ15" s="71">
        <v>0.32</v>
      </c>
      <c r="CA15" s="71">
        <v>0.311</v>
      </c>
      <c r="CB15" s="71">
        <v>0.29699999999999999</v>
      </c>
      <c r="CC15" s="71">
        <v>22.388000000000002</v>
      </c>
      <c r="CD15" s="71">
        <v>0.26600000000000001</v>
      </c>
      <c r="CE15" s="71">
        <v>0.23799999999999999</v>
      </c>
      <c r="CF15" s="71">
        <v>0.20799999999999999</v>
      </c>
      <c r="CG15" s="71">
        <v>0.17899999999999999</v>
      </c>
      <c r="CH15" s="71">
        <v>0.20699999999999999</v>
      </c>
      <c r="CI15" s="71"/>
      <c r="CJ15" s="71"/>
      <c r="CK15" s="71"/>
      <c r="CL15" s="71"/>
      <c r="CM15" s="71"/>
      <c r="CN15" s="71"/>
      <c r="CO15" s="71">
        <v>0.32700000000000001</v>
      </c>
      <c r="CP15" s="71">
        <v>0.29199999999999998</v>
      </c>
      <c r="CQ15" s="71">
        <v>16.053000000000001</v>
      </c>
      <c r="CR15" s="71">
        <v>30.800999999999998</v>
      </c>
      <c r="CS15" s="71">
        <v>4.5640000000000001</v>
      </c>
      <c r="CT15" s="72"/>
      <c r="CU15" s="72"/>
      <c r="CV15" s="72"/>
      <c r="CW15" s="73"/>
      <c r="CX15" s="74">
        <f t="array" ref="CX15">SUMPRODUCT(B15:CW15*0.25)</f>
        <v>1124.9829999999997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>
        <v>76.081999999999994</v>
      </c>
      <c r="AN17" s="71">
        <v>113.71</v>
      </c>
      <c r="AO17" s="71">
        <v>118.392</v>
      </c>
      <c r="AP17" s="71">
        <v>57.811999999999998</v>
      </c>
      <c r="AQ17" s="71">
        <v>72.599999999999994</v>
      </c>
      <c r="AR17" s="71">
        <v>47.706000000000003</v>
      </c>
      <c r="AS17" s="71"/>
      <c r="AT17" s="71">
        <v>33.890999999999998</v>
      </c>
      <c r="AU17" s="71">
        <v>74.590999999999994</v>
      </c>
      <c r="AV17" s="71">
        <v>75.816000000000003</v>
      </c>
      <c r="AW17" s="71">
        <v>80.86</v>
      </c>
      <c r="AX17" s="71">
        <v>92.54</v>
      </c>
      <c r="AY17" s="71">
        <v>64.525000000000006</v>
      </c>
      <c r="AZ17" s="71">
        <v>20</v>
      </c>
      <c r="BA17" s="71"/>
      <c r="BB17" s="71"/>
      <c r="BC17" s="71"/>
      <c r="BD17" s="71"/>
      <c r="BE17" s="71">
        <v>30</v>
      </c>
      <c r="BF17" s="71">
        <v>30</v>
      </c>
      <c r="BG17" s="71">
        <v>30</v>
      </c>
      <c r="BH17" s="71">
        <v>30</v>
      </c>
      <c r="BI17" s="71">
        <v>30</v>
      </c>
      <c r="BJ17" s="71"/>
      <c r="BK17" s="71">
        <v>15.347</v>
      </c>
      <c r="BL17" s="71">
        <v>73.081999999999994</v>
      </c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291.73850000000004</v>
      </c>
    </row>
    <row r="18" spans="1:102" ht="30" customHeight="1" thickBot="1" x14ac:dyDescent="0.25">
      <c r="A18" s="75" t="s">
        <v>15</v>
      </c>
      <c r="B18" s="76">
        <f>SUM(B11:B17)</f>
        <v>7.18</v>
      </c>
      <c r="C18" s="77">
        <f t="shared" ref="C18:BN18" si="0">SUM(C11:C17)</f>
        <v>28.962</v>
      </c>
      <c r="D18" s="77">
        <f t="shared" si="0"/>
        <v>32.316000000000003</v>
      </c>
      <c r="E18" s="77">
        <f t="shared" si="0"/>
        <v>30.891999999999999</v>
      </c>
      <c r="F18" s="77">
        <f t="shared" si="0"/>
        <v>72.414000000000001</v>
      </c>
      <c r="G18" s="77">
        <f t="shared" si="0"/>
        <v>30.132000000000001</v>
      </c>
      <c r="H18" s="77">
        <f t="shared" si="0"/>
        <v>8.23</v>
      </c>
      <c r="I18" s="77">
        <f t="shared" si="0"/>
        <v>8.1649999999999991</v>
      </c>
      <c r="J18" s="77">
        <f t="shared" si="0"/>
        <v>28.268000000000001</v>
      </c>
      <c r="K18" s="77">
        <f t="shared" si="0"/>
        <v>13.967000000000001</v>
      </c>
      <c r="L18" s="77">
        <f t="shared" si="0"/>
        <v>8.5749999999999993</v>
      </c>
      <c r="M18" s="77">
        <f t="shared" si="0"/>
        <v>8.8730000000000011</v>
      </c>
      <c r="N18" s="77">
        <f t="shared" si="0"/>
        <v>25.331</v>
      </c>
      <c r="O18" s="77">
        <f t="shared" si="0"/>
        <v>13.714</v>
      </c>
      <c r="P18" s="77">
        <f t="shared" si="0"/>
        <v>31.03</v>
      </c>
      <c r="Q18" s="77">
        <f t="shared" si="0"/>
        <v>22.634</v>
      </c>
      <c r="R18" s="77">
        <f t="shared" si="0"/>
        <v>55.769999999999996</v>
      </c>
      <c r="S18" s="77">
        <f t="shared" si="0"/>
        <v>56.308999999999997</v>
      </c>
      <c r="T18" s="77">
        <f t="shared" si="0"/>
        <v>58.745000000000005</v>
      </c>
      <c r="U18" s="77">
        <f t="shared" si="0"/>
        <v>61.025999999999996</v>
      </c>
      <c r="V18" s="77">
        <f t="shared" si="0"/>
        <v>64.641999999999996</v>
      </c>
      <c r="W18" s="77">
        <f t="shared" si="0"/>
        <v>53.027999999999999</v>
      </c>
      <c r="X18" s="77">
        <f t="shared" si="0"/>
        <v>48.954000000000001</v>
      </c>
      <c r="Y18" s="77">
        <f t="shared" si="0"/>
        <v>41.716999999999999</v>
      </c>
      <c r="Z18" s="77">
        <f t="shared" si="0"/>
        <v>36.382999999999996</v>
      </c>
      <c r="AA18" s="77">
        <f t="shared" si="0"/>
        <v>41.563000000000002</v>
      </c>
      <c r="AB18" s="77">
        <f t="shared" si="0"/>
        <v>54.085000000000001</v>
      </c>
      <c r="AC18" s="77">
        <f t="shared" si="0"/>
        <v>39.064</v>
      </c>
      <c r="AD18" s="77">
        <f t="shared" si="0"/>
        <v>25.286000000000001</v>
      </c>
      <c r="AE18" s="77">
        <f t="shared" si="0"/>
        <v>62.418999999999997</v>
      </c>
      <c r="AF18" s="77">
        <f t="shared" si="0"/>
        <v>41.088999999999999</v>
      </c>
      <c r="AG18" s="77">
        <f t="shared" si="0"/>
        <v>48.256999999999998</v>
      </c>
      <c r="AH18" s="77">
        <f t="shared" si="0"/>
        <v>88.7</v>
      </c>
      <c r="AI18" s="77">
        <f t="shared" si="0"/>
        <v>90.483999999999995</v>
      </c>
      <c r="AJ18" s="77">
        <f t="shared" si="0"/>
        <v>97.736999999999995</v>
      </c>
      <c r="AK18" s="77">
        <f t="shared" si="0"/>
        <v>94.748000000000005</v>
      </c>
      <c r="AL18" s="77">
        <f t="shared" si="0"/>
        <v>88.7</v>
      </c>
      <c r="AM18" s="77">
        <f t="shared" si="0"/>
        <v>110.68199999999999</v>
      </c>
      <c r="AN18" s="77">
        <f t="shared" si="0"/>
        <v>164.673</v>
      </c>
      <c r="AO18" s="77">
        <f t="shared" si="0"/>
        <v>155.70699999999999</v>
      </c>
      <c r="AP18" s="77">
        <f t="shared" si="0"/>
        <v>99.650999999999996</v>
      </c>
      <c r="AQ18" s="77">
        <f t="shared" si="0"/>
        <v>105.322</v>
      </c>
      <c r="AR18" s="77">
        <f t="shared" si="0"/>
        <v>100.35</v>
      </c>
      <c r="AS18" s="77">
        <f t="shared" si="0"/>
        <v>96.81</v>
      </c>
      <c r="AT18" s="77">
        <f t="shared" si="0"/>
        <v>86.65</v>
      </c>
      <c r="AU18" s="77">
        <f t="shared" si="0"/>
        <v>213.95</v>
      </c>
      <c r="AV18" s="77">
        <f t="shared" si="0"/>
        <v>213.68</v>
      </c>
      <c r="AW18" s="77">
        <f t="shared" si="0"/>
        <v>213.63</v>
      </c>
      <c r="AX18" s="77">
        <f t="shared" si="0"/>
        <v>236.8</v>
      </c>
      <c r="AY18" s="77">
        <f t="shared" si="0"/>
        <v>236.3</v>
      </c>
      <c r="AZ18" s="77">
        <f t="shared" si="0"/>
        <v>221.536</v>
      </c>
      <c r="BA18" s="77">
        <f t="shared" si="0"/>
        <v>187.80500000000001</v>
      </c>
      <c r="BB18" s="77">
        <f t="shared" si="0"/>
        <v>158.541</v>
      </c>
      <c r="BC18" s="77">
        <f t="shared" si="0"/>
        <v>152.71100000000001</v>
      </c>
      <c r="BD18" s="77">
        <f t="shared" si="0"/>
        <v>149.608</v>
      </c>
      <c r="BE18" s="77">
        <f t="shared" si="0"/>
        <v>180.571</v>
      </c>
      <c r="BF18" s="77">
        <f t="shared" si="0"/>
        <v>179.28399999999999</v>
      </c>
      <c r="BG18" s="77">
        <f t="shared" si="0"/>
        <v>174.23599999999999</v>
      </c>
      <c r="BH18" s="77">
        <f t="shared" si="0"/>
        <v>123.77</v>
      </c>
      <c r="BI18" s="77">
        <f t="shared" si="0"/>
        <v>126.42400000000001</v>
      </c>
      <c r="BJ18" s="77">
        <f t="shared" si="0"/>
        <v>81.3</v>
      </c>
      <c r="BK18" s="77">
        <f t="shared" si="0"/>
        <v>89.970999999999989</v>
      </c>
      <c r="BL18" s="77">
        <f t="shared" si="0"/>
        <v>92.123999999999995</v>
      </c>
      <c r="BM18" s="77">
        <f t="shared" si="0"/>
        <v>26.356999999999999</v>
      </c>
      <c r="BN18" s="77">
        <f t="shared" si="0"/>
        <v>37.606000000000002</v>
      </c>
      <c r="BO18" s="77">
        <f t="shared" ref="BO18:CW18" si="1">SUM(BO11:BO17)</f>
        <v>110.12</v>
      </c>
      <c r="BP18" s="77">
        <f t="shared" si="1"/>
        <v>121.726</v>
      </c>
      <c r="BQ18" s="77">
        <f t="shared" si="1"/>
        <v>30.914000000000001</v>
      </c>
      <c r="BR18" s="77">
        <f t="shared" si="1"/>
        <v>8.4440000000000008</v>
      </c>
      <c r="BS18" s="77">
        <f t="shared" si="1"/>
        <v>28.338000000000001</v>
      </c>
      <c r="BT18" s="77">
        <f t="shared" si="1"/>
        <v>0.47199999999999998</v>
      </c>
      <c r="BU18" s="77">
        <f t="shared" si="1"/>
        <v>31.853999999999999</v>
      </c>
      <c r="BV18" s="77">
        <f t="shared" si="1"/>
        <v>13.555999999999999</v>
      </c>
      <c r="BW18" s="77">
        <f t="shared" si="1"/>
        <v>0</v>
      </c>
      <c r="BX18" s="77">
        <f t="shared" si="1"/>
        <v>111.351</v>
      </c>
      <c r="BY18" s="77">
        <f t="shared" si="1"/>
        <v>47.658999999999992</v>
      </c>
      <c r="BZ18" s="77">
        <f t="shared" si="1"/>
        <v>24.358000000000001</v>
      </c>
      <c r="CA18" s="77">
        <f t="shared" si="1"/>
        <v>32.827999999999996</v>
      </c>
      <c r="CB18" s="77">
        <f t="shared" si="1"/>
        <v>115.503</v>
      </c>
      <c r="CC18" s="77">
        <f t="shared" si="1"/>
        <v>22.388000000000002</v>
      </c>
      <c r="CD18" s="77">
        <f t="shared" si="1"/>
        <v>71.965000000000003</v>
      </c>
      <c r="CE18" s="77">
        <f t="shared" si="1"/>
        <v>35.263999999999996</v>
      </c>
      <c r="CF18" s="77">
        <f t="shared" si="1"/>
        <v>44.238</v>
      </c>
      <c r="CG18" s="77">
        <f t="shared" si="1"/>
        <v>67.046999999999997</v>
      </c>
      <c r="CH18" s="77">
        <f t="shared" si="1"/>
        <v>39.235999999999997</v>
      </c>
      <c r="CI18" s="77">
        <f t="shared" si="1"/>
        <v>0</v>
      </c>
      <c r="CJ18" s="77">
        <f t="shared" si="1"/>
        <v>0</v>
      </c>
      <c r="CK18" s="77">
        <f t="shared" si="1"/>
        <v>0</v>
      </c>
      <c r="CL18" s="77">
        <f t="shared" si="1"/>
        <v>0</v>
      </c>
      <c r="CM18" s="77">
        <f t="shared" si="1"/>
        <v>0</v>
      </c>
      <c r="CN18" s="77">
        <f t="shared" si="1"/>
        <v>0</v>
      </c>
      <c r="CO18" s="77">
        <f t="shared" si="1"/>
        <v>0.32700000000000001</v>
      </c>
      <c r="CP18" s="77">
        <f t="shared" si="1"/>
        <v>8.0280000000000005</v>
      </c>
      <c r="CQ18" s="77">
        <f t="shared" si="1"/>
        <v>72.66</v>
      </c>
      <c r="CR18" s="77">
        <f t="shared" si="1"/>
        <v>89.754000000000005</v>
      </c>
      <c r="CS18" s="77">
        <f t="shared" si="1"/>
        <v>32.28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1698.9369999999999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15.4</v>
      </c>
      <c r="C21" s="88">
        <v>15.4</v>
      </c>
      <c r="D21" s="88">
        <v>15.4</v>
      </c>
      <c r="E21" s="88"/>
      <c r="F21" s="88">
        <v>2.6</v>
      </c>
      <c r="G21" s="88"/>
      <c r="H21" s="88">
        <v>2.6</v>
      </c>
      <c r="I21" s="88"/>
      <c r="J21" s="88">
        <v>2.6</v>
      </c>
      <c r="K21" s="88">
        <v>2.6</v>
      </c>
      <c r="L21" s="88">
        <v>2.6</v>
      </c>
      <c r="M21" s="88">
        <v>2.6</v>
      </c>
      <c r="N21" s="88">
        <v>2.6</v>
      </c>
      <c r="O21" s="88">
        <v>2.6</v>
      </c>
      <c r="P21" s="88">
        <v>2.6</v>
      </c>
      <c r="Q21" s="88">
        <v>2.6</v>
      </c>
      <c r="R21" s="88">
        <v>2.6</v>
      </c>
      <c r="S21" s="88">
        <v>2.6</v>
      </c>
      <c r="T21" s="88">
        <v>2.9</v>
      </c>
      <c r="U21" s="88">
        <v>2.9</v>
      </c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>
        <v>2.9</v>
      </c>
      <c r="AI21" s="88">
        <v>2.9</v>
      </c>
      <c r="AJ21" s="88">
        <v>2.9</v>
      </c>
      <c r="AK21" s="88">
        <v>2.9</v>
      </c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>
        <v>2.9</v>
      </c>
      <c r="BH21" s="88"/>
      <c r="BI21" s="88">
        <v>2.9</v>
      </c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>
        <v>2.2000000000000002</v>
      </c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>
        <v>2.2000000000000002</v>
      </c>
      <c r="CS21" s="88"/>
      <c r="CT21" s="89"/>
      <c r="CU21" s="89"/>
      <c r="CV21" s="89"/>
      <c r="CW21" s="90"/>
      <c r="CX21" s="91">
        <f t="array" ref="CX21">SUMPRODUCT(B21:CW21*0.25)</f>
        <v>26.250000000000007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>
        <v>5</v>
      </c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>
        <v>4.3</v>
      </c>
      <c r="BT22" s="94">
        <v>10.1</v>
      </c>
      <c r="BU22" s="94"/>
      <c r="BV22" s="94">
        <v>8.5</v>
      </c>
      <c r="BW22" s="94">
        <v>20</v>
      </c>
      <c r="BX22" s="94"/>
      <c r="BY22" s="94"/>
      <c r="BZ22" s="94">
        <v>6</v>
      </c>
      <c r="CA22" s="94"/>
      <c r="CB22" s="94"/>
      <c r="CC22" s="94"/>
      <c r="CD22" s="94">
        <v>2</v>
      </c>
      <c r="CE22" s="94">
        <v>12.5</v>
      </c>
      <c r="CF22" s="94">
        <v>5</v>
      </c>
      <c r="CG22" s="94">
        <v>5</v>
      </c>
      <c r="CH22" s="94">
        <v>5</v>
      </c>
      <c r="CI22" s="94">
        <v>18.100000000000001</v>
      </c>
      <c r="CJ22" s="94">
        <v>35.9</v>
      </c>
      <c r="CK22" s="94">
        <v>39.799999999999997</v>
      </c>
      <c r="CL22" s="94">
        <v>34.299999999999997</v>
      </c>
      <c r="CM22" s="94">
        <v>38.700000000000003</v>
      </c>
      <c r="CN22" s="94">
        <v>37.1</v>
      </c>
      <c r="CO22" s="94">
        <v>30</v>
      </c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79.325000000000003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>
        <v>2</v>
      </c>
      <c r="AB23" s="99"/>
      <c r="AC23" s="99">
        <v>2</v>
      </c>
      <c r="AD23" s="99">
        <v>2</v>
      </c>
      <c r="AE23" s="99">
        <v>17.765999999999998</v>
      </c>
      <c r="AF23" s="99">
        <v>12</v>
      </c>
      <c r="AG23" s="99">
        <v>7</v>
      </c>
      <c r="AH23" s="99">
        <v>4</v>
      </c>
      <c r="AI23" s="99">
        <v>4.0999999999999996</v>
      </c>
      <c r="AJ23" s="99">
        <v>4</v>
      </c>
      <c r="AK23" s="99">
        <v>5.0999999999999996</v>
      </c>
      <c r="AL23" s="99">
        <v>4.0999999999999996</v>
      </c>
      <c r="AM23" s="99">
        <v>5</v>
      </c>
      <c r="AN23" s="99">
        <v>5.0999999999999996</v>
      </c>
      <c r="AO23" s="99">
        <v>5.0999999999999996</v>
      </c>
      <c r="AP23" s="99">
        <v>5</v>
      </c>
      <c r="AQ23" s="99">
        <v>5.0999999999999996</v>
      </c>
      <c r="AR23" s="99">
        <v>5</v>
      </c>
      <c r="AS23" s="99">
        <v>5.0999999999999996</v>
      </c>
      <c r="AT23" s="99">
        <v>8.1</v>
      </c>
      <c r="AU23" s="99">
        <v>1.9</v>
      </c>
      <c r="AV23" s="99">
        <v>2</v>
      </c>
      <c r="AW23" s="99">
        <v>1.9</v>
      </c>
      <c r="AX23" s="99">
        <v>2.4</v>
      </c>
      <c r="AY23" s="99">
        <v>2.4</v>
      </c>
      <c r="AZ23" s="99">
        <v>2.4</v>
      </c>
      <c r="BA23" s="99">
        <v>2.5</v>
      </c>
      <c r="BB23" s="99">
        <v>2.5</v>
      </c>
      <c r="BC23" s="99">
        <v>2.4</v>
      </c>
      <c r="BD23" s="99">
        <v>2.5</v>
      </c>
      <c r="BE23" s="99">
        <v>2.5</v>
      </c>
      <c r="BF23" s="99">
        <v>4.9000000000000004</v>
      </c>
      <c r="BG23" s="99">
        <v>4.9000000000000004</v>
      </c>
      <c r="BH23" s="99">
        <v>4.9000000000000004</v>
      </c>
      <c r="BI23" s="99">
        <v>4.9000000000000004</v>
      </c>
      <c r="BJ23" s="99">
        <v>4.9000000000000004</v>
      </c>
      <c r="BK23" s="99">
        <v>5.0999999999999996</v>
      </c>
      <c r="BL23" s="99">
        <v>4.0999999999999996</v>
      </c>
      <c r="BM23" s="99">
        <v>4.0999999999999996</v>
      </c>
      <c r="BN23" s="99"/>
      <c r="BO23" s="99"/>
      <c r="BP23" s="99">
        <v>6.77</v>
      </c>
      <c r="BQ23" s="99">
        <v>6.77</v>
      </c>
      <c r="BR23" s="99">
        <v>1.5</v>
      </c>
      <c r="BS23" s="99"/>
      <c r="BT23" s="99">
        <v>2</v>
      </c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>
        <v>2</v>
      </c>
      <c r="CK23" s="99">
        <v>2</v>
      </c>
      <c r="CL23" s="99">
        <v>2</v>
      </c>
      <c r="CM23" s="99"/>
      <c r="CN23" s="99">
        <v>2</v>
      </c>
      <c r="CO23" s="99">
        <v>2</v>
      </c>
      <c r="CP23" s="99">
        <v>4.5</v>
      </c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50.57650000000001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>
        <v>10</v>
      </c>
      <c r="AI24" s="99">
        <v>10</v>
      </c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5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15.4</v>
      </c>
      <c r="C28" s="107">
        <f t="shared" si="2"/>
        <v>15.4</v>
      </c>
      <c r="D28" s="107">
        <f t="shared" si="2"/>
        <v>15.4</v>
      </c>
      <c r="E28" s="107">
        <f t="shared" si="2"/>
        <v>0</v>
      </c>
      <c r="F28" s="107">
        <f t="shared" si="2"/>
        <v>2.6</v>
      </c>
      <c r="G28" s="107">
        <f t="shared" si="2"/>
        <v>0</v>
      </c>
      <c r="H28" s="107">
        <f t="shared" si="2"/>
        <v>2.6</v>
      </c>
      <c r="I28" s="107">
        <f t="shared" si="2"/>
        <v>0</v>
      </c>
      <c r="J28" s="107">
        <f t="shared" si="2"/>
        <v>2.6</v>
      </c>
      <c r="K28" s="107">
        <f t="shared" si="2"/>
        <v>2.6</v>
      </c>
      <c r="L28" s="107">
        <f t="shared" si="2"/>
        <v>2.6</v>
      </c>
      <c r="M28" s="107">
        <f t="shared" si="2"/>
        <v>2.6</v>
      </c>
      <c r="N28" s="107">
        <f t="shared" si="2"/>
        <v>2.6</v>
      </c>
      <c r="O28" s="107">
        <f t="shared" si="2"/>
        <v>2.6</v>
      </c>
      <c r="P28" s="107">
        <f t="shared" si="2"/>
        <v>2.6</v>
      </c>
      <c r="Q28" s="107">
        <f>SUM(Q21:Q27)</f>
        <v>2.6</v>
      </c>
      <c r="R28" s="107">
        <f t="shared" ref="R28:CC28" si="3">SUM(R21:R27)</f>
        <v>2.6</v>
      </c>
      <c r="S28" s="107">
        <f t="shared" si="3"/>
        <v>2.6</v>
      </c>
      <c r="T28" s="107">
        <f t="shared" si="3"/>
        <v>2.9</v>
      </c>
      <c r="U28" s="107">
        <f t="shared" si="3"/>
        <v>2.9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2</v>
      </c>
      <c r="AB28" s="107">
        <f t="shared" si="3"/>
        <v>0</v>
      </c>
      <c r="AC28" s="107">
        <f t="shared" si="3"/>
        <v>2</v>
      </c>
      <c r="AD28" s="107">
        <f t="shared" si="3"/>
        <v>2</v>
      </c>
      <c r="AE28" s="107">
        <f t="shared" si="3"/>
        <v>17.765999999999998</v>
      </c>
      <c r="AF28" s="107">
        <f t="shared" si="3"/>
        <v>12</v>
      </c>
      <c r="AG28" s="107">
        <f t="shared" si="3"/>
        <v>7</v>
      </c>
      <c r="AH28" s="107">
        <f t="shared" si="3"/>
        <v>16.899999999999999</v>
      </c>
      <c r="AI28" s="107">
        <f t="shared" si="3"/>
        <v>17</v>
      </c>
      <c r="AJ28" s="107">
        <f t="shared" si="3"/>
        <v>6.9</v>
      </c>
      <c r="AK28" s="107">
        <f t="shared" si="3"/>
        <v>8</v>
      </c>
      <c r="AL28" s="107">
        <f t="shared" si="3"/>
        <v>4.0999999999999996</v>
      </c>
      <c r="AM28" s="107">
        <f t="shared" si="3"/>
        <v>5</v>
      </c>
      <c r="AN28" s="107">
        <f t="shared" si="3"/>
        <v>5.0999999999999996</v>
      </c>
      <c r="AO28" s="107">
        <f t="shared" si="3"/>
        <v>5.0999999999999996</v>
      </c>
      <c r="AP28" s="107">
        <f t="shared" si="3"/>
        <v>5</v>
      </c>
      <c r="AQ28" s="107">
        <f t="shared" si="3"/>
        <v>5.0999999999999996</v>
      </c>
      <c r="AR28" s="107">
        <f t="shared" si="3"/>
        <v>5</v>
      </c>
      <c r="AS28" s="107">
        <f t="shared" si="3"/>
        <v>5.0999999999999996</v>
      </c>
      <c r="AT28" s="107">
        <f t="shared" si="3"/>
        <v>13.1</v>
      </c>
      <c r="AU28" s="107">
        <f t="shared" si="3"/>
        <v>1.9</v>
      </c>
      <c r="AV28" s="107">
        <f t="shared" si="3"/>
        <v>2</v>
      </c>
      <c r="AW28" s="107">
        <f t="shared" si="3"/>
        <v>1.9</v>
      </c>
      <c r="AX28" s="107">
        <f t="shared" si="3"/>
        <v>2.4</v>
      </c>
      <c r="AY28" s="107">
        <f t="shared" si="3"/>
        <v>2.4</v>
      </c>
      <c r="AZ28" s="107">
        <f t="shared" si="3"/>
        <v>2.4</v>
      </c>
      <c r="BA28" s="107">
        <f t="shared" si="3"/>
        <v>2.5</v>
      </c>
      <c r="BB28" s="107">
        <f t="shared" si="3"/>
        <v>2.5</v>
      </c>
      <c r="BC28" s="107">
        <f t="shared" si="3"/>
        <v>2.4</v>
      </c>
      <c r="BD28" s="107">
        <f t="shared" si="3"/>
        <v>2.5</v>
      </c>
      <c r="BE28" s="107">
        <f t="shared" si="3"/>
        <v>2.5</v>
      </c>
      <c r="BF28" s="107">
        <f t="shared" si="3"/>
        <v>4.9000000000000004</v>
      </c>
      <c r="BG28" s="107">
        <f t="shared" si="3"/>
        <v>7.8000000000000007</v>
      </c>
      <c r="BH28" s="107">
        <f t="shared" si="3"/>
        <v>4.9000000000000004</v>
      </c>
      <c r="BI28" s="107">
        <f t="shared" si="3"/>
        <v>7.8000000000000007</v>
      </c>
      <c r="BJ28" s="107">
        <f t="shared" si="3"/>
        <v>4.9000000000000004</v>
      </c>
      <c r="BK28" s="107">
        <f t="shared" si="3"/>
        <v>5.0999999999999996</v>
      </c>
      <c r="BL28" s="107">
        <f t="shared" si="3"/>
        <v>4.0999999999999996</v>
      </c>
      <c r="BM28" s="107">
        <f t="shared" si="3"/>
        <v>4.0999999999999996</v>
      </c>
      <c r="BN28" s="107">
        <f t="shared" si="3"/>
        <v>0</v>
      </c>
      <c r="BO28" s="107">
        <f t="shared" si="3"/>
        <v>0</v>
      </c>
      <c r="BP28" s="107">
        <f t="shared" si="3"/>
        <v>6.77</v>
      </c>
      <c r="BQ28" s="107">
        <f t="shared" si="3"/>
        <v>6.77</v>
      </c>
      <c r="BR28" s="107">
        <f t="shared" si="3"/>
        <v>1.5</v>
      </c>
      <c r="BS28" s="107">
        <f t="shared" si="3"/>
        <v>4.3</v>
      </c>
      <c r="BT28" s="107">
        <f t="shared" si="3"/>
        <v>12.1</v>
      </c>
      <c r="BU28" s="107">
        <f t="shared" si="3"/>
        <v>0</v>
      </c>
      <c r="BV28" s="107">
        <f t="shared" si="3"/>
        <v>8.5</v>
      </c>
      <c r="BW28" s="107">
        <f t="shared" si="3"/>
        <v>20</v>
      </c>
      <c r="BX28" s="107">
        <f t="shared" si="3"/>
        <v>0</v>
      </c>
      <c r="BY28" s="107">
        <f t="shared" si="3"/>
        <v>0</v>
      </c>
      <c r="BZ28" s="107">
        <f t="shared" si="3"/>
        <v>6</v>
      </c>
      <c r="CA28" s="107">
        <f t="shared" si="3"/>
        <v>0</v>
      </c>
      <c r="CB28" s="107">
        <f t="shared" si="3"/>
        <v>0</v>
      </c>
      <c r="CC28" s="107">
        <f t="shared" si="3"/>
        <v>2.2000000000000002</v>
      </c>
      <c r="CD28" s="107">
        <f t="shared" ref="CD28:CW28" si="4">SUM(CD21:CD27)</f>
        <v>2</v>
      </c>
      <c r="CE28" s="107">
        <f t="shared" si="4"/>
        <v>12.5</v>
      </c>
      <c r="CF28" s="107">
        <f t="shared" si="4"/>
        <v>5</v>
      </c>
      <c r="CG28" s="107">
        <f t="shared" si="4"/>
        <v>5</v>
      </c>
      <c r="CH28" s="107">
        <f t="shared" si="4"/>
        <v>5</v>
      </c>
      <c r="CI28" s="107">
        <f t="shared" si="4"/>
        <v>18.100000000000001</v>
      </c>
      <c r="CJ28" s="107">
        <f t="shared" si="4"/>
        <v>37.9</v>
      </c>
      <c r="CK28" s="107">
        <f t="shared" si="4"/>
        <v>41.8</v>
      </c>
      <c r="CL28" s="107">
        <f t="shared" si="4"/>
        <v>36.299999999999997</v>
      </c>
      <c r="CM28" s="107">
        <f t="shared" si="4"/>
        <v>38.700000000000003</v>
      </c>
      <c r="CN28" s="107">
        <f t="shared" si="4"/>
        <v>39.1</v>
      </c>
      <c r="CO28" s="107">
        <f t="shared" si="4"/>
        <v>32</v>
      </c>
      <c r="CP28" s="107">
        <f t="shared" si="4"/>
        <v>4.5</v>
      </c>
      <c r="CQ28" s="107">
        <f t="shared" si="4"/>
        <v>0</v>
      </c>
      <c r="CR28" s="107">
        <f t="shared" si="4"/>
        <v>2.2000000000000002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161.15150000000003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22.58</v>
      </c>
      <c r="C32" s="94">
        <v>44.362000000000002</v>
      </c>
      <c r="D32" s="94">
        <v>47.716000000000001</v>
      </c>
      <c r="E32" s="94">
        <v>30.891999999999999</v>
      </c>
      <c r="F32" s="94">
        <v>75.013999999999996</v>
      </c>
      <c r="G32" s="94">
        <v>30.132000000000001</v>
      </c>
      <c r="H32" s="94">
        <v>10.83</v>
      </c>
      <c r="I32" s="94">
        <v>8.1649999999999991</v>
      </c>
      <c r="J32" s="94">
        <v>30.867999999999999</v>
      </c>
      <c r="K32" s="94">
        <v>16.567</v>
      </c>
      <c r="L32" s="94">
        <v>11.175000000000001</v>
      </c>
      <c r="M32" s="94">
        <v>11.473000000000001</v>
      </c>
      <c r="N32" s="94">
        <v>27.931000000000001</v>
      </c>
      <c r="O32" s="94">
        <v>16.314</v>
      </c>
      <c r="P32" s="94">
        <v>33.630000000000003</v>
      </c>
      <c r="Q32" s="94">
        <v>25.234000000000002</v>
      </c>
      <c r="R32" s="94">
        <v>58.37</v>
      </c>
      <c r="S32" s="94">
        <v>58.908999999999999</v>
      </c>
      <c r="T32" s="94">
        <v>61.645000000000003</v>
      </c>
      <c r="U32" s="94">
        <v>63.926000000000002</v>
      </c>
      <c r="V32" s="94">
        <v>64.641999999999996</v>
      </c>
      <c r="W32" s="94">
        <v>53.027999999999999</v>
      </c>
      <c r="X32" s="94">
        <v>48.954000000000001</v>
      </c>
      <c r="Y32" s="94">
        <v>41.716999999999999</v>
      </c>
      <c r="Z32" s="94">
        <v>36.383000000000003</v>
      </c>
      <c r="AA32" s="94">
        <v>43.563000000000002</v>
      </c>
      <c r="AB32" s="94">
        <v>54.085000000000001</v>
      </c>
      <c r="AC32" s="94">
        <v>41.064</v>
      </c>
      <c r="AD32" s="94">
        <v>27.286000000000001</v>
      </c>
      <c r="AE32" s="94">
        <v>80.185000000000002</v>
      </c>
      <c r="AF32" s="94">
        <v>53.088999999999999</v>
      </c>
      <c r="AG32" s="94">
        <v>55.256999999999998</v>
      </c>
      <c r="AH32" s="94">
        <v>105.6</v>
      </c>
      <c r="AI32" s="94">
        <v>107.48399999999999</v>
      </c>
      <c r="AJ32" s="94">
        <v>104.637</v>
      </c>
      <c r="AK32" s="94">
        <v>102.748</v>
      </c>
      <c r="AL32" s="94">
        <v>92.8</v>
      </c>
      <c r="AM32" s="94">
        <v>115.682</v>
      </c>
      <c r="AN32" s="94">
        <v>169.773</v>
      </c>
      <c r="AO32" s="94">
        <v>160.80699999999999</v>
      </c>
      <c r="AP32" s="94">
        <v>104.651</v>
      </c>
      <c r="AQ32" s="94">
        <v>110.422</v>
      </c>
      <c r="AR32" s="94">
        <v>105.35</v>
      </c>
      <c r="AS32" s="94">
        <v>101.91</v>
      </c>
      <c r="AT32" s="94">
        <v>99.75</v>
      </c>
      <c r="AU32" s="94">
        <v>215.85</v>
      </c>
      <c r="AV32" s="94">
        <v>215.68</v>
      </c>
      <c r="AW32" s="94">
        <v>215.53</v>
      </c>
      <c r="AX32" s="94">
        <v>239.2</v>
      </c>
      <c r="AY32" s="94">
        <v>238.7</v>
      </c>
      <c r="AZ32" s="94">
        <v>223.93600000000001</v>
      </c>
      <c r="BA32" s="94">
        <v>190.30500000000001</v>
      </c>
      <c r="BB32" s="94">
        <v>161.041</v>
      </c>
      <c r="BC32" s="94">
        <v>155.11099999999999</v>
      </c>
      <c r="BD32" s="94">
        <v>152.108</v>
      </c>
      <c r="BE32" s="94">
        <v>183.071</v>
      </c>
      <c r="BF32" s="94">
        <v>184.184</v>
      </c>
      <c r="BG32" s="94">
        <v>182.036</v>
      </c>
      <c r="BH32" s="94">
        <v>128.66999999999999</v>
      </c>
      <c r="BI32" s="94">
        <v>134.22399999999999</v>
      </c>
      <c r="BJ32" s="94">
        <v>86.2</v>
      </c>
      <c r="BK32" s="94">
        <v>95.070999999999998</v>
      </c>
      <c r="BL32" s="94">
        <v>96.224000000000004</v>
      </c>
      <c r="BM32" s="94">
        <v>30.457000000000001</v>
      </c>
      <c r="BN32" s="94">
        <v>37.606000000000002</v>
      </c>
      <c r="BO32" s="94">
        <v>110.12</v>
      </c>
      <c r="BP32" s="94">
        <v>128.49600000000001</v>
      </c>
      <c r="BQ32" s="94">
        <v>37.683999999999997</v>
      </c>
      <c r="BR32" s="94">
        <v>9.9440000000000008</v>
      </c>
      <c r="BS32" s="94">
        <v>32.637999999999998</v>
      </c>
      <c r="BT32" s="94">
        <v>12.571999999999999</v>
      </c>
      <c r="BU32" s="94">
        <v>31.853999999999999</v>
      </c>
      <c r="BV32" s="94">
        <v>22.056000000000001</v>
      </c>
      <c r="BW32" s="94">
        <v>20</v>
      </c>
      <c r="BX32" s="94">
        <v>111.351</v>
      </c>
      <c r="BY32" s="94">
        <v>47.658999999999999</v>
      </c>
      <c r="BZ32" s="94">
        <v>30.358000000000001</v>
      </c>
      <c r="CA32" s="94">
        <v>32.828000000000003</v>
      </c>
      <c r="CB32" s="94">
        <v>115.503</v>
      </c>
      <c r="CC32" s="94">
        <v>24.588000000000001</v>
      </c>
      <c r="CD32" s="94">
        <v>73.965000000000003</v>
      </c>
      <c r="CE32" s="94">
        <v>47.764000000000003</v>
      </c>
      <c r="CF32" s="94">
        <v>49.238</v>
      </c>
      <c r="CG32" s="94">
        <v>72.046999999999997</v>
      </c>
      <c r="CH32" s="94">
        <v>44.235999999999997</v>
      </c>
      <c r="CI32" s="94">
        <v>18.100000000000001</v>
      </c>
      <c r="CJ32" s="94">
        <v>37.9</v>
      </c>
      <c r="CK32" s="94">
        <v>41.8</v>
      </c>
      <c r="CL32" s="94">
        <v>36.299999999999997</v>
      </c>
      <c r="CM32" s="94">
        <v>38.700000000000003</v>
      </c>
      <c r="CN32" s="94">
        <v>39.1</v>
      </c>
      <c r="CO32" s="94">
        <v>32.326999999999998</v>
      </c>
      <c r="CP32" s="94">
        <v>12.528</v>
      </c>
      <c r="CQ32" s="94">
        <v>72.66</v>
      </c>
      <c r="CR32" s="94">
        <v>91.953999999999994</v>
      </c>
      <c r="CS32" s="94">
        <v>32.28</v>
      </c>
      <c r="CT32" s="95"/>
      <c r="CU32" s="95"/>
      <c r="CV32" s="95"/>
      <c r="CW32" s="96"/>
      <c r="CX32" s="97">
        <f t="array" ref="CX32">SUMPRODUCT(B32:CW32*0.25)</f>
        <v>1860.0885000000001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22.58</v>
      </c>
      <c r="C34" s="77">
        <f t="shared" ref="C34:BN34" si="5">SUM(C31:C33)</f>
        <v>44.362000000000002</v>
      </c>
      <c r="D34" s="77">
        <f t="shared" si="5"/>
        <v>47.716000000000001</v>
      </c>
      <c r="E34" s="77">
        <f t="shared" si="5"/>
        <v>30.891999999999999</v>
      </c>
      <c r="F34" s="77">
        <f t="shared" si="5"/>
        <v>75.013999999999996</v>
      </c>
      <c r="G34" s="77">
        <f t="shared" si="5"/>
        <v>30.132000000000001</v>
      </c>
      <c r="H34" s="77">
        <f t="shared" si="5"/>
        <v>10.83</v>
      </c>
      <c r="I34" s="77">
        <f t="shared" si="5"/>
        <v>8.1649999999999991</v>
      </c>
      <c r="J34" s="77">
        <f t="shared" si="5"/>
        <v>30.867999999999999</v>
      </c>
      <c r="K34" s="77">
        <f t="shared" si="5"/>
        <v>16.567</v>
      </c>
      <c r="L34" s="77">
        <f t="shared" si="5"/>
        <v>11.175000000000001</v>
      </c>
      <c r="M34" s="77">
        <f t="shared" si="5"/>
        <v>11.473000000000001</v>
      </c>
      <c r="N34" s="77">
        <f t="shared" si="5"/>
        <v>27.931000000000001</v>
      </c>
      <c r="O34" s="77">
        <f t="shared" si="5"/>
        <v>16.314</v>
      </c>
      <c r="P34" s="77">
        <f t="shared" si="5"/>
        <v>33.630000000000003</v>
      </c>
      <c r="Q34" s="77">
        <f t="shared" si="5"/>
        <v>25.234000000000002</v>
      </c>
      <c r="R34" s="77">
        <f t="shared" si="5"/>
        <v>58.37</v>
      </c>
      <c r="S34" s="77">
        <f t="shared" si="5"/>
        <v>58.908999999999999</v>
      </c>
      <c r="T34" s="77">
        <f t="shared" si="5"/>
        <v>61.645000000000003</v>
      </c>
      <c r="U34" s="77">
        <f t="shared" si="5"/>
        <v>63.926000000000002</v>
      </c>
      <c r="V34" s="77">
        <f t="shared" si="5"/>
        <v>64.641999999999996</v>
      </c>
      <c r="W34" s="77">
        <f t="shared" si="5"/>
        <v>53.027999999999999</v>
      </c>
      <c r="X34" s="77">
        <f t="shared" si="5"/>
        <v>48.954000000000001</v>
      </c>
      <c r="Y34" s="77">
        <f t="shared" si="5"/>
        <v>41.716999999999999</v>
      </c>
      <c r="Z34" s="77">
        <f t="shared" si="5"/>
        <v>36.383000000000003</v>
      </c>
      <c r="AA34" s="77">
        <f t="shared" si="5"/>
        <v>43.563000000000002</v>
      </c>
      <c r="AB34" s="77">
        <f t="shared" si="5"/>
        <v>54.085000000000001</v>
      </c>
      <c r="AC34" s="77">
        <f t="shared" si="5"/>
        <v>41.064</v>
      </c>
      <c r="AD34" s="77">
        <f t="shared" si="5"/>
        <v>27.286000000000001</v>
      </c>
      <c r="AE34" s="77">
        <f t="shared" si="5"/>
        <v>80.185000000000002</v>
      </c>
      <c r="AF34" s="77">
        <f t="shared" si="5"/>
        <v>53.088999999999999</v>
      </c>
      <c r="AG34" s="77">
        <f t="shared" si="5"/>
        <v>55.256999999999998</v>
      </c>
      <c r="AH34" s="77">
        <f t="shared" si="5"/>
        <v>105.6</v>
      </c>
      <c r="AI34" s="77">
        <f t="shared" si="5"/>
        <v>107.48399999999999</v>
      </c>
      <c r="AJ34" s="77">
        <f t="shared" si="5"/>
        <v>104.637</v>
      </c>
      <c r="AK34" s="77">
        <f t="shared" si="5"/>
        <v>102.748</v>
      </c>
      <c r="AL34" s="77">
        <f t="shared" si="5"/>
        <v>92.8</v>
      </c>
      <c r="AM34" s="77">
        <f t="shared" si="5"/>
        <v>115.682</v>
      </c>
      <c r="AN34" s="77">
        <f t="shared" si="5"/>
        <v>169.773</v>
      </c>
      <c r="AO34" s="77">
        <f t="shared" si="5"/>
        <v>160.80699999999999</v>
      </c>
      <c r="AP34" s="77">
        <f t="shared" si="5"/>
        <v>104.651</v>
      </c>
      <c r="AQ34" s="77">
        <f t="shared" si="5"/>
        <v>110.422</v>
      </c>
      <c r="AR34" s="77">
        <f t="shared" si="5"/>
        <v>105.35</v>
      </c>
      <c r="AS34" s="77">
        <f t="shared" si="5"/>
        <v>101.91</v>
      </c>
      <c r="AT34" s="77">
        <f t="shared" si="5"/>
        <v>99.75</v>
      </c>
      <c r="AU34" s="77">
        <f t="shared" si="5"/>
        <v>215.85</v>
      </c>
      <c r="AV34" s="77">
        <f t="shared" si="5"/>
        <v>215.68</v>
      </c>
      <c r="AW34" s="77">
        <f t="shared" si="5"/>
        <v>215.53</v>
      </c>
      <c r="AX34" s="77">
        <f t="shared" si="5"/>
        <v>239.2</v>
      </c>
      <c r="AY34" s="77">
        <f t="shared" si="5"/>
        <v>238.7</v>
      </c>
      <c r="AZ34" s="77">
        <f t="shared" si="5"/>
        <v>223.93600000000001</v>
      </c>
      <c r="BA34" s="77">
        <f t="shared" si="5"/>
        <v>190.30500000000001</v>
      </c>
      <c r="BB34" s="77">
        <f t="shared" si="5"/>
        <v>161.041</v>
      </c>
      <c r="BC34" s="77">
        <f t="shared" si="5"/>
        <v>155.11099999999999</v>
      </c>
      <c r="BD34" s="77">
        <f t="shared" si="5"/>
        <v>152.108</v>
      </c>
      <c r="BE34" s="77">
        <f t="shared" si="5"/>
        <v>183.071</v>
      </c>
      <c r="BF34" s="77">
        <f t="shared" si="5"/>
        <v>184.184</v>
      </c>
      <c r="BG34" s="77">
        <f t="shared" si="5"/>
        <v>182.036</v>
      </c>
      <c r="BH34" s="77">
        <f t="shared" si="5"/>
        <v>128.66999999999999</v>
      </c>
      <c r="BI34" s="77">
        <f t="shared" si="5"/>
        <v>134.22399999999999</v>
      </c>
      <c r="BJ34" s="77">
        <f t="shared" si="5"/>
        <v>86.2</v>
      </c>
      <c r="BK34" s="77">
        <f t="shared" si="5"/>
        <v>95.070999999999998</v>
      </c>
      <c r="BL34" s="77">
        <f t="shared" si="5"/>
        <v>96.224000000000004</v>
      </c>
      <c r="BM34" s="77">
        <f t="shared" si="5"/>
        <v>30.457000000000001</v>
      </c>
      <c r="BN34" s="77">
        <f t="shared" si="5"/>
        <v>37.606000000000002</v>
      </c>
      <c r="BO34" s="77">
        <f t="shared" ref="BO34:CW34" si="6">SUM(BO31:BO33)</f>
        <v>110.12</v>
      </c>
      <c r="BP34" s="77">
        <f t="shared" si="6"/>
        <v>128.49600000000001</v>
      </c>
      <c r="BQ34" s="77">
        <f t="shared" si="6"/>
        <v>37.683999999999997</v>
      </c>
      <c r="BR34" s="77">
        <f t="shared" si="6"/>
        <v>9.9440000000000008</v>
      </c>
      <c r="BS34" s="77">
        <f t="shared" si="6"/>
        <v>32.637999999999998</v>
      </c>
      <c r="BT34" s="77">
        <f t="shared" si="6"/>
        <v>12.571999999999999</v>
      </c>
      <c r="BU34" s="77">
        <f t="shared" si="6"/>
        <v>31.853999999999999</v>
      </c>
      <c r="BV34" s="77">
        <f t="shared" si="6"/>
        <v>22.056000000000001</v>
      </c>
      <c r="BW34" s="77">
        <f t="shared" si="6"/>
        <v>20</v>
      </c>
      <c r="BX34" s="77">
        <f t="shared" si="6"/>
        <v>111.351</v>
      </c>
      <c r="BY34" s="77">
        <f t="shared" si="6"/>
        <v>47.658999999999999</v>
      </c>
      <c r="BZ34" s="77">
        <f t="shared" si="6"/>
        <v>30.358000000000001</v>
      </c>
      <c r="CA34" s="77">
        <f t="shared" si="6"/>
        <v>32.828000000000003</v>
      </c>
      <c r="CB34" s="77">
        <f t="shared" si="6"/>
        <v>115.503</v>
      </c>
      <c r="CC34" s="77">
        <f t="shared" si="6"/>
        <v>24.588000000000001</v>
      </c>
      <c r="CD34" s="77">
        <f t="shared" si="6"/>
        <v>73.965000000000003</v>
      </c>
      <c r="CE34" s="77">
        <f t="shared" si="6"/>
        <v>47.764000000000003</v>
      </c>
      <c r="CF34" s="77">
        <f t="shared" si="6"/>
        <v>49.238</v>
      </c>
      <c r="CG34" s="77">
        <f t="shared" si="6"/>
        <v>72.046999999999997</v>
      </c>
      <c r="CH34" s="77">
        <f t="shared" si="6"/>
        <v>44.235999999999997</v>
      </c>
      <c r="CI34" s="77">
        <f t="shared" si="6"/>
        <v>18.100000000000001</v>
      </c>
      <c r="CJ34" s="77">
        <f t="shared" si="6"/>
        <v>37.9</v>
      </c>
      <c r="CK34" s="77">
        <f t="shared" si="6"/>
        <v>41.8</v>
      </c>
      <c r="CL34" s="77">
        <f t="shared" si="6"/>
        <v>36.299999999999997</v>
      </c>
      <c r="CM34" s="77">
        <f t="shared" si="6"/>
        <v>38.700000000000003</v>
      </c>
      <c r="CN34" s="77">
        <f t="shared" si="6"/>
        <v>39.1</v>
      </c>
      <c r="CO34" s="77">
        <f t="shared" si="6"/>
        <v>32.326999999999998</v>
      </c>
      <c r="CP34" s="77">
        <f t="shared" si="6"/>
        <v>12.528</v>
      </c>
      <c r="CQ34" s="77">
        <f t="shared" si="6"/>
        <v>72.66</v>
      </c>
      <c r="CR34" s="77">
        <f t="shared" si="6"/>
        <v>91.953999999999994</v>
      </c>
      <c r="CS34" s="77">
        <f t="shared" si="6"/>
        <v>32.28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1860.0885000000001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46.8</v>
      </c>
      <c r="C39" s="120"/>
      <c r="D39" s="120"/>
      <c r="E39" s="120"/>
      <c r="F39" s="120"/>
      <c r="G39" s="120">
        <v>14.9</v>
      </c>
      <c r="H39" s="120">
        <v>76.099999999999994</v>
      </c>
      <c r="I39" s="120">
        <v>76.5</v>
      </c>
      <c r="J39" s="120">
        <v>52.2</v>
      </c>
      <c r="K39" s="120">
        <v>59.3</v>
      </c>
      <c r="L39" s="120">
        <v>58</v>
      </c>
      <c r="M39" s="120">
        <v>54.2</v>
      </c>
      <c r="N39" s="120">
        <v>44.2</v>
      </c>
      <c r="O39" s="120">
        <v>57.9</v>
      </c>
      <c r="P39" s="120">
        <v>39.6</v>
      </c>
      <c r="Q39" s="120">
        <v>45.6</v>
      </c>
      <c r="R39" s="120">
        <v>15.7</v>
      </c>
      <c r="S39" s="120">
        <v>13.6</v>
      </c>
      <c r="T39" s="120">
        <v>3.8</v>
      </c>
      <c r="U39" s="120">
        <v>0.9</v>
      </c>
      <c r="V39" s="120"/>
      <c r="W39" s="120">
        <v>6.9</v>
      </c>
      <c r="X39" s="120">
        <v>9.1999999999999993</v>
      </c>
      <c r="Y39" s="120">
        <v>16.2</v>
      </c>
      <c r="Z39" s="120">
        <v>25.7</v>
      </c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>
        <v>17</v>
      </c>
      <c r="BU39" s="120">
        <v>3.2</v>
      </c>
      <c r="BV39" s="120">
        <v>26.2</v>
      </c>
      <c r="BW39" s="120">
        <v>10</v>
      </c>
      <c r="BX39" s="120"/>
      <c r="BY39" s="120"/>
      <c r="BZ39" s="120">
        <v>37.6</v>
      </c>
      <c r="CA39" s="120"/>
      <c r="CB39" s="120"/>
      <c r="CC39" s="120"/>
      <c r="CD39" s="120">
        <v>15.4</v>
      </c>
      <c r="CE39" s="120">
        <v>42.9</v>
      </c>
      <c r="CF39" s="120">
        <v>4.0999999999999996</v>
      </c>
      <c r="CG39" s="120">
        <v>3.2</v>
      </c>
      <c r="CH39" s="120">
        <v>14.9</v>
      </c>
      <c r="CI39" s="120">
        <v>12.1</v>
      </c>
      <c r="CJ39" s="120">
        <v>5</v>
      </c>
      <c r="CK39" s="120">
        <v>5</v>
      </c>
      <c r="CL39" s="120">
        <v>5</v>
      </c>
      <c r="CM39" s="120">
        <v>5</v>
      </c>
      <c r="CN39" s="120">
        <v>5</v>
      </c>
      <c r="CO39" s="120">
        <v>6.9</v>
      </c>
      <c r="CP39" s="120">
        <v>40</v>
      </c>
      <c r="CQ39" s="120"/>
      <c r="CR39" s="120"/>
      <c r="CS39" s="120">
        <v>18.3</v>
      </c>
      <c r="CT39" s="122"/>
      <c r="CU39" s="122"/>
      <c r="CV39" s="122"/>
      <c r="CW39" s="121"/>
      <c r="CX39" s="97">
        <f t="array" ref="CX39">SUMPRODUCT(B39:CW39*0.25)</f>
        <v>248.52500000000006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>
        <v>16.5</v>
      </c>
      <c r="C41" s="120">
        <v>16.5</v>
      </c>
      <c r="D41" s="120">
        <v>16.5</v>
      </c>
      <c r="E41" s="120">
        <v>16.5</v>
      </c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16.5</v>
      </c>
    </row>
    <row r="42" spans="1:102" ht="30" customHeight="1" thickBot="1" x14ac:dyDescent="0.25">
      <c r="A42" s="105" t="s">
        <v>36</v>
      </c>
      <c r="B42" s="106">
        <f>SUM(B37:B41)</f>
        <v>63.3</v>
      </c>
      <c r="C42" s="107">
        <f t="shared" ref="C42:BN42" si="7">SUM(C37:C41)</f>
        <v>16.5</v>
      </c>
      <c r="D42" s="107">
        <f t="shared" si="7"/>
        <v>16.5</v>
      </c>
      <c r="E42" s="107">
        <f t="shared" si="7"/>
        <v>16.5</v>
      </c>
      <c r="F42" s="107">
        <f t="shared" si="7"/>
        <v>0</v>
      </c>
      <c r="G42" s="107">
        <f t="shared" si="7"/>
        <v>14.9</v>
      </c>
      <c r="H42" s="107">
        <f t="shared" si="7"/>
        <v>76.099999999999994</v>
      </c>
      <c r="I42" s="107">
        <f t="shared" si="7"/>
        <v>76.5</v>
      </c>
      <c r="J42" s="107">
        <f t="shared" si="7"/>
        <v>52.2</v>
      </c>
      <c r="K42" s="107">
        <f t="shared" si="7"/>
        <v>59.3</v>
      </c>
      <c r="L42" s="107">
        <f t="shared" si="7"/>
        <v>58</v>
      </c>
      <c r="M42" s="107">
        <f t="shared" si="7"/>
        <v>54.2</v>
      </c>
      <c r="N42" s="107">
        <f t="shared" si="7"/>
        <v>44.2</v>
      </c>
      <c r="O42" s="107">
        <f t="shared" si="7"/>
        <v>57.9</v>
      </c>
      <c r="P42" s="107">
        <f t="shared" si="7"/>
        <v>39.6</v>
      </c>
      <c r="Q42" s="107">
        <f t="shared" si="7"/>
        <v>45.6</v>
      </c>
      <c r="R42" s="107">
        <f t="shared" si="7"/>
        <v>15.7</v>
      </c>
      <c r="S42" s="107">
        <f t="shared" si="7"/>
        <v>13.6</v>
      </c>
      <c r="T42" s="107">
        <f t="shared" si="7"/>
        <v>3.8</v>
      </c>
      <c r="U42" s="107">
        <f t="shared" si="7"/>
        <v>0.9</v>
      </c>
      <c r="V42" s="107">
        <f t="shared" si="7"/>
        <v>0</v>
      </c>
      <c r="W42" s="107">
        <f t="shared" si="7"/>
        <v>6.9</v>
      </c>
      <c r="X42" s="107">
        <f t="shared" si="7"/>
        <v>9.1999999999999993</v>
      </c>
      <c r="Y42" s="107">
        <f t="shared" si="7"/>
        <v>16.2</v>
      </c>
      <c r="Z42" s="107">
        <f t="shared" si="7"/>
        <v>25.7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0</v>
      </c>
      <c r="BQ42" s="107">
        <f t="shared" si="8"/>
        <v>0</v>
      </c>
      <c r="BR42" s="107">
        <f t="shared" si="8"/>
        <v>0</v>
      </c>
      <c r="BS42" s="107">
        <f t="shared" si="8"/>
        <v>0</v>
      </c>
      <c r="BT42" s="107">
        <f t="shared" si="8"/>
        <v>17</v>
      </c>
      <c r="BU42" s="107">
        <f t="shared" si="8"/>
        <v>3.2</v>
      </c>
      <c r="BV42" s="107">
        <f t="shared" si="8"/>
        <v>26.2</v>
      </c>
      <c r="BW42" s="107">
        <f t="shared" si="8"/>
        <v>10</v>
      </c>
      <c r="BX42" s="107">
        <f t="shared" si="8"/>
        <v>0</v>
      </c>
      <c r="BY42" s="107">
        <f t="shared" si="8"/>
        <v>0</v>
      </c>
      <c r="BZ42" s="107">
        <f t="shared" si="8"/>
        <v>37.6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15.4</v>
      </c>
      <c r="CE42" s="107">
        <f t="shared" si="8"/>
        <v>42.9</v>
      </c>
      <c r="CF42" s="107">
        <f t="shared" si="8"/>
        <v>4.0999999999999996</v>
      </c>
      <c r="CG42" s="107">
        <f t="shared" si="8"/>
        <v>3.2</v>
      </c>
      <c r="CH42" s="107">
        <f t="shared" si="8"/>
        <v>14.9</v>
      </c>
      <c r="CI42" s="107">
        <f t="shared" si="8"/>
        <v>12.1</v>
      </c>
      <c r="CJ42" s="107">
        <f t="shared" si="8"/>
        <v>5</v>
      </c>
      <c r="CK42" s="107">
        <f t="shared" si="8"/>
        <v>5</v>
      </c>
      <c r="CL42" s="107">
        <f t="shared" si="8"/>
        <v>5</v>
      </c>
      <c r="CM42" s="107">
        <f t="shared" si="8"/>
        <v>5</v>
      </c>
      <c r="CN42" s="107">
        <f t="shared" si="8"/>
        <v>5</v>
      </c>
      <c r="CO42" s="107">
        <f t="shared" si="8"/>
        <v>6.9</v>
      </c>
      <c r="CP42" s="107">
        <f t="shared" si="8"/>
        <v>40</v>
      </c>
      <c r="CQ42" s="107">
        <f t="shared" si="8"/>
        <v>0</v>
      </c>
      <c r="CR42" s="107">
        <f t="shared" si="8"/>
        <v>0</v>
      </c>
      <c r="CS42" s="107">
        <f t="shared" si="8"/>
        <v>18.3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265.02500000000009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46.8</v>
      </c>
      <c r="C47" s="120"/>
      <c r="D47" s="120"/>
      <c r="E47" s="120"/>
      <c r="F47" s="120"/>
      <c r="G47" s="120">
        <v>14.9</v>
      </c>
      <c r="H47" s="120">
        <v>76.099999999999994</v>
      </c>
      <c r="I47" s="120">
        <v>76.5</v>
      </c>
      <c r="J47" s="120">
        <v>52.2</v>
      </c>
      <c r="K47" s="120">
        <v>59.3</v>
      </c>
      <c r="L47" s="120">
        <v>58</v>
      </c>
      <c r="M47" s="120">
        <v>54.2</v>
      </c>
      <c r="N47" s="120">
        <v>44.2</v>
      </c>
      <c r="O47" s="120">
        <v>57.9</v>
      </c>
      <c r="P47" s="120">
        <v>39.6</v>
      </c>
      <c r="Q47" s="120">
        <v>45.6</v>
      </c>
      <c r="R47" s="120">
        <v>15.7</v>
      </c>
      <c r="S47" s="120">
        <v>13.6</v>
      </c>
      <c r="T47" s="120">
        <v>3.8</v>
      </c>
      <c r="U47" s="120">
        <v>0.9</v>
      </c>
      <c r="V47" s="120"/>
      <c r="W47" s="120">
        <v>6.9</v>
      </c>
      <c r="X47" s="120">
        <v>9.1999999999999993</v>
      </c>
      <c r="Y47" s="120">
        <v>16.2</v>
      </c>
      <c r="Z47" s="120">
        <v>25.7</v>
      </c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>
        <v>17</v>
      </c>
      <c r="BU47" s="120">
        <v>3.2</v>
      </c>
      <c r="BV47" s="120">
        <v>26.2</v>
      </c>
      <c r="BW47" s="120">
        <v>10</v>
      </c>
      <c r="BX47" s="120"/>
      <c r="BY47" s="120"/>
      <c r="BZ47" s="120">
        <v>37.6</v>
      </c>
      <c r="CA47" s="120"/>
      <c r="CB47" s="120"/>
      <c r="CC47" s="120"/>
      <c r="CD47" s="120">
        <v>15.4</v>
      </c>
      <c r="CE47" s="120">
        <v>42.9</v>
      </c>
      <c r="CF47" s="120">
        <v>4.0999999999999996</v>
      </c>
      <c r="CG47" s="120">
        <v>3.2</v>
      </c>
      <c r="CH47" s="120">
        <v>14.9</v>
      </c>
      <c r="CI47" s="120">
        <v>12.1</v>
      </c>
      <c r="CJ47" s="120">
        <v>5</v>
      </c>
      <c r="CK47" s="120">
        <v>5</v>
      </c>
      <c r="CL47" s="120">
        <v>5</v>
      </c>
      <c r="CM47" s="120">
        <v>5</v>
      </c>
      <c r="CN47" s="120">
        <v>5</v>
      </c>
      <c r="CO47" s="120">
        <v>6.9</v>
      </c>
      <c r="CP47" s="120">
        <v>40</v>
      </c>
      <c r="CQ47" s="120"/>
      <c r="CR47" s="120"/>
      <c r="CS47" s="120">
        <v>18.3</v>
      </c>
      <c r="CT47" s="122"/>
      <c r="CU47" s="122"/>
      <c r="CV47" s="122"/>
      <c r="CW47" s="121"/>
      <c r="CX47" s="97">
        <f t="array" ref="CX47">SUMPRODUCT(B47:CW47*0.25)</f>
        <v>248.52500000000006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>
        <v>16.5</v>
      </c>
      <c r="C49" s="120">
        <v>16.5</v>
      </c>
      <c r="D49" s="120">
        <v>16.5</v>
      </c>
      <c r="E49" s="120">
        <v>16.5</v>
      </c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16.5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63.3</v>
      </c>
      <c r="C51" s="107">
        <f t="shared" ref="C51:BN51" si="9">SUM(C45:C50)</f>
        <v>16.5</v>
      </c>
      <c r="D51" s="107">
        <f t="shared" si="9"/>
        <v>16.5</v>
      </c>
      <c r="E51" s="107">
        <f t="shared" si="9"/>
        <v>16.5</v>
      </c>
      <c r="F51" s="107">
        <f t="shared" si="9"/>
        <v>0</v>
      </c>
      <c r="G51" s="107">
        <f t="shared" si="9"/>
        <v>14.9</v>
      </c>
      <c r="H51" s="107">
        <f t="shared" si="9"/>
        <v>76.099999999999994</v>
      </c>
      <c r="I51" s="107">
        <f t="shared" si="9"/>
        <v>76.5</v>
      </c>
      <c r="J51" s="107">
        <f t="shared" si="9"/>
        <v>52.2</v>
      </c>
      <c r="K51" s="107">
        <f t="shared" si="9"/>
        <v>59.3</v>
      </c>
      <c r="L51" s="107">
        <f t="shared" si="9"/>
        <v>58</v>
      </c>
      <c r="M51" s="107">
        <f t="shared" si="9"/>
        <v>54.2</v>
      </c>
      <c r="N51" s="107">
        <f t="shared" si="9"/>
        <v>44.2</v>
      </c>
      <c r="O51" s="107">
        <f t="shared" si="9"/>
        <v>57.9</v>
      </c>
      <c r="P51" s="107">
        <f t="shared" si="9"/>
        <v>39.6</v>
      </c>
      <c r="Q51" s="107">
        <f t="shared" si="9"/>
        <v>45.6</v>
      </c>
      <c r="R51" s="107">
        <f t="shared" si="9"/>
        <v>15.7</v>
      </c>
      <c r="S51" s="107">
        <f t="shared" si="9"/>
        <v>13.6</v>
      </c>
      <c r="T51" s="107">
        <f t="shared" si="9"/>
        <v>3.8</v>
      </c>
      <c r="U51" s="107">
        <f t="shared" si="9"/>
        <v>0.9</v>
      </c>
      <c r="V51" s="107">
        <f t="shared" si="9"/>
        <v>0</v>
      </c>
      <c r="W51" s="107">
        <f t="shared" si="9"/>
        <v>6.9</v>
      </c>
      <c r="X51" s="107">
        <f t="shared" si="9"/>
        <v>9.1999999999999993</v>
      </c>
      <c r="Y51" s="107">
        <f t="shared" si="9"/>
        <v>16.2</v>
      </c>
      <c r="Z51" s="107">
        <f t="shared" si="9"/>
        <v>25.7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0</v>
      </c>
      <c r="BS51" s="107">
        <f t="shared" si="10"/>
        <v>0</v>
      </c>
      <c r="BT51" s="107">
        <f t="shared" si="10"/>
        <v>17</v>
      </c>
      <c r="BU51" s="107">
        <f t="shared" si="10"/>
        <v>3.2</v>
      </c>
      <c r="BV51" s="107">
        <f t="shared" si="10"/>
        <v>26.2</v>
      </c>
      <c r="BW51" s="107">
        <f t="shared" si="10"/>
        <v>10</v>
      </c>
      <c r="BX51" s="107">
        <f t="shared" si="10"/>
        <v>0</v>
      </c>
      <c r="BY51" s="107">
        <f t="shared" si="10"/>
        <v>0</v>
      </c>
      <c r="BZ51" s="107">
        <f t="shared" si="10"/>
        <v>37.6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15.4</v>
      </c>
      <c r="CE51" s="107">
        <f t="shared" si="10"/>
        <v>42.9</v>
      </c>
      <c r="CF51" s="107">
        <f t="shared" si="10"/>
        <v>4.0999999999999996</v>
      </c>
      <c r="CG51" s="107">
        <f t="shared" si="10"/>
        <v>3.2</v>
      </c>
      <c r="CH51" s="107">
        <f t="shared" si="10"/>
        <v>14.9</v>
      </c>
      <c r="CI51" s="107">
        <f t="shared" si="10"/>
        <v>12.1</v>
      </c>
      <c r="CJ51" s="107">
        <f t="shared" si="10"/>
        <v>5</v>
      </c>
      <c r="CK51" s="107">
        <f t="shared" si="10"/>
        <v>5</v>
      </c>
      <c r="CL51" s="107">
        <f t="shared" si="10"/>
        <v>5</v>
      </c>
      <c r="CM51" s="107">
        <f t="shared" si="10"/>
        <v>5</v>
      </c>
      <c r="CN51" s="107">
        <f t="shared" si="10"/>
        <v>5</v>
      </c>
      <c r="CO51" s="107">
        <f t="shared" si="10"/>
        <v>6.9</v>
      </c>
      <c r="CP51" s="107">
        <f t="shared" si="10"/>
        <v>40</v>
      </c>
      <c r="CQ51" s="107">
        <f t="shared" si="10"/>
        <v>0</v>
      </c>
      <c r="CR51" s="107">
        <f t="shared" si="10"/>
        <v>0</v>
      </c>
      <c r="CS51" s="107">
        <f t="shared" si="10"/>
        <v>18.3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265.02500000000009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85.88</v>
      </c>
      <c r="C54" s="107">
        <f t="shared" ref="C54:BN54" si="13">C18+C28+C42</f>
        <v>60.862000000000002</v>
      </c>
      <c r="D54" s="107">
        <f t="shared" si="13"/>
        <v>64.216000000000008</v>
      </c>
      <c r="E54" s="107">
        <f t="shared" si="13"/>
        <v>47.391999999999996</v>
      </c>
      <c r="F54" s="107">
        <f t="shared" si="13"/>
        <v>75.013999999999996</v>
      </c>
      <c r="G54" s="107">
        <f t="shared" si="13"/>
        <v>45.032000000000004</v>
      </c>
      <c r="H54" s="107">
        <f t="shared" si="13"/>
        <v>86.929999999999993</v>
      </c>
      <c r="I54" s="107">
        <f t="shared" si="13"/>
        <v>84.664999999999992</v>
      </c>
      <c r="J54" s="107">
        <f t="shared" si="13"/>
        <v>83.068000000000012</v>
      </c>
      <c r="K54" s="107">
        <f t="shared" si="13"/>
        <v>75.86699999999999</v>
      </c>
      <c r="L54" s="107">
        <f t="shared" si="13"/>
        <v>69.174999999999997</v>
      </c>
      <c r="M54" s="107">
        <f t="shared" si="13"/>
        <v>65.673000000000002</v>
      </c>
      <c r="N54" s="107">
        <f t="shared" si="13"/>
        <v>72.131</v>
      </c>
      <c r="O54" s="107">
        <f t="shared" si="13"/>
        <v>74.213999999999999</v>
      </c>
      <c r="P54" s="107">
        <f t="shared" si="13"/>
        <v>73.23</v>
      </c>
      <c r="Q54" s="107">
        <f t="shared" si="13"/>
        <v>70.834000000000003</v>
      </c>
      <c r="R54" s="107">
        <f t="shared" si="13"/>
        <v>74.069999999999993</v>
      </c>
      <c r="S54" s="107">
        <f t="shared" si="13"/>
        <v>72.509</v>
      </c>
      <c r="T54" s="107">
        <f t="shared" si="13"/>
        <v>65.445000000000007</v>
      </c>
      <c r="U54" s="107">
        <f t="shared" si="13"/>
        <v>64.825999999999993</v>
      </c>
      <c r="V54" s="107">
        <f t="shared" si="13"/>
        <v>64.641999999999996</v>
      </c>
      <c r="W54" s="107">
        <f t="shared" si="13"/>
        <v>59.927999999999997</v>
      </c>
      <c r="X54" s="107">
        <f t="shared" si="13"/>
        <v>58.153999999999996</v>
      </c>
      <c r="Y54" s="107">
        <f t="shared" si="13"/>
        <v>57.917000000000002</v>
      </c>
      <c r="Z54" s="107">
        <f t="shared" si="13"/>
        <v>62.082999999999998</v>
      </c>
      <c r="AA54" s="107">
        <f t="shared" si="13"/>
        <v>43.563000000000002</v>
      </c>
      <c r="AB54" s="107">
        <f t="shared" si="13"/>
        <v>54.085000000000001</v>
      </c>
      <c r="AC54" s="107">
        <f t="shared" si="13"/>
        <v>41.064</v>
      </c>
      <c r="AD54" s="107">
        <f t="shared" si="13"/>
        <v>27.286000000000001</v>
      </c>
      <c r="AE54" s="107">
        <f t="shared" si="13"/>
        <v>80.185000000000002</v>
      </c>
      <c r="AF54" s="107">
        <f t="shared" si="13"/>
        <v>53.088999999999999</v>
      </c>
      <c r="AG54" s="107">
        <f t="shared" si="13"/>
        <v>55.256999999999998</v>
      </c>
      <c r="AH54" s="107">
        <f t="shared" si="13"/>
        <v>105.6</v>
      </c>
      <c r="AI54" s="107">
        <f t="shared" si="13"/>
        <v>107.48399999999999</v>
      </c>
      <c r="AJ54" s="107">
        <f t="shared" si="13"/>
        <v>104.637</v>
      </c>
      <c r="AK54" s="107">
        <f t="shared" si="13"/>
        <v>102.748</v>
      </c>
      <c r="AL54" s="107">
        <f t="shared" si="13"/>
        <v>92.8</v>
      </c>
      <c r="AM54" s="107">
        <f t="shared" si="13"/>
        <v>115.68199999999999</v>
      </c>
      <c r="AN54" s="107">
        <f t="shared" si="13"/>
        <v>169.773</v>
      </c>
      <c r="AO54" s="107">
        <f t="shared" si="13"/>
        <v>160.80699999999999</v>
      </c>
      <c r="AP54" s="107">
        <f t="shared" si="13"/>
        <v>104.651</v>
      </c>
      <c r="AQ54" s="107">
        <f t="shared" si="13"/>
        <v>110.422</v>
      </c>
      <c r="AR54" s="107">
        <f t="shared" si="13"/>
        <v>105.35</v>
      </c>
      <c r="AS54" s="107">
        <f t="shared" si="13"/>
        <v>101.91</v>
      </c>
      <c r="AT54" s="107">
        <f t="shared" si="13"/>
        <v>99.75</v>
      </c>
      <c r="AU54" s="107">
        <f t="shared" si="13"/>
        <v>215.85</v>
      </c>
      <c r="AV54" s="107">
        <f t="shared" si="13"/>
        <v>215.68</v>
      </c>
      <c r="AW54" s="107">
        <f t="shared" si="13"/>
        <v>215.53</v>
      </c>
      <c r="AX54" s="107">
        <f t="shared" si="13"/>
        <v>239.20000000000002</v>
      </c>
      <c r="AY54" s="107">
        <f t="shared" si="13"/>
        <v>238.70000000000002</v>
      </c>
      <c r="AZ54" s="107">
        <f t="shared" si="13"/>
        <v>223.93600000000001</v>
      </c>
      <c r="BA54" s="107">
        <f t="shared" si="13"/>
        <v>190.30500000000001</v>
      </c>
      <c r="BB54" s="107">
        <f t="shared" si="13"/>
        <v>161.041</v>
      </c>
      <c r="BC54" s="107">
        <f t="shared" si="13"/>
        <v>155.11100000000002</v>
      </c>
      <c r="BD54" s="107">
        <f t="shared" si="13"/>
        <v>152.108</v>
      </c>
      <c r="BE54" s="107">
        <f t="shared" si="13"/>
        <v>183.071</v>
      </c>
      <c r="BF54" s="107">
        <f t="shared" si="13"/>
        <v>184.184</v>
      </c>
      <c r="BG54" s="107">
        <f t="shared" si="13"/>
        <v>182.036</v>
      </c>
      <c r="BH54" s="107">
        <f t="shared" si="13"/>
        <v>128.66999999999999</v>
      </c>
      <c r="BI54" s="107">
        <f t="shared" si="13"/>
        <v>134.22400000000002</v>
      </c>
      <c r="BJ54" s="107">
        <f t="shared" si="13"/>
        <v>86.2</v>
      </c>
      <c r="BK54" s="107">
        <f t="shared" si="13"/>
        <v>95.070999999999984</v>
      </c>
      <c r="BL54" s="107">
        <f t="shared" si="13"/>
        <v>96.22399999999999</v>
      </c>
      <c r="BM54" s="107">
        <f t="shared" si="13"/>
        <v>30.457000000000001</v>
      </c>
      <c r="BN54" s="107">
        <f t="shared" si="13"/>
        <v>37.606000000000002</v>
      </c>
      <c r="BO54" s="107">
        <f t="shared" ref="BO54:CX54" si="14">BO18+BO28+BO42</f>
        <v>110.12</v>
      </c>
      <c r="BP54" s="107">
        <f t="shared" si="14"/>
        <v>128.49600000000001</v>
      </c>
      <c r="BQ54" s="107">
        <f t="shared" si="14"/>
        <v>37.683999999999997</v>
      </c>
      <c r="BR54" s="107">
        <f t="shared" si="14"/>
        <v>9.9440000000000008</v>
      </c>
      <c r="BS54" s="107">
        <f t="shared" si="14"/>
        <v>32.637999999999998</v>
      </c>
      <c r="BT54" s="107">
        <f t="shared" si="14"/>
        <v>29.571999999999999</v>
      </c>
      <c r="BU54" s="107">
        <f t="shared" si="14"/>
        <v>35.054000000000002</v>
      </c>
      <c r="BV54" s="107">
        <f t="shared" si="14"/>
        <v>48.256</v>
      </c>
      <c r="BW54" s="107">
        <f t="shared" si="14"/>
        <v>30</v>
      </c>
      <c r="BX54" s="107">
        <f t="shared" si="14"/>
        <v>111.351</v>
      </c>
      <c r="BY54" s="107">
        <f t="shared" si="14"/>
        <v>47.658999999999992</v>
      </c>
      <c r="BZ54" s="107">
        <f t="shared" si="14"/>
        <v>67.957999999999998</v>
      </c>
      <c r="CA54" s="107">
        <f t="shared" si="14"/>
        <v>32.827999999999996</v>
      </c>
      <c r="CB54" s="107">
        <f t="shared" si="14"/>
        <v>115.503</v>
      </c>
      <c r="CC54" s="107">
        <f t="shared" si="14"/>
        <v>24.588000000000001</v>
      </c>
      <c r="CD54" s="107">
        <f t="shared" si="14"/>
        <v>89.365000000000009</v>
      </c>
      <c r="CE54" s="107">
        <f t="shared" si="14"/>
        <v>90.663999999999987</v>
      </c>
      <c r="CF54" s="107">
        <f t="shared" si="14"/>
        <v>53.338000000000001</v>
      </c>
      <c r="CG54" s="107">
        <f t="shared" si="14"/>
        <v>75.247</v>
      </c>
      <c r="CH54" s="107">
        <f t="shared" si="14"/>
        <v>59.135999999999996</v>
      </c>
      <c r="CI54" s="107">
        <f t="shared" si="14"/>
        <v>30.200000000000003</v>
      </c>
      <c r="CJ54" s="107">
        <f t="shared" si="14"/>
        <v>42.9</v>
      </c>
      <c r="CK54" s="107">
        <f t="shared" si="14"/>
        <v>46.8</v>
      </c>
      <c r="CL54" s="107">
        <f t="shared" si="14"/>
        <v>41.3</v>
      </c>
      <c r="CM54" s="107">
        <f t="shared" si="14"/>
        <v>43.7</v>
      </c>
      <c r="CN54" s="107">
        <f t="shared" si="14"/>
        <v>44.1</v>
      </c>
      <c r="CO54" s="107">
        <f t="shared" si="14"/>
        <v>39.226999999999997</v>
      </c>
      <c r="CP54" s="107">
        <f t="shared" si="14"/>
        <v>52.527999999999999</v>
      </c>
      <c r="CQ54" s="107">
        <f t="shared" si="14"/>
        <v>72.66</v>
      </c>
      <c r="CR54" s="107">
        <f t="shared" si="14"/>
        <v>91.954000000000008</v>
      </c>
      <c r="CS54" s="107">
        <f t="shared" si="14"/>
        <v>50.58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2125.1134999999999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46298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85.932000000000002</v>
      </c>
      <c r="C5" s="25">
        <v>60.905000000000001</v>
      </c>
      <c r="D5" s="25">
        <v>64.218999999999994</v>
      </c>
      <c r="E5" s="25">
        <v>47.381999999999998</v>
      </c>
      <c r="F5" s="25">
        <v>75.013000000000005</v>
      </c>
      <c r="G5" s="25">
        <v>45.066000000000003</v>
      </c>
      <c r="H5" s="25">
        <v>86.962999999999994</v>
      </c>
      <c r="I5" s="25">
        <v>84.686999999999998</v>
      </c>
      <c r="J5" s="25">
        <v>83.046000000000006</v>
      </c>
      <c r="K5" s="25">
        <v>75.89</v>
      </c>
      <c r="L5" s="25">
        <v>69.162999999999997</v>
      </c>
      <c r="M5" s="25">
        <v>65.676000000000002</v>
      </c>
      <c r="N5" s="25">
        <v>72.141999999999996</v>
      </c>
      <c r="O5" s="25">
        <v>74.168000000000006</v>
      </c>
      <c r="P5" s="25">
        <v>73.185000000000002</v>
      </c>
      <c r="Q5" s="25">
        <v>70.787000000000006</v>
      </c>
      <c r="R5" s="25">
        <v>74.087000000000003</v>
      </c>
      <c r="S5" s="25">
        <v>72.460999999999999</v>
      </c>
      <c r="T5" s="25">
        <v>65.48</v>
      </c>
      <c r="U5" s="25">
        <v>64.83</v>
      </c>
      <c r="V5" s="25">
        <v>64.66</v>
      </c>
      <c r="W5" s="25">
        <v>59.95</v>
      </c>
      <c r="X5" s="25">
        <v>58.2</v>
      </c>
      <c r="Y5" s="25">
        <v>57.9</v>
      </c>
      <c r="Z5" s="25">
        <v>62.037999999999997</v>
      </c>
      <c r="AA5" s="25">
        <v>43.539000000000001</v>
      </c>
      <c r="AB5" s="25">
        <v>54.063000000000002</v>
      </c>
      <c r="AC5" s="25">
        <v>41.031999999999996</v>
      </c>
      <c r="AD5" s="25">
        <v>27.286000000000001</v>
      </c>
      <c r="AE5" s="25">
        <v>80.185000000000002</v>
      </c>
      <c r="AF5" s="25">
        <v>53.088999999999999</v>
      </c>
      <c r="AG5" s="25">
        <v>55.256999999999998</v>
      </c>
      <c r="AH5" s="25">
        <v>105.6</v>
      </c>
      <c r="AI5" s="25">
        <v>107.48399999999999</v>
      </c>
      <c r="AJ5" s="25">
        <v>104.637</v>
      </c>
      <c r="AK5" s="25">
        <v>102.748</v>
      </c>
      <c r="AL5" s="25">
        <v>92.8</v>
      </c>
      <c r="AM5" s="25">
        <v>115.682</v>
      </c>
      <c r="AN5" s="25">
        <v>169.773</v>
      </c>
      <c r="AO5" s="25">
        <v>160.80699999999999</v>
      </c>
      <c r="AP5" s="25">
        <v>104.651</v>
      </c>
      <c r="AQ5" s="25">
        <v>110.422</v>
      </c>
      <c r="AR5" s="25">
        <v>105.35</v>
      </c>
      <c r="AS5" s="25">
        <v>101.91</v>
      </c>
      <c r="AT5" s="25">
        <v>99.75</v>
      </c>
      <c r="AU5" s="25">
        <v>215.85</v>
      </c>
      <c r="AV5" s="25">
        <v>215.68</v>
      </c>
      <c r="AW5" s="25">
        <v>215.53</v>
      </c>
      <c r="AX5" s="25">
        <v>239.2</v>
      </c>
      <c r="AY5" s="25">
        <v>238.7</v>
      </c>
      <c r="AZ5" s="25">
        <v>223.93600000000001</v>
      </c>
      <c r="BA5" s="25">
        <v>190.30500000000001</v>
      </c>
      <c r="BB5" s="25">
        <v>161.041</v>
      </c>
      <c r="BC5" s="25">
        <v>155.11099999999999</v>
      </c>
      <c r="BD5" s="25">
        <v>152.108</v>
      </c>
      <c r="BE5" s="25">
        <v>183.071</v>
      </c>
      <c r="BF5" s="25">
        <v>184.184</v>
      </c>
      <c r="BG5" s="25">
        <v>182.036</v>
      </c>
      <c r="BH5" s="25">
        <v>128.66999999999999</v>
      </c>
      <c r="BI5" s="25">
        <v>134.22399999999999</v>
      </c>
      <c r="BJ5" s="25">
        <v>86.2</v>
      </c>
      <c r="BK5" s="25">
        <v>95.070999999999998</v>
      </c>
      <c r="BL5" s="25">
        <v>96.224000000000004</v>
      </c>
      <c r="BM5" s="25">
        <v>30.457000000000001</v>
      </c>
      <c r="BN5" s="25">
        <v>37.606000000000002</v>
      </c>
      <c r="BO5" s="25">
        <v>110.12</v>
      </c>
      <c r="BP5" s="25">
        <v>128.49600000000001</v>
      </c>
      <c r="BQ5" s="25">
        <v>37.683999999999997</v>
      </c>
      <c r="BR5" s="25">
        <v>9.9440000000000008</v>
      </c>
      <c r="BS5" s="25">
        <v>32.637999999999998</v>
      </c>
      <c r="BT5" s="25">
        <v>29.594000000000001</v>
      </c>
      <c r="BU5" s="25">
        <v>35.073</v>
      </c>
      <c r="BV5" s="25">
        <v>48.207999999999998</v>
      </c>
      <c r="BW5" s="25">
        <v>29.969000000000001</v>
      </c>
      <c r="BX5" s="25">
        <v>111.325</v>
      </c>
      <c r="BY5" s="25">
        <v>47.673000000000002</v>
      </c>
      <c r="BZ5" s="25">
        <v>67.965000000000003</v>
      </c>
      <c r="CA5" s="25">
        <v>32.828000000000003</v>
      </c>
      <c r="CB5" s="25">
        <v>115.524</v>
      </c>
      <c r="CC5" s="25">
        <v>24.6</v>
      </c>
      <c r="CD5" s="25">
        <v>89.408000000000001</v>
      </c>
      <c r="CE5" s="25">
        <v>90.69</v>
      </c>
      <c r="CF5" s="25">
        <v>53.338000000000001</v>
      </c>
      <c r="CG5" s="25">
        <v>75.201999999999998</v>
      </c>
      <c r="CH5" s="25">
        <v>59.116</v>
      </c>
      <c r="CI5" s="25">
        <v>30.247</v>
      </c>
      <c r="CJ5" s="25">
        <v>42.9</v>
      </c>
      <c r="CK5" s="25">
        <v>46.8</v>
      </c>
      <c r="CL5" s="25">
        <v>41.3</v>
      </c>
      <c r="CM5" s="25">
        <v>43.7</v>
      </c>
      <c r="CN5" s="25">
        <v>44.1</v>
      </c>
      <c r="CO5" s="25">
        <v>39.24</v>
      </c>
      <c r="CP5" s="25">
        <v>52.527999999999999</v>
      </c>
      <c r="CQ5" s="25">
        <v>72.709999999999994</v>
      </c>
      <c r="CR5" s="25">
        <v>91.93</v>
      </c>
      <c r="CS5" s="25">
        <v>50.54</v>
      </c>
      <c r="CT5" s="26"/>
      <c r="CU5" s="26"/>
      <c r="CV5" s="26"/>
      <c r="CW5" s="27"/>
      <c r="CX5" s="28">
        <f t="array" ref="CX5">SUMPRODUCT(B5:CW5*0.25)</f>
        <v>2125.1222500000003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212.14</v>
      </c>
      <c r="C8" s="37">
        <v>211.51</v>
      </c>
      <c r="D8" s="37">
        <v>206.64</v>
      </c>
      <c r="E8" s="37">
        <v>196.57</v>
      </c>
      <c r="F8" s="37">
        <v>201.55</v>
      </c>
      <c r="G8" s="37">
        <v>194.38</v>
      </c>
      <c r="H8" s="37">
        <v>184.77</v>
      </c>
      <c r="I8" s="37">
        <v>181.11</v>
      </c>
      <c r="J8" s="37">
        <v>187.59</v>
      </c>
      <c r="K8" s="37">
        <v>184.99</v>
      </c>
      <c r="L8" s="37">
        <v>181.58</v>
      </c>
      <c r="M8" s="37">
        <v>175.42</v>
      </c>
      <c r="N8" s="37">
        <v>181.78</v>
      </c>
      <c r="O8" s="37">
        <v>177.16</v>
      </c>
      <c r="P8" s="37">
        <v>174.82</v>
      </c>
      <c r="Q8" s="37">
        <v>175.86</v>
      </c>
      <c r="R8" s="37">
        <v>173.63</v>
      </c>
      <c r="S8" s="37">
        <v>173.89</v>
      </c>
      <c r="T8" s="37">
        <v>176.23</v>
      </c>
      <c r="U8" s="37">
        <v>175.31</v>
      </c>
      <c r="V8" s="37">
        <v>182.38</v>
      </c>
      <c r="W8" s="37">
        <v>187.14</v>
      </c>
      <c r="X8" s="37">
        <v>192.18</v>
      </c>
      <c r="Y8" s="37">
        <v>191.96</v>
      </c>
      <c r="Z8" s="37">
        <v>186.69</v>
      </c>
      <c r="AA8" s="37">
        <v>198.09</v>
      </c>
      <c r="AB8" s="37">
        <v>201.9</v>
      </c>
      <c r="AC8" s="37">
        <v>202.99</v>
      </c>
      <c r="AD8" s="37">
        <v>158</v>
      </c>
      <c r="AE8" s="37">
        <v>2.11</v>
      </c>
      <c r="AF8" s="37">
        <v>-3.85</v>
      </c>
      <c r="AG8" s="37">
        <v>-5.01</v>
      </c>
      <c r="AH8" s="37">
        <v>19.989999999999998</v>
      </c>
      <c r="AI8" s="37">
        <v>19.989999999999998</v>
      </c>
      <c r="AJ8" s="37">
        <v>19.989999999999998</v>
      </c>
      <c r="AK8" s="37">
        <v>14.45</v>
      </c>
      <c r="AL8" s="37">
        <v>19.989999999999998</v>
      </c>
      <c r="AM8" s="37">
        <v>6.98</v>
      </c>
      <c r="AN8" s="37">
        <v>6.27</v>
      </c>
      <c r="AO8" s="37">
        <v>5.93</v>
      </c>
      <c r="AP8" s="37">
        <v>-1.21</v>
      </c>
      <c r="AQ8" s="37">
        <v>-3</v>
      </c>
      <c r="AR8" s="37">
        <v>-7.01</v>
      </c>
      <c r="AS8" s="37">
        <v>-8.5</v>
      </c>
      <c r="AT8" s="37">
        <v>-7.01</v>
      </c>
      <c r="AU8" s="37">
        <v>-6.12</v>
      </c>
      <c r="AV8" s="37">
        <v>-6.04</v>
      </c>
      <c r="AW8" s="37">
        <v>-6.01</v>
      </c>
      <c r="AX8" s="37">
        <v>-6</v>
      </c>
      <c r="AY8" s="37">
        <v>-6.7</v>
      </c>
      <c r="AZ8" s="37">
        <v>-4.05</v>
      </c>
      <c r="BA8" s="37">
        <v>-5.83</v>
      </c>
      <c r="BB8" s="37">
        <v>-11.56</v>
      </c>
      <c r="BC8" s="37">
        <v>-11.51</v>
      </c>
      <c r="BD8" s="37">
        <v>-11.47</v>
      </c>
      <c r="BE8" s="37">
        <v>-10.19</v>
      </c>
      <c r="BF8" s="37">
        <v>-9.1199999999999992</v>
      </c>
      <c r="BG8" s="37">
        <v>-2.2599999999999998</v>
      </c>
      <c r="BH8" s="37">
        <v>-11.42</v>
      </c>
      <c r="BI8" s="37">
        <v>-2.48</v>
      </c>
      <c r="BJ8" s="37">
        <v>-10.36</v>
      </c>
      <c r="BK8" s="37">
        <v>-4.7699999999999996</v>
      </c>
      <c r="BL8" s="37">
        <v>2.2000000000000002</v>
      </c>
      <c r="BM8" s="37">
        <v>11.94</v>
      </c>
      <c r="BN8" s="37">
        <v>-20.010000000000002</v>
      </c>
      <c r="BO8" s="37">
        <v>-20.010000000000002</v>
      </c>
      <c r="BP8" s="37">
        <v>2.61</v>
      </c>
      <c r="BQ8" s="37">
        <v>6.16</v>
      </c>
      <c r="BR8" s="37">
        <v>142.88999999999999</v>
      </c>
      <c r="BS8" s="37">
        <v>183</v>
      </c>
      <c r="BT8" s="37">
        <v>186.62</v>
      </c>
      <c r="BU8" s="37">
        <v>177.88</v>
      </c>
      <c r="BV8" s="37">
        <v>187.24</v>
      </c>
      <c r="BW8" s="37">
        <v>186.42</v>
      </c>
      <c r="BX8" s="37">
        <v>163.19</v>
      </c>
      <c r="BY8" s="37">
        <v>173.06</v>
      </c>
      <c r="BZ8" s="37">
        <v>182.6</v>
      </c>
      <c r="CA8" s="37">
        <v>175.49</v>
      </c>
      <c r="CB8" s="37">
        <v>166.26</v>
      </c>
      <c r="CC8" s="37">
        <v>175.25</v>
      </c>
      <c r="CD8" s="37">
        <v>179.42</v>
      </c>
      <c r="CE8" s="37">
        <v>182.23</v>
      </c>
      <c r="CF8" s="37">
        <v>177.18</v>
      </c>
      <c r="CG8" s="37">
        <v>179.04</v>
      </c>
      <c r="CH8" s="37">
        <v>179.84</v>
      </c>
      <c r="CI8" s="37">
        <v>182.9</v>
      </c>
      <c r="CJ8" s="37">
        <v>179.91</v>
      </c>
      <c r="CK8" s="37">
        <v>178.71</v>
      </c>
      <c r="CL8" s="37">
        <v>184.78</v>
      </c>
      <c r="CM8" s="37">
        <v>180</v>
      </c>
      <c r="CN8" s="37">
        <v>176.41</v>
      </c>
      <c r="CO8" s="37">
        <v>189.01</v>
      </c>
      <c r="CP8" s="37">
        <v>199.97</v>
      </c>
      <c r="CQ8" s="37">
        <v>202.53</v>
      </c>
      <c r="CR8" s="37">
        <v>198.02</v>
      </c>
      <c r="CS8" s="37">
        <v>187.4</v>
      </c>
      <c r="CT8" s="38"/>
      <c r="CU8" s="38"/>
      <c r="CV8" s="38"/>
      <c r="CW8" s="39"/>
      <c r="CX8" s="40">
        <f>IF(SUM(B8:CW8)&lt;&gt;0,AVERAGEIF(B8:CW8,"&lt;&gt;"""),"")</f>
        <v>108.56895833333328</v>
      </c>
    </row>
    <row r="9" spans="1:102" ht="24.95" customHeight="1" thickBot="1" x14ac:dyDescent="0.25">
      <c r="A9" s="41" t="s">
        <v>6</v>
      </c>
      <c r="B9" s="42">
        <v>206.715</v>
      </c>
      <c r="C9" s="43">
        <v>206.715</v>
      </c>
      <c r="D9" s="43">
        <v>206.715</v>
      </c>
      <c r="E9" s="43">
        <v>206.715</v>
      </c>
      <c r="F9" s="43">
        <v>190.45249999999999</v>
      </c>
      <c r="G9" s="43">
        <v>190.45249999999999</v>
      </c>
      <c r="H9" s="43">
        <v>190.45249999999999</v>
      </c>
      <c r="I9" s="43">
        <v>190.45249999999999</v>
      </c>
      <c r="J9" s="43">
        <v>182.39500000000001</v>
      </c>
      <c r="K9" s="43">
        <v>182.39500000000001</v>
      </c>
      <c r="L9" s="43">
        <v>182.39500000000001</v>
      </c>
      <c r="M9" s="43">
        <v>182.39500000000001</v>
      </c>
      <c r="N9" s="43">
        <v>177.405</v>
      </c>
      <c r="O9" s="43">
        <v>177.405</v>
      </c>
      <c r="P9" s="43">
        <v>177.405</v>
      </c>
      <c r="Q9" s="43">
        <v>177.405</v>
      </c>
      <c r="R9" s="43">
        <v>174.76499999999999</v>
      </c>
      <c r="S9" s="43">
        <v>174.76499999999999</v>
      </c>
      <c r="T9" s="43">
        <v>174.76499999999999</v>
      </c>
      <c r="U9" s="43">
        <v>174.76499999999999</v>
      </c>
      <c r="V9" s="43">
        <v>188.41499999999999</v>
      </c>
      <c r="W9" s="43">
        <v>188.41499999999999</v>
      </c>
      <c r="X9" s="43">
        <v>188.41499999999999</v>
      </c>
      <c r="Y9" s="43">
        <v>188.41499999999999</v>
      </c>
      <c r="Z9" s="43">
        <v>197.41749999999999</v>
      </c>
      <c r="AA9" s="43">
        <v>197.41749999999999</v>
      </c>
      <c r="AB9" s="43">
        <v>197.41749999999999</v>
      </c>
      <c r="AC9" s="43">
        <v>197.41749999999999</v>
      </c>
      <c r="AD9" s="43">
        <v>37.8125</v>
      </c>
      <c r="AE9" s="43">
        <v>37.8125</v>
      </c>
      <c r="AF9" s="43">
        <v>37.8125</v>
      </c>
      <c r="AG9" s="43">
        <v>37.8125</v>
      </c>
      <c r="AH9" s="43">
        <v>18.605</v>
      </c>
      <c r="AI9" s="43">
        <v>18.605</v>
      </c>
      <c r="AJ9" s="43">
        <v>18.605</v>
      </c>
      <c r="AK9" s="43">
        <v>18.605</v>
      </c>
      <c r="AL9" s="43">
        <v>9.7925000000000004</v>
      </c>
      <c r="AM9" s="43">
        <v>9.7925000000000004</v>
      </c>
      <c r="AN9" s="43">
        <v>9.7925000000000004</v>
      </c>
      <c r="AO9" s="43">
        <v>9.7925000000000004</v>
      </c>
      <c r="AP9" s="43">
        <v>-4.93</v>
      </c>
      <c r="AQ9" s="43">
        <v>-4.93</v>
      </c>
      <c r="AR9" s="43">
        <v>-4.93</v>
      </c>
      <c r="AS9" s="43">
        <v>-4.93</v>
      </c>
      <c r="AT9" s="43">
        <v>-6.2949999999999999</v>
      </c>
      <c r="AU9" s="43">
        <v>-6.2949999999999999</v>
      </c>
      <c r="AV9" s="43">
        <v>-6.2949999999999999</v>
      </c>
      <c r="AW9" s="43">
        <v>-6.2949999999999999</v>
      </c>
      <c r="AX9" s="43">
        <v>-5.6449999999999996</v>
      </c>
      <c r="AY9" s="43">
        <v>-5.6449999999999996</v>
      </c>
      <c r="AZ9" s="43">
        <v>-5.6449999999999996</v>
      </c>
      <c r="BA9" s="43">
        <v>-5.6449999999999996</v>
      </c>
      <c r="BB9" s="43">
        <v>-11.182499999999999</v>
      </c>
      <c r="BC9" s="43">
        <v>-11.182499999999999</v>
      </c>
      <c r="BD9" s="43">
        <v>-11.182499999999999</v>
      </c>
      <c r="BE9" s="43">
        <v>-11.182499999999999</v>
      </c>
      <c r="BF9" s="43">
        <v>-6.32</v>
      </c>
      <c r="BG9" s="43">
        <v>-6.32</v>
      </c>
      <c r="BH9" s="43">
        <v>-6.32</v>
      </c>
      <c r="BI9" s="43">
        <v>-6.32</v>
      </c>
      <c r="BJ9" s="43">
        <v>-0.2475</v>
      </c>
      <c r="BK9" s="43">
        <v>-0.2475</v>
      </c>
      <c r="BL9" s="43">
        <v>-0.2475</v>
      </c>
      <c r="BM9" s="43">
        <v>-0.2475</v>
      </c>
      <c r="BN9" s="43">
        <v>-7.8125</v>
      </c>
      <c r="BO9" s="43">
        <v>-7.8125</v>
      </c>
      <c r="BP9" s="43">
        <v>-7.8125</v>
      </c>
      <c r="BQ9" s="43">
        <v>-7.8125</v>
      </c>
      <c r="BR9" s="43">
        <v>172.5975</v>
      </c>
      <c r="BS9" s="43">
        <v>172.5975</v>
      </c>
      <c r="BT9" s="43">
        <v>172.5975</v>
      </c>
      <c r="BU9" s="43">
        <v>172.5975</v>
      </c>
      <c r="BV9" s="43">
        <v>177.47749999999999</v>
      </c>
      <c r="BW9" s="43">
        <v>177.47749999999999</v>
      </c>
      <c r="BX9" s="43">
        <v>177.47749999999999</v>
      </c>
      <c r="BY9" s="43">
        <v>177.47749999999999</v>
      </c>
      <c r="BZ9" s="43">
        <v>174.9</v>
      </c>
      <c r="CA9" s="43">
        <v>174.9</v>
      </c>
      <c r="CB9" s="43">
        <v>174.9</v>
      </c>
      <c r="CC9" s="43">
        <v>174.9</v>
      </c>
      <c r="CD9" s="43">
        <v>179.4675</v>
      </c>
      <c r="CE9" s="43">
        <v>179.4675</v>
      </c>
      <c r="CF9" s="43">
        <v>179.4675</v>
      </c>
      <c r="CG9" s="43">
        <v>179.4675</v>
      </c>
      <c r="CH9" s="43">
        <v>180.34</v>
      </c>
      <c r="CI9" s="43">
        <v>180.34</v>
      </c>
      <c r="CJ9" s="43">
        <v>180.34</v>
      </c>
      <c r="CK9" s="43">
        <v>180.34</v>
      </c>
      <c r="CL9" s="43">
        <v>182.55</v>
      </c>
      <c r="CM9" s="43">
        <v>182.55</v>
      </c>
      <c r="CN9" s="43">
        <v>182.55</v>
      </c>
      <c r="CO9" s="43">
        <v>182.55</v>
      </c>
      <c r="CP9" s="43">
        <v>196.98</v>
      </c>
      <c r="CQ9" s="43">
        <v>196.98</v>
      </c>
      <c r="CR9" s="43">
        <v>196.98</v>
      </c>
      <c r="CS9" s="43">
        <v>196.98</v>
      </c>
      <c r="CT9" s="44"/>
      <c r="CU9" s="44"/>
      <c r="CV9" s="44"/>
      <c r="CW9" s="45"/>
      <c r="CX9" s="46">
        <f>IF(SUM(B9:CW9)&lt;&gt;0,AVERAGEIF(B9:CW9,"&lt;&gt;"""),"")</f>
        <v>108.56895833333317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79.432000000000002</v>
      </c>
      <c r="C15" s="71">
        <v>46.704999999999998</v>
      </c>
      <c r="D15" s="71">
        <v>42.018999999999998</v>
      </c>
      <c r="E15" s="71">
        <v>36.481999999999999</v>
      </c>
      <c r="F15" s="71">
        <v>31.312999999999999</v>
      </c>
      <c r="G15" s="71">
        <v>39.066000000000003</v>
      </c>
      <c r="H15" s="71">
        <v>80.962999999999994</v>
      </c>
      <c r="I15" s="71">
        <v>78.686999999999998</v>
      </c>
      <c r="J15" s="71">
        <v>77.046000000000006</v>
      </c>
      <c r="K15" s="71">
        <v>69.89</v>
      </c>
      <c r="L15" s="71">
        <v>63.162999999999997</v>
      </c>
      <c r="M15" s="71">
        <v>59.676000000000002</v>
      </c>
      <c r="N15" s="71">
        <v>66.141999999999996</v>
      </c>
      <c r="O15" s="71">
        <v>68.168000000000006</v>
      </c>
      <c r="P15" s="71">
        <v>67.185000000000002</v>
      </c>
      <c r="Q15" s="71">
        <v>64.787000000000006</v>
      </c>
      <c r="R15" s="71">
        <v>68.087000000000003</v>
      </c>
      <c r="S15" s="71">
        <v>66.460999999999999</v>
      </c>
      <c r="T15" s="71">
        <v>59.48</v>
      </c>
      <c r="U15" s="71">
        <v>59.83</v>
      </c>
      <c r="V15" s="71">
        <v>54.96</v>
      </c>
      <c r="W15" s="71">
        <v>54.95</v>
      </c>
      <c r="X15" s="71">
        <v>53.2</v>
      </c>
      <c r="Y15" s="71">
        <v>52.9</v>
      </c>
      <c r="Z15" s="71">
        <v>60.037999999999997</v>
      </c>
      <c r="AA15" s="71">
        <v>40.039000000000001</v>
      </c>
      <c r="AB15" s="71">
        <v>10.563000000000001</v>
      </c>
      <c r="AC15" s="71">
        <v>6.3319999999999999</v>
      </c>
      <c r="AD15" s="71">
        <v>27.286000000000001</v>
      </c>
      <c r="AE15" s="71">
        <v>78.361000000000004</v>
      </c>
      <c r="AF15" s="71">
        <v>52.088999999999999</v>
      </c>
      <c r="AG15" s="71">
        <v>55.256999999999998</v>
      </c>
      <c r="AH15" s="71">
        <v>102.611</v>
      </c>
      <c r="AI15" s="71">
        <v>104.47199999999999</v>
      </c>
      <c r="AJ15" s="71">
        <v>46.665999999999997</v>
      </c>
      <c r="AK15" s="71">
        <v>62.747999999999998</v>
      </c>
      <c r="AL15" s="71">
        <v>81.138000000000005</v>
      </c>
      <c r="AM15" s="71">
        <v>112.908</v>
      </c>
      <c r="AN15" s="71">
        <v>169.22399999999999</v>
      </c>
      <c r="AO15" s="71">
        <v>160.25800000000001</v>
      </c>
      <c r="AP15" s="71">
        <v>100.099</v>
      </c>
      <c r="AQ15" s="71">
        <v>105.87</v>
      </c>
      <c r="AR15" s="71">
        <v>105.35</v>
      </c>
      <c r="AS15" s="71">
        <v>101.91</v>
      </c>
      <c r="AT15" s="71">
        <v>99.75</v>
      </c>
      <c r="AU15" s="71">
        <v>215.85</v>
      </c>
      <c r="AV15" s="71">
        <v>215.68</v>
      </c>
      <c r="AW15" s="71">
        <v>215.53</v>
      </c>
      <c r="AX15" s="71">
        <v>239.2</v>
      </c>
      <c r="AY15" s="71">
        <v>238.7</v>
      </c>
      <c r="AZ15" s="71">
        <v>223.93600000000001</v>
      </c>
      <c r="BA15" s="71">
        <v>190.30500000000001</v>
      </c>
      <c r="BB15" s="71">
        <v>161.041</v>
      </c>
      <c r="BC15" s="71">
        <v>155.11099999999999</v>
      </c>
      <c r="BD15" s="71">
        <v>152.108</v>
      </c>
      <c r="BE15" s="71">
        <v>183.071</v>
      </c>
      <c r="BF15" s="71">
        <v>184.184</v>
      </c>
      <c r="BG15" s="71">
        <v>182.036</v>
      </c>
      <c r="BH15" s="71">
        <v>128.66999999999999</v>
      </c>
      <c r="BI15" s="71">
        <v>134.22399999999999</v>
      </c>
      <c r="BJ15" s="71">
        <v>86.2</v>
      </c>
      <c r="BK15" s="71">
        <v>94.245999999999995</v>
      </c>
      <c r="BL15" s="71">
        <v>96.224000000000004</v>
      </c>
      <c r="BM15" s="71">
        <v>30.457000000000001</v>
      </c>
      <c r="BN15" s="71">
        <v>32.805999999999997</v>
      </c>
      <c r="BO15" s="71">
        <v>104.92</v>
      </c>
      <c r="BP15" s="71">
        <v>108.896</v>
      </c>
      <c r="BQ15" s="71">
        <v>17.684000000000001</v>
      </c>
      <c r="BR15" s="71">
        <v>6.3440000000000003</v>
      </c>
      <c r="BS15" s="71">
        <v>5.0380000000000003</v>
      </c>
      <c r="BT15" s="71">
        <v>19.594000000000001</v>
      </c>
      <c r="BU15" s="71">
        <v>8.4079999999999995</v>
      </c>
      <c r="BV15" s="71">
        <v>8.0790000000000006</v>
      </c>
      <c r="BW15" s="71">
        <v>19.068999999999999</v>
      </c>
      <c r="BX15" s="71">
        <v>9.2620000000000005</v>
      </c>
      <c r="BY15" s="71">
        <v>3.7730000000000001</v>
      </c>
      <c r="BZ15" s="71">
        <v>15.795999999999999</v>
      </c>
      <c r="CA15" s="71">
        <v>9.75</v>
      </c>
      <c r="CB15" s="71">
        <v>14.199</v>
      </c>
      <c r="CC15" s="71">
        <v>7.7</v>
      </c>
      <c r="CD15" s="71">
        <v>13.22</v>
      </c>
      <c r="CE15" s="71">
        <v>12.494</v>
      </c>
      <c r="CF15" s="71">
        <v>11.143000000000001</v>
      </c>
      <c r="CG15" s="71">
        <v>12.992000000000001</v>
      </c>
      <c r="CH15" s="71">
        <v>12.909000000000001</v>
      </c>
      <c r="CI15" s="71">
        <v>25.247</v>
      </c>
      <c r="CJ15" s="71">
        <v>37.9</v>
      </c>
      <c r="CK15" s="71">
        <v>37.799999999999997</v>
      </c>
      <c r="CL15" s="71">
        <v>32.799999999999997</v>
      </c>
      <c r="CM15" s="71">
        <v>30.2</v>
      </c>
      <c r="CN15" s="71">
        <v>31.3</v>
      </c>
      <c r="CO15" s="71">
        <v>21.79</v>
      </c>
      <c r="CP15" s="71">
        <v>11.348000000000001</v>
      </c>
      <c r="CQ15" s="71">
        <v>4.51</v>
      </c>
      <c r="CR15" s="71">
        <v>3.53</v>
      </c>
      <c r="CS15" s="71">
        <v>2.2400000000000002</v>
      </c>
      <c r="CT15" s="72"/>
      <c r="CU15" s="72"/>
      <c r="CV15" s="72"/>
      <c r="CW15" s="73"/>
      <c r="CX15" s="74">
        <f t="array" ref="CX15">SUMPRODUCT(B15:CW15*0.25)</f>
        <v>1735.76875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>
        <v>18.164999999999999</v>
      </c>
      <c r="BV17" s="71">
        <v>27.029</v>
      </c>
      <c r="BW17" s="71"/>
      <c r="BX17" s="71"/>
      <c r="BY17" s="71"/>
      <c r="BZ17" s="71">
        <v>37.768999999999998</v>
      </c>
      <c r="CA17" s="71">
        <v>0.57799999999999996</v>
      </c>
      <c r="CB17" s="71">
        <v>23.024999999999999</v>
      </c>
      <c r="CC17" s="71"/>
      <c r="CD17" s="71">
        <v>64.573999999999998</v>
      </c>
      <c r="CE17" s="71">
        <v>65.528000000000006</v>
      </c>
      <c r="CF17" s="71">
        <v>30.547999999999998</v>
      </c>
      <c r="CG17" s="71">
        <v>50.307000000000002</v>
      </c>
      <c r="CH17" s="71">
        <v>34.828000000000003</v>
      </c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88.08775</v>
      </c>
    </row>
    <row r="18" spans="1:102" ht="30" customHeight="1" thickBot="1" x14ac:dyDescent="0.25">
      <c r="A18" s="75" t="s">
        <v>15</v>
      </c>
      <c r="B18" s="76">
        <f>SUM(B11:B17)</f>
        <v>79.432000000000002</v>
      </c>
      <c r="C18" s="77">
        <f t="shared" ref="C18:BN18" si="0">SUM(C11:C17)</f>
        <v>46.704999999999998</v>
      </c>
      <c r="D18" s="77">
        <f t="shared" si="0"/>
        <v>42.018999999999998</v>
      </c>
      <c r="E18" s="77">
        <f t="shared" si="0"/>
        <v>36.481999999999999</v>
      </c>
      <c r="F18" s="77">
        <f t="shared" si="0"/>
        <v>31.312999999999999</v>
      </c>
      <c r="G18" s="77">
        <f t="shared" si="0"/>
        <v>39.066000000000003</v>
      </c>
      <c r="H18" s="77">
        <f t="shared" si="0"/>
        <v>80.962999999999994</v>
      </c>
      <c r="I18" s="77">
        <f t="shared" si="0"/>
        <v>78.686999999999998</v>
      </c>
      <c r="J18" s="77">
        <f t="shared" si="0"/>
        <v>77.046000000000006</v>
      </c>
      <c r="K18" s="77">
        <f t="shared" si="0"/>
        <v>69.89</v>
      </c>
      <c r="L18" s="77">
        <f t="shared" si="0"/>
        <v>63.162999999999997</v>
      </c>
      <c r="M18" s="77">
        <f t="shared" si="0"/>
        <v>59.676000000000002</v>
      </c>
      <c r="N18" s="77">
        <f t="shared" si="0"/>
        <v>66.141999999999996</v>
      </c>
      <c r="O18" s="77">
        <f t="shared" si="0"/>
        <v>68.168000000000006</v>
      </c>
      <c r="P18" s="77">
        <f t="shared" si="0"/>
        <v>67.185000000000002</v>
      </c>
      <c r="Q18" s="77">
        <f t="shared" si="0"/>
        <v>64.787000000000006</v>
      </c>
      <c r="R18" s="77">
        <f t="shared" si="0"/>
        <v>68.087000000000003</v>
      </c>
      <c r="S18" s="77">
        <f t="shared" si="0"/>
        <v>66.460999999999999</v>
      </c>
      <c r="T18" s="77">
        <f t="shared" si="0"/>
        <v>59.48</v>
      </c>
      <c r="U18" s="77">
        <f t="shared" si="0"/>
        <v>59.83</v>
      </c>
      <c r="V18" s="77">
        <f t="shared" si="0"/>
        <v>54.96</v>
      </c>
      <c r="W18" s="77">
        <f t="shared" si="0"/>
        <v>54.95</v>
      </c>
      <c r="X18" s="77">
        <f t="shared" si="0"/>
        <v>53.2</v>
      </c>
      <c r="Y18" s="77">
        <f t="shared" si="0"/>
        <v>52.9</v>
      </c>
      <c r="Z18" s="77">
        <f t="shared" si="0"/>
        <v>60.037999999999997</v>
      </c>
      <c r="AA18" s="77">
        <f t="shared" si="0"/>
        <v>40.039000000000001</v>
      </c>
      <c r="AB18" s="77">
        <f t="shared" si="0"/>
        <v>10.563000000000001</v>
      </c>
      <c r="AC18" s="77">
        <f t="shared" si="0"/>
        <v>6.3319999999999999</v>
      </c>
      <c r="AD18" s="77">
        <f t="shared" si="0"/>
        <v>27.286000000000001</v>
      </c>
      <c r="AE18" s="77">
        <f t="shared" si="0"/>
        <v>78.361000000000004</v>
      </c>
      <c r="AF18" s="77">
        <f t="shared" si="0"/>
        <v>52.088999999999999</v>
      </c>
      <c r="AG18" s="77">
        <f t="shared" si="0"/>
        <v>55.256999999999998</v>
      </c>
      <c r="AH18" s="77">
        <f t="shared" si="0"/>
        <v>102.611</v>
      </c>
      <c r="AI18" s="77">
        <f t="shared" si="0"/>
        <v>104.47199999999999</v>
      </c>
      <c r="AJ18" s="77">
        <f t="shared" si="0"/>
        <v>46.665999999999997</v>
      </c>
      <c r="AK18" s="77">
        <f t="shared" si="0"/>
        <v>62.747999999999998</v>
      </c>
      <c r="AL18" s="77">
        <f t="shared" si="0"/>
        <v>81.138000000000005</v>
      </c>
      <c r="AM18" s="77">
        <f t="shared" si="0"/>
        <v>112.908</v>
      </c>
      <c r="AN18" s="77">
        <f t="shared" si="0"/>
        <v>169.22399999999999</v>
      </c>
      <c r="AO18" s="77">
        <f t="shared" si="0"/>
        <v>160.25800000000001</v>
      </c>
      <c r="AP18" s="77">
        <f t="shared" si="0"/>
        <v>100.099</v>
      </c>
      <c r="AQ18" s="77">
        <f t="shared" si="0"/>
        <v>105.87</v>
      </c>
      <c r="AR18" s="77">
        <f t="shared" si="0"/>
        <v>105.35</v>
      </c>
      <c r="AS18" s="77">
        <f t="shared" si="0"/>
        <v>101.91</v>
      </c>
      <c r="AT18" s="77">
        <f t="shared" si="0"/>
        <v>99.75</v>
      </c>
      <c r="AU18" s="77">
        <f t="shared" si="0"/>
        <v>215.85</v>
      </c>
      <c r="AV18" s="77">
        <f t="shared" si="0"/>
        <v>215.68</v>
      </c>
      <c r="AW18" s="77">
        <f t="shared" si="0"/>
        <v>215.53</v>
      </c>
      <c r="AX18" s="77">
        <f t="shared" si="0"/>
        <v>239.2</v>
      </c>
      <c r="AY18" s="77">
        <f t="shared" si="0"/>
        <v>238.7</v>
      </c>
      <c r="AZ18" s="77">
        <f t="shared" si="0"/>
        <v>223.93600000000001</v>
      </c>
      <c r="BA18" s="77">
        <f t="shared" si="0"/>
        <v>190.30500000000001</v>
      </c>
      <c r="BB18" s="77">
        <f t="shared" si="0"/>
        <v>161.041</v>
      </c>
      <c r="BC18" s="77">
        <f t="shared" si="0"/>
        <v>155.11099999999999</v>
      </c>
      <c r="BD18" s="77">
        <f t="shared" si="0"/>
        <v>152.108</v>
      </c>
      <c r="BE18" s="77">
        <f t="shared" si="0"/>
        <v>183.071</v>
      </c>
      <c r="BF18" s="77">
        <f t="shared" si="0"/>
        <v>184.184</v>
      </c>
      <c r="BG18" s="77">
        <f t="shared" si="0"/>
        <v>182.036</v>
      </c>
      <c r="BH18" s="77">
        <f t="shared" si="0"/>
        <v>128.66999999999999</v>
      </c>
      <c r="BI18" s="77">
        <f t="shared" si="0"/>
        <v>134.22399999999999</v>
      </c>
      <c r="BJ18" s="77">
        <f t="shared" si="0"/>
        <v>86.2</v>
      </c>
      <c r="BK18" s="77">
        <f t="shared" si="0"/>
        <v>94.245999999999995</v>
      </c>
      <c r="BL18" s="77">
        <f t="shared" si="0"/>
        <v>96.224000000000004</v>
      </c>
      <c r="BM18" s="77">
        <f t="shared" si="0"/>
        <v>30.457000000000001</v>
      </c>
      <c r="BN18" s="77">
        <f t="shared" si="0"/>
        <v>32.805999999999997</v>
      </c>
      <c r="BO18" s="77">
        <f t="shared" ref="BO18:CW18" si="1">SUM(BO11:BO17)</f>
        <v>104.92</v>
      </c>
      <c r="BP18" s="77">
        <f t="shared" si="1"/>
        <v>108.896</v>
      </c>
      <c r="BQ18" s="77">
        <f t="shared" si="1"/>
        <v>17.684000000000001</v>
      </c>
      <c r="BR18" s="77">
        <f t="shared" si="1"/>
        <v>6.3440000000000003</v>
      </c>
      <c r="BS18" s="77">
        <f t="shared" si="1"/>
        <v>5.0380000000000003</v>
      </c>
      <c r="BT18" s="77">
        <f t="shared" si="1"/>
        <v>19.594000000000001</v>
      </c>
      <c r="BU18" s="77">
        <f t="shared" si="1"/>
        <v>26.573</v>
      </c>
      <c r="BV18" s="77">
        <f t="shared" si="1"/>
        <v>35.108000000000004</v>
      </c>
      <c r="BW18" s="77">
        <f t="shared" si="1"/>
        <v>19.068999999999999</v>
      </c>
      <c r="BX18" s="77">
        <f t="shared" si="1"/>
        <v>9.2620000000000005</v>
      </c>
      <c r="BY18" s="77">
        <f t="shared" si="1"/>
        <v>3.7730000000000001</v>
      </c>
      <c r="BZ18" s="77">
        <f t="shared" si="1"/>
        <v>53.564999999999998</v>
      </c>
      <c r="CA18" s="77">
        <f t="shared" si="1"/>
        <v>10.327999999999999</v>
      </c>
      <c r="CB18" s="77">
        <f t="shared" si="1"/>
        <v>37.223999999999997</v>
      </c>
      <c r="CC18" s="77">
        <f t="shared" si="1"/>
        <v>7.7</v>
      </c>
      <c r="CD18" s="77">
        <f t="shared" si="1"/>
        <v>77.793999999999997</v>
      </c>
      <c r="CE18" s="77">
        <f t="shared" si="1"/>
        <v>78.022000000000006</v>
      </c>
      <c r="CF18" s="77">
        <f t="shared" si="1"/>
        <v>41.691000000000003</v>
      </c>
      <c r="CG18" s="77">
        <f t="shared" si="1"/>
        <v>63.299000000000007</v>
      </c>
      <c r="CH18" s="77">
        <f t="shared" si="1"/>
        <v>47.737000000000002</v>
      </c>
      <c r="CI18" s="77">
        <f t="shared" si="1"/>
        <v>25.247</v>
      </c>
      <c r="CJ18" s="77">
        <f t="shared" si="1"/>
        <v>37.9</v>
      </c>
      <c r="CK18" s="77">
        <f t="shared" si="1"/>
        <v>37.799999999999997</v>
      </c>
      <c r="CL18" s="77">
        <f t="shared" si="1"/>
        <v>32.799999999999997</v>
      </c>
      <c r="CM18" s="77">
        <f t="shared" si="1"/>
        <v>30.2</v>
      </c>
      <c r="CN18" s="77">
        <f t="shared" si="1"/>
        <v>31.3</v>
      </c>
      <c r="CO18" s="77">
        <f t="shared" si="1"/>
        <v>21.79</v>
      </c>
      <c r="CP18" s="77">
        <f t="shared" si="1"/>
        <v>11.348000000000001</v>
      </c>
      <c r="CQ18" s="77">
        <f t="shared" si="1"/>
        <v>4.51</v>
      </c>
      <c r="CR18" s="77">
        <f t="shared" si="1"/>
        <v>3.53</v>
      </c>
      <c r="CS18" s="77">
        <f t="shared" si="1"/>
        <v>2.2400000000000002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1823.8564999999999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>
        <v>2.3410000000000002</v>
      </c>
      <c r="AI22" s="94">
        <v>2.3359999999999999</v>
      </c>
      <c r="AJ22" s="94">
        <v>2.2789999999999999</v>
      </c>
      <c r="AK22" s="94"/>
      <c r="AL22" s="94">
        <v>4.1500000000000004</v>
      </c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>
        <v>2</v>
      </c>
      <c r="BO22" s="94">
        <v>2.4</v>
      </c>
      <c r="BP22" s="94">
        <v>8.8000000000000007</v>
      </c>
      <c r="BQ22" s="94">
        <v>8.8000000000000007</v>
      </c>
      <c r="BR22" s="94">
        <v>1.6</v>
      </c>
      <c r="BS22" s="94"/>
      <c r="BT22" s="94">
        <v>1.2</v>
      </c>
      <c r="BU22" s="94"/>
      <c r="BV22" s="94">
        <v>1.6</v>
      </c>
      <c r="BW22" s="94"/>
      <c r="BX22" s="94">
        <v>2.198</v>
      </c>
      <c r="BY22" s="94"/>
      <c r="BZ22" s="94">
        <v>1.6</v>
      </c>
      <c r="CA22" s="94">
        <v>1.6</v>
      </c>
      <c r="CB22" s="94">
        <v>1.6</v>
      </c>
      <c r="CC22" s="94"/>
      <c r="CD22" s="94">
        <v>1.2</v>
      </c>
      <c r="CE22" s="94">
        <v>1.6</v>
      </c>
      <c r="CF22" s="94">
        <v>1.6</v>
      </c>
      <c r="CG22" s="94">
        <v>1.2</v>
      </c>
      <c r="CH22" s="94">
        <v>1.2</v>
      </c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12.826000000000006</v>
      </c>
    </row>
    <row r="23" spans="1:102" ht="24.95" customHeight="1" x14ac:dyDescent="0.2">
      <c r="A23" s="92" t="s">
        <v>19</v>
      </c>
      <c r="B23" s="98">
        <v>6.5</v>
      </c>
      <c r="C23" s="99">
        <v>6.5</v>
      </c>
      <c r="D23" s="99">
        <v>6.5</v>
      </c>
      <c r="E23" s="99">
        <v>6</v>
      </c>
      <c r="F23" s="99">
        <v>6</v>
      </c>
      <c r="G23" s="99">
        <v>6</v>
      </c>
      <c r="H23" s="99">
        <v>6</v>
      </c>
      <c r="I23" s="99">
        <v>6</v>
      </c>
      <c r="J23" s="99">
        <v>6</v>
      </c>
      <c r="K23" s="99">
        <v>6</v>
      </c>
      <c r="L23" s="99">
        <v>6</v>
      </c>
      <c r="M23" s="99">
        <v>6</v>
      </c>
      <c r="N23" s="99">
        <v>6</v>
      </c>
      <c r="O23" s="99">
        <v>6</v>
      </c>
      <c r="P23" s="99">
        <v>6</v>
      </c>
      <c r="Q23" s="99">
        <v>6</v>
      </c>
      <c r="R23" s="99">
        <v>6</v>
      </c>
      <c r="S23" s="99">
        <v>6</v>
      </c>
      <c r="T23" s="99">
        <v>6</v>
      </c>
      <c r="U23" s="99">
        <v>5</v>
      </c>
      <c r="V23" s="99">
        <v>5</v>
      </c>
      <c r="W23" s="99">
        <v>5</v>
      </c>
      <c r="X23" s="99">
        <v>5</v>
      </c>
      <c r="Y23" s="99">
        <v>5</v>
      </c>
      <c r="Z23" s="99">
        <v>2</v>
      </c>
      <c r="AA23" s="99"/>
      <c r="AB23" s="99">
        <v>5</v>
      </c>
      <c r="AC23" s="99">
        <v>0.5</v>
      </c>
      <c r="AD23" s="99"/>
      <c r="AE23" s="99">
        <v>1.8240000000000001</v>
      </c>
      <c r="AF23" s="99">
        <v>1</v>
      </c>
      <c r="AG23" s="99"/>
      <c r="AH23" s="99">
        <v>0.64800000000000002</v>
      </c>
      <c r="AI23" s="99">
        <v>0.67600000000000005</v>
      </c>
      <c r="AJ23" s="99">
        <v>0.69199999999999995</v>
      </c>
      <c r="AK23" s="99"/>
      <c r="AL23" s="99">
        <v>7.5119999999999996</v>
      </c>
      <c r="AM23" s="99">
        <v>2.774</v>
      </c>
      <c r="AN23" s="99">
        <v>0.54900000000000004</v>
      </c>
      <c r="AO23" s="99">
        <v>0.54900000000000004</v>
      </c>
      <c r="AP23" s="99">
        <v>4.5519999999999996</v>
      </c>
      <c r="AQ23" s="99">
        <v>4.5519999999999996</v>
      </c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>
        <v>0.82499999999999996</v>
      </c>
      <c r="BL23" s="99"/>
      <c r="BM23" s="99"/>
      <c r="BN23" s="99">
        <v>2.8</v>
      </c>
      <c r="BO23" s="99">
        <v>2.8</v>
      </c>
      <c r="BP23" s="99">
        <v>10.8</v>
      </c>
      <c r="BQ23" s="99">
        <v>11.2</v>
      </c>
      <c r="BR23" s="99">
        <v>2</v>
      </c>
      <c r="BS23" s="99">
        <v>8.5</v>
      </c>
      <c r="BT23" s="99">
        <v>8.8000000000000007</v>
      </c>
      <c r="BU23" s="99">
        <v>8.5</v>
      </c>
      <c r="BV23" s="99">
        <v>11.5</v>
      </c>
      <c r="BW23" s="99">
        <v>10.9</v>
      </c>
      <c r="BX23" s="99">
        <v>11.265000000000001</v>
      </c>
      <c r="BY23" s="99">
        <v>10.5</v>
      </c>
      <c r="BZ23" s="99">
        <v>12.8</v>
      </c>
      <c r="CA23" s="99">
        <v>10.8</v>
      </c>
      <c r="CB23" s="99">
        <v>10</v>
      </c>
      <c r="CC23" s="99">
        <v>8</v>
      </c>
      <c r="CD23" s="99">
        <v>10.414</v>
      </c>
      <c r="CE23" s="99">
        <v>11.068</v>
      </c>
      <c r="CF23" s="99">
        <v>10.047000000000001</v>
      </c>
      <c r="CG23" s="99">
        <v>10.702999999999999</v>
      </c>
      <c r="CH23" s="99">
        <v>10.179</v>
      </c>
      <c r="CI23" s="99">
        <v>5</v>
      </c>
      <c r="CJ23" s="99">
        <v>5</v>
      </c>
      <c r="CK23" s="99">
        <v>9</v>
      </c>
      <c r="CL23" s="99">
        <v>8.5</v>
      </c>
      <c r="CM23" s="99">
        <v>13.5</v>
      </c>
      <c r="CN23" s="99">
        <v>12.8</v>
      </c>
      <c r="CO23" s="99">
        <v>17.45</v>
      </c>
      <c r="CP23" s="99">
        <v>1.38</v>
      </c>
      <c r="CQ23" s="99">
        <v>7.5</v>
      </c>
      <c r="CR23" s="99">
        <v>8.5</v>
      </c>
      <c r="CS23" s="99">
        <v>8.5</v>
      </c>
      <c r="CT23" s="100"/>
      <c r="CU23" s="100"/>
      <c r="CV23" s="100"/>
      <c r="CW23" s="96"/>
      <c r="CX23" s="97">
        <f t="array" ref="CX23">SUMPRODUCT(B23:CW23*0.25)</f>
        <v>116.21475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>
        <v>55</v>
      </c>
      <c r="AK24" s="99">
        <v>40</v>
      </c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23.75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6.5</v>
      </c>
      <c r="C28" s="107">
        <f t="shared" ref="C28:BN28" si="2">SUM(C21:C27)</f>
        <v>6.5</v>
      </c>
      <c r="D28" s="107">
        <f t="shared" si="2"/>
        <v>6.5</v>
      </c>
      <c r="E28" s="107">
        <f t="shared" si="2"/>
        <v>6</v>
      </c>
      <c r="F28" s="107">
        <f t="shared" si="2"/>
        <v>6</v>
      </c>
      <c r="G28" s="107">
        <f t="shared" si="2"/>
        <v>6</v>
      </c>
      <c r="H28" s="107">
        <f t="shared" si="2"/>
        <v>6</v>
      </c>
      <c r="I28" s="107">
        <f t="shared" si="2"/>
        <v>6</v>
      </c>
      <c r="J28" s="107">
        <f t="shared" si="2"/>
        <v>6</v>
      </c>
      <c r="K28" s="107">
        <f t="shared" si="2"/>
        <v>6</v>
      </c>
      <c r="L28" s="107">
        <f t="shared" si="2"/>
        <v>6</v>
      </c>
      <c r="M28" s="107">
        <f t="shared" si="2"/>
        <v>6</v>
      </c>
      <c r="N28" s="107">
        <f t="shared" si="2"/>
        <v>6</v>
      </c>
      <c r="O28" s="107">
        <f t="shared" si="2"/>
        <v>6</v>
      </c>
      <c r="P28" s="107">
        <f t="shared" si="2"/>
        <v>6</v>
      </c>
      <c r="Q28" s="107">
        <f t="shared" si="2"/>
        <v>6</v>
      </c>
      <c r="R28" s="107">
        <f t="shared" si="2"/>
        <v>6</v>
      </c>
      <c r="S28" s="107">
        <f t="shared" si="2"/>
        <v>6</v>
      </c>
      <c r="T28" s="107">
        <f t="shared" si="2"/>
        <v>6</v>
      </c>
      <c r="U28" s="107">
        <f t="shared" si="2"/>
        <v>5</v>
      </c>
      <c r="V28" s="107">
        <f t="shared" si="2"/>
        <v>5</v>
      </c>
      <c r="W28" s="107">
        <f t="shared" si="2"/>
        <v>5</v>
      </c>
      <c r="X28" s="107">
        <f t="shared" si="2"/>
        <v>5</v>
      </c>
      <c r="Y28" s="107">
        <f t="shared" si="2"/>
        <v>5</v>
      </c>
      <c r="Z28" s="107">
        <f t="shared" si="2"/>
        <v>2</v>
      </c>
      <c r="AA28" s="107">
        <f t="shared" si="2"/>
        <v>0</v>
      </c>
      <c r="AB28" s="107">
        <f t="shared" si="2"/>
        <v>5</v>
      </c>
      <c r="AC28" s="107">
        <f t="shared" si="2"/>
        <v>0.5</v>
      </c>
      <c r="AD28" s="107">
        <f t="shared" si="2"/>
        <v>0</v>
      </c>
      <c r="AE28" s="107">
        <f t="shared" si="2"/>
        <v>1.8240000000000001</v>
      </c>
      <c r="AF28" s="107">
        <f t="shared" si="2"/>
        <v>1</v>
      </c>
      <c r="AG28" s="107">
        <f t="shared" si="2"/>
        <v>0</v>
      </c>
      <c r="AH28" s="107">
        <f t="shared" si="2"/>
        <v>2.9890000000000003</v>
      </c>
      <c r="AI28" s="107">
        <f t="shared" si="2"/>
        <v>3.012</v>
      </c>
      <c r="AJ28" s="107">
        <f t="shared" si="2"/>
        <v>57.971000000000004</v>
      </c>
      <c r="AK28" s="107">
        <f t="shared" si="2"/>
        <v>40</v>
      </c>
      <c r="AL28" s="107">
        <f t="shared" si="2"/>
        <v>11.661999999999999</v>
      </c>
      <c r="AM28" s="107">
        <f t="shared" si="2"/>
        <v>2.774</v>
      </c>
      <c r="AN28" s="107">
        <f t="shared" si="2"/>
        <v>0.54900000000000004</v>
      </c>
      <c r="AO28" s="107">
        <f t="shared" si="2"/>
        <v>0.54900000000000004</v>
      </c>
      <c r="AP28" s="107">
        <f t="shared" si="2"/>
        <v>4.5519999999999996</v>
      </c>
      <c r="AQ28" s="107">
        <f t="shared" si="2"/>
        <v>4.5519999999999996</v>
      </c>
      <c r="AR28" s="107">
        <f t="shared" si="2"/>
        <v>0</v>
      </c>
      <c r="AS28" s="107">
        <f t="shared" si="2"/>
        <v>0</v>
      </c>
      <c r="AT28" s="107">
        <f t="shared" si="2"/>
        <v>0</v>
      </c>
      <c r="AU28" s="107">
        <f t="shared" si="2"/>
        <v>0</v>
      </c>
      <c r="AV28" s="107">
        <f t="shared" si="2"/>
        <v>0</v>
      </c>
      <c r="AW28" s="107">
        <f t="shared" si="2"/>
        <v>0</v>
      </c>
      <c r="AX28" s="107">
        <f t="shared" si="2"/>
        <v>0</v>
      </c>
      <c r="AY28" s="107">
        <f t="shared" si="2"/>
        <v>0</v>
      </c>
      <c r="AZ28" s="107">
        <f t="shared" si="2"/>
        <v>0</v>
      </c>
      <c r="BA28" s="107">
        <f t="shared" si="2"/>
        <v>0</v>
      </c>
      <c r="BB28" s="107">
        <f t="shared" si="2"/>
        <v>0</v>
      </c>
      <c r="BC28" s="107">
        <f t="shared" si="2"/>
        <v>0</v>
      </c>
      <c r="BD28" s="107">
        <f t="shared" si="2"/>
        <v>0</v>
      </c>
      <c r="BE28" s="107">
        <f t="shared" si="2"/>
        <v>0</v>
      </c>
      <c r="BF28" s="107">
        <f t="shared" si="2"/>
        <v>0</v>
      </c>
      <c r="BG28" s="107">
        <f t="shared" si="2"/>
        <v>0</v>
      </c>
      <c r="BH28" s="107">
        <f t="shared" si="2"/>
        <v>0</v>
      </c>
      <c r="BI28" s="107">
        <f t="shared" si="2"/>
        <v>0</v>
      </c>
      <c r="BJ28" s="107">
        <f t="shared" si="2"/>
        <v>0</v>
      </c>
      <c r="BK28" s="107">
        <f t="shared" si="2"/>
        <v>0.82499999999999996</v>
      </c>
      <c r="BL28" s="107">
        <f t="shared" si="2"/>
        <v>0</v>
      </c>
      <c r="BM28" s="107">
        <f t="shared" si="2"/>
        <v>0</v>
      </c>
      <c r="BN28" s="107">
        <f t="shared" si="2"/>
        <v>4.8</v>
      </c>
      <c r="BO28" s="107">
        <f t="shared" ref="BO28:CW28" si="3">SUM(BO21:BO27)</f>
        <v>5.1999999999999993</v>
      </c>
      <c r="BP28" s="107">
        <f t="shared" si="3"/>
        <v>19.600000000000001</v>
      </c>
      <c r="BQ28" s="107">
        <f t="shared" si="3"/>
        <v>20</v>
      </c>
      <c r="BR28" s="107">
        <f t="shared" si="3"/>
        <v>3.6</v>
      </c>
      <c r="BS28" s="107">
        <f t="shared" si="3"/>
        <v>8.5</v>
      </c>
      <c r="BT28" s="107">
        <f t="shared" si="3"/>
        <v>10</v>
      </c>
      <c r="BU28" s="107">
        <f t="shared" si="3"/>
        <v>8.5</v>
      </c>
      <c r="BV28" s="107">
        <f t="shared" si="3"/>
        <v>13.1</v>
      </c>
      <c r="BW28" s="107">
        <f t="shared" si="3"/>
        <v>10.9</v>
      </c>
      <c r="BX28" s="107">
        <f t="shared" si="3"/>
        <v>13.463000000000001</v>
      </c>
      <c r="BY28" s="107">
        <f t="shared" si="3"/>
        <v>10.5</v>
      </c>
      <c r="BZ28" s="107">
        <f t="shared" si="3"/>
        <v>14.4</v>
      </c>
      <c r="CA28" s="107">
        <f t="shared" si="3"/>
        <v>12.4</v>
      </c>
      <c r="CB28" s="107">
        <f t="shared" si="3"/>
        <v>11.6</v>
      </c>
      <c r="CC28" s="107">
        <f t="shared" si="3"/>
        <v>8</v>
      </c>
      <c r="CD28" s="107">
        <f t="shared" si="3"/>
        <v>11.613999999999999</v>
      </c>
      <c r="CE28" s="107">
        <f t="shared" si="3"/>
        <v>12.667999999999999</v>
      </c>
      <c r="CF28" s="107">
        <f t="shared" si="3"/>
        <v>11.647</v>
      </c>
      <c r="CG28" s="107">
        <f t="shared" si="3"/>
        <v>11.902999999999999</v>
      </c>
      <c r="CH28" s="107">
        <f t="shared" si="3"/>
        <v>11.379</v>
      </c>
      <c r="CI28" s="107">
        <f t="shared" si="3"/>
        <v>5</v>
      </c>
      <c r="CJ28" s="107">
        <f t="shared" si="3"/>
        <v>5</v>
      </c>
      <c r="CK28" s="107">
        <f t="shared" si="3"/>
        <v>9</v>
      </c>
      <c r="CL28" s="107">
        <f t="shared" si="3"/>
        <v>8.5</v>
      </c>
      <c r="CM28" s="107">
        <f t="shared" si="3"/>
        <v>13.5</v>
      </c>
      <c r="CN28" s="107">
        <f t="shared" si="3"/>
        <v>12.8</v>
      </c>
      <c r="CO28" s="107">
        <f t="shared" si="3"/>
        <v>17.45</v>
      </c>
      <c r="CP28" s="107">
        <f t="shared" si="3"/>
        <v>1.38</v>
      </c>
      <c r="CQ28" s="107">
        <f t="shared" si="3"/>
        <v>7.5</v>
      </c>
      <c r="CR28" s="107">
        <f t="shared" si="3"/>
        <v>8.5</v>
      </c>
      <c r="CS28" s="107">
        <f t="shared" si="3"/>
        <v>8.5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152.79075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85.932000000000002</v>
      </c>
      <c r="C32" s="94">
        <v>53.204999999999998</v>
      </c>
      <c r="D32" s="94">
        <v>48.518999999999998</v>
      </c>
      <c r="E32" s="94">
        <v>42.481999999999999</v>
      </c>
      <c r="F32" s="94">
        <v>37.313000000000002</v>
      </c>
      <c r="G32" s="94">
        <v>45.066000000000003</v>
      </c>
      <c r="H32" s="94">
        <v>86.962999999999994</v>
      </c>
      <c r="I32" s="94">
        <v>84.686999999999998</v>
      </c>
      <c r="J32" s="94">
        <v>83.046000000000006</v>
      </c>
      <c r="K32" s="94">
        <v>75.89</v>
      </c>
      <c r="L32" s="94">
        <v>69.162999999999997</v>
      </c>
      <c r="M32" s="94">
        <v>65.676000000000002</v>
      </c>
      <c r="N32" s="94">
        <v>72.141999999999996</v>
      </c>
      <c r="O32" s="94">
        <v>74.168000000000006</v>
      </c>
      <c r="P32" s="94">
        <v>73.185000000000002</v>
      </c>
      <c r="Q32" s="94">
        <v>70.787000000000006</v>
      </c>
      <c r="R32" s="94">
        <v>74.087000000000003</v>
      </c>
      <c r="S32" s="94">
        <v>72.460999999999999</v>
      </c>
      <c r="T32" s="94">
        <v>65.48</v>
      </c>
      <c r="U32" s="94">
        <v>64.83</v>
      </c>
      <c r="V32" s="94">
        <v>59.96</v>
      </c>
      <c r="W32" s="94">
        <v>59.95</v>
      </c>
      <c r="X32" s="94">
        <v>58.2</v>
      </c>
      <c r="Y32" s="94">
        <v>57.9</v>
      </c>
      <c r="Z32" s="94">
        <v>62.037999999999997</v>
      </c>
      <c r="AA32" s="94">
        <v>40.039000000000001</v>
      </c>
      <c r="AB32" s="94">
        <v>15.563000000000001</v>
      </c>
      <c r="AC32" s="94">
        <v>6.8319999999999999</v>
      </c>
      <c r="AD32" s="94">
        <v>27.286000000000001</v>
      </c>
      <c r="AE32" s="94">
        <v>80.185000000000002</v>
      </c>
      <c r="AF32" s="94">
        <v>53.088999999999999</v>
      </c>
      <c r="AG32" s="94">
        <v>55.256999999999998</v>
      </c>
      <c r="AH32" s="94">
        <v>105.6</v>
      </c>
      <c r="AI32" s="94">
        <v>107.48399999999999</v>
      </c>
      <c r="AJ32" s="94">
        <v>104.637</v>
      </c>
      <c r="AK32" s="94">
        <v>102.748</v>
      </c>
      <c r="AL32" s="94">
        <v>92.8</v>
      </c>
      <c r="AM32" s="94">
        <v>115.682</v>
      </c>
      <c r="AN32" s="94">
        <v>169.773</v>
      </c>
      <c r="AO32" s="94">
        <v>160.80699999999999</v>
      </c>
      <c r="AP32" s="94">
        <v>104.651</v>
      </c>
      <c r="AQ32" s="94">
        <v>110.422</v>
      </c>
      <c r="AR32" s="94">
        <v>105.35</v>
      </c>
      <c r="AS32" s="94">
        <v>101.91</v>
      </c>
      <c r="AT32" s="94">
        <v>99.75</v>
      </c>
      <c r="AU32" s="94">
        <v>215.85</v>
      </c>
      <c r="AV32" s="94">
        <v>215.68</v>
      </c>
      <c r="AW32" s="94">
        <v>215.53</v>
      </c>
      <c r="AX32" s="94">
        <v>239.2</v>
      </c>
      <c r="AY32" s="94">
        <v>238.7</v>
      </c>
      <c r="AZ32" s="94">
        <v>223.93600000000001</v>
      </c>
      <c r="BA32" s="94">
        <v>190.30500000000001</v>
      </c>
      <c r="BB32" s="94">
        <v>161.041</v>
      </c>
      <c r="BC32" s="94">
        <v>155.11099999999999</v>
      </c>
      <c r="BD32" s="94">
        <v>152.108</v>
      </c>
      <c r="BE32" s="94">
        <v>183.071</v>
      </c>
      <c r="BF32" s="94">
        <v>184.184</v>
      </c>
      <c r="BG32" s="94">
        <v>182.036</v>
      </c>
      <c r="BH32" s="94">
        <v>128.66999999999999</v>
      </c>
      <c r="BI32" s="94">
        <v>134.22399999999999</v>
      </c>
      <c r="BJ32" s="94">
        <v>86.2</v>
      </c>
      <c r="BK32" s="94">
        <v>95.070999999999998</v>
      </c>
      <c r="BL32" s="94">
        <v>96.224000000000004</v>
      </c>
      <c r="BM32" s="94">
        <v>30.457000000000001</v>
      </c>
      <c r="BN32" s="94">
        <v>37.606000000000002</v>
      </c>
      <c r="BO32" s="94">
        <v>110.12</v>
      </c>
      <c r="BP32" s="94">
        <v>128.49600000000001</v>
      </c>
      <c r="BQ32" s="94">
        <v>37.683999999999997</v>
      </c>
      <c r="BR32" s="94">
        <v>9.9440000000000008</v>
      </c>
      <c r="BS32" s="94">
        <v>13.538</v>
      </c>
      <c r="BT32" s="94">
        <v>29.594000000000001</v>
      </c>
      <c r="BU32" s="94">
        <v>35.073</v>
      </c>
      <c r="BV32" s="94">
        <v>48.207999999999998</v>
      </c>
      <c r="BW32" s="94">
        <v>29.969000000000001</v>
      </c>
      <c r="BX32" s="94">
        <v>22.725000000000001</v>
      </c>
      <c r="BY32" s="94">
        <v>14.273</v>
      </c>
      <c r="BZ32" s="94">
        <v>67.965000000000003</v>
      </c>
      <c r="CA32" s="94">
        <v>22.728000000000002</v>
      </c>
      <c r="CB32" s="94">
        <v>48.823999999999998</v>
      </c>
      <c r="CC32" s="94">
        <v>15.7</v>
      </c>
      <c r="CD32" s="94">
        <v>89.408000000000001</v>
      </c>
      <c r="CE32" s="94">
        <v>90.69</v>
      </c>
      <c r="CF32" s="94">
        <v>53.338000000000001</v>
      </c>
      <c r="CG32" s="94">
        <v>75.201999999999998</v>
      </c>
      <c r="CH32" s="94">
        <v>59.116</v>
      </c>
      <c r="CI32" s="94">
        <v>30.247</v>
      </c>
      <c r="CJ32" s="94">
        <v>42.9</v>
      </c>
      <c r="CK32" s="94">
        <v>46.8</v>
      </c>
      <c r="CL32" s="94">
        <v>41.3</v>
      </c>
      <c r="CM32" s="94">
        <v>43.7</v>
      </c>
      <c r="CN32" s="94">
        <v>44.1</v>
      </c>
      <c r="CO32" s="94">
        <v>39.24</v>
      </c>
      <c r="CP32" s="94">
        <v>12.728</v>
      </c>
      <c r="CQ32" s="94">
        <v>12.01</v>
      </c>
      <c r="CR32" s="94">
        <v>12.03</v>
      </c>
      <c r="CS32" s="94">
        <v>10.74</v>
      </c>
      <c r="CT32" s="95"/>
      <c r="CU32" s="95"/>
      <c r="CV32" s="95"/>
      <c r="CW32" s="96"/>
      <c r="CX32" s="97">
        <f t="array" ref="CX32">SUMPRODUCT(B32:CW32*0.25)</f>
        <v>1976.6472500000002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85.932000000000002</v>
      </c>
      <c r="C34" s="77">
        <f t="shared" ref="C34:BN34" si="4">SUM(C31:C33)</f>
        <v>53.204999999999998</v>
      </c>
      <c r="D34" s="77">
        <f t="shared" si="4"/>
        <v>48.518999999999998</v>
      </c>
      <c r="E34" s="77">
        <f t="shared" si="4"/>
        <v>42.481999999999999</v>
      </c>
      <c r="F34" s="77">
        <f t="shared" si="4"/>
        <v>37.313000000000002</v>
      </c>
      <c r="G34" s="77">
        <f t="shared" si="4"/>
        <v>45.066000000000003</v>
      </c>
      <c r="H34" s="77">
        <f t="shared" si="4"/>
        <v>86.962999999999994</v>
      </c>
      <c r="I34" s="77">
        <f t="shared" si="4"/>
        <v>84.686999999999998</v>
      </c>
      <c r="J34" s="77">
        <f t="shared" si="4"/>
        <v>83.046000000000006</v>
      </c>
      <c r="K34" s="77">
        <f t="shared" si="4"/>
        <v>75.89</v>
      </c>
      <c r="L34" s="77">
        <f t="shared" si="4"/>
        <v>69.162999999999997</v>
      </c>
      <c r="M34" s="77">
        <f t="shared" si="4"/>
        <v>65.676000000000002</v>
      </c>
      <c r="N34" s="77">
        <f t="shared" si="4"/>
        <v>72.141999999999996</v>
      </c>
      <c r="O34" s="77">
        <f t="shared" si="4"/>
        <v>74.168000000000006</v>
      </c>
      <c r="P34" s="77">
        <f t="shared" si="4"/>
        <v>73.185000000000002</v>
      </c>
      <c r="Q34" s="77">
        <f t="shared" si="4"/>
        <v>70.787000000000006</v>
      </c>
      <c r="R34" s="77">
        <f t="shared" si="4"/>
        <v>74.087000000000003</v>
      </c>
      <c r="S34" s="77">
        <f t="shared" si="4"/>
        <v>72.460999999999999</v>
      </c>
      <c r="T34" s="77">
        <f t="shared" si="4"/>
        <v>65.48</v>
      </c>
      <c r="U34" s="77">
        <f t="shared" si="4"/>
        <v>64.83</v>
      </c>
      <c r="V34" s="77">
        <f t="shared" si="4"/>
        <v>59.96</v>
      </c>
      <c r="W34" s="77">
        <f t="shared" si="4"/>
        <v>59.95</v>
      </c>
      <c r="X34" s="77">
        <f t="shared" si="4"/>
        <v>58.2</v>
      </c>
      <c r="Y34" s="77">
        <f t="shared" si="4"/>
        <v>57.9</v>
      </c>
      <c r="Z34" s="77">
        <f t="shared" si="4"/>
        <v>62.037999999999997</v>
      </c>
      <c r="AA34" s="77">
        <f t="shared" si="4"/>
        <v>40.039000000000001</v>
      </c>
      <c r="AB34" s="77">
        <f t="shared" si="4"/>
        <v>15.563000000000001</v>
      </c>
      <c r="AC34" s="77">
        <f t="shared" si="4"/>
        <v>6.8319999999999999</v>
      </c>
      <c r="AD34" s="77">
        <f t="shared" si="4"/>
        <v>27.286000000000001</v>
      </c>
      <c r="AE34" s="77">
        <f t="shared" si="4"/>
        <v>80.185000000000002</v>
      </c>
      <c r="AF34" s="77">
        <f t="shared" si="4"/>
        <v>53.088999999999999</v>
      </c>
      <c r="AG34" s="77">
        <f t="shared" si="4"/>
        <v>55.256999999999998</v>
      </c>
      <c r="AH34" s="77">
        <f t="shared" si="4"/>
        <v>105.6</v>
      </c>
      <c r="AI34" s="77">
        <f t="shared" si="4"/>
        <v>107.48399999999999</v>
      </c>
      <c r="AJ34" s="77">
        <f t="shared" si="4"/>
        <v>104.637</v>
      </c>
      <c r="AK34" s="77">
        <f t="shared" si="4"/>
        <v>102.748</v>
      </c>
      <c r="AL34" s="77">
        <f t="shared" si="4"/>
        <v>92.8</v>
      </c>
      <c r="AM34" s="77">
        <f t="shared" si="4"/>
        <v>115.682</v>
      </c>
      <c r="AN34" s="77">
        <f t="shared" si="4"/>
        <v>169.773</v>
      </c>
      <c r="AO34" s="77">
        <f t="shared" si="4"/>
        <v>160.80699999999999</v>
      </c>
      <c r="AP34" s="77">
        <f t="shared" si="4"/>
        <v>104.651</v>
      </c>
      <c r="AQ34" s="77">
        <f t="shared" si="4"/>
        <v>110.422</v>
      </c>
      <c r="AR34" s="77">
        <f t="shared" si="4"/>
        <v>105.35</v>
      </c>
      <c r="AS34" s="77">
        <f t="shared" si="4"/>
        <v>101.91</v>
      </c>
      <c r="AT34" s="77">
        <f t="shared" si="4"/>
        <v>99.75</v>
      </c>
      <c r="AU34" s="77">
        <f t="shared" si="4"/>
        <v>215.85</v>
      </c>
      <c r="AV34" s="77">
        <f t="shared" si="4"/>
        <v>215.68</v>
      </c>
      <c r="AW34" s="77">
        <f t="shared" si="4"/>
        <v>215.53</v>
      </c>
      <c r="AX34" s="77">
        <f t="shared" si="4"/>
        <v>239.2</v>
      </c>
      <c r="AY34" s="77">
        <f t="shared" si="4"/>
        <v>238.7</v>
      </c>
      <c r="AZ34" s="77">
        <f t="shared" si="4"/>
        <v>223.93600000000001</v>
      </c>
      <c r="BA34" s="77">
        <f t="shared" si="4"/>
        <v>190.30500000000001</v>
      </c>
      <c r="BB34" s="77">
        <f t="shared" si="4"/>
        <v>161.041</v>
      </c>
      <c r="BC34" s="77">
        <f t="shared" si="4"/>
        <v>155.11099999999999</v>
      </c>
      <c r="BD34" s="77">
        <f t="shared" si="4"/>
        <v>152.108</v>
      </c>
      <c r="BE34" s="77">
        <f t="shared" si="4"/>
        <v>183.071</v>
      </c>
      <c r="BF34" s="77">
        <f t="shared" si="4"/>
        <v>184.184</v>
      </c>
      <c r="BG34" s="77">
        <f t="shared" si="4"/>
        <v>182.036</v>
      </c>
      <c r="BH34" s="77">
        <f t="shared" si="4"/>
        <v>128.66999999999999</v>
      </c>
      <c r="BI34" s="77">
        <f t="shared" si="4"/>
        <v>134.22399999999999</v>
      </c>
      <c r="BJ34" s="77">
        <f t="shared" si="4"/>
        <v>86.2</v>
      </c>
      <c r="BK34" s="77">
        <f t="shared" si="4"/>
        <v>95.070999999999998</v>
      </c>
      <c r="BL34" s="77">
        <f t="shared" si="4"/>
        <v>96.224000000000004</v>
      </c>
      <c r="BM34" s="77">
        <f t="shared" si="4"/>
        <v>30.457000000000001</v>
      </c>
      <c r="BN34" s="77">
        <f t="shared" si="4"/>
        <v>37.606000000000002</v>
      </c>
      <c r="BO34" s="77">
        <f t="shared" ref="BO34:CW34" si="5">SUM(BO31:BO33)</f>
        <v>110.12</v>
      </c>
      <c r="BP34" s="77">
        <f t="shared" si="5"/>
        <v>128.49600000000001</v>
      </c>
      <c r="BQ34" s="77">
        <f t="shared" si="5"/>
        <v>37.683999999999997</v>
      </c>
      <c r="BR34" s="77">
        <f t="shared" si="5"/>
        <v>9.9440000000000008</v>
      </c>
      <c r="BS34" s="77">
        <f t="shared" si="5"/>
        <v>13.538</v>
      </c>
      <c r="BT34" s="77">
        <f t="shared" si="5"/>
        <v>29.594000000000001</v>
      </c>
      <c r="BU34" s="77">
        <f t="shared" si="5"/>
        <v>35.073</v>
      </c>
      <c r="BV34" s="77">
        <f t="shared" si="5"/>
        <v>48.207999999999998</v>
      </c>
      <c r="BW34" s="77">
        <f t="shared" si="5"/>
        <v>29.969000000000001</v>
      </c>
      <c r="BX34" s="77">
        <f t="shared" si="5"/>
        <v>22.725000000000001</v>
      </c>
      <c r="BY34" s="77">
        <f t="shared" si="5"/>
        <v>14.273</v>
      </c>
      <c r="BZ34" s="77">
        <f t="shared" si="5"/>
        <v>67.965000000000003</v>
      </c>
      <c r="CA34" s="77">
        <f t="shared" si="5"/>
        <v>22.728000000000002</v>
      </c>
      <c r="CB34" s="77">
        <f t="shared" si="5"/>
        <v>48.823999999999998</v>
      </c>
      <c r="CC34" s="77">
        <f t="shared" si="5"/>
        <v>15.7</v>
      </c>
      <c r="CD34" s="77">
        <f t="shared" si="5"/>
        <v>89.408000000000001</v>
      </c>
      <c r="CE34" s="77">
        <f t="shared" si="5"/>
        <v>90.69</v>
      </c>
      <c r="CF34" s="77">
        <f t="shared" si="5"/>
        <v>53.338000000000001</v>
      </c>
      <c r="CG34" s="77">
        <f t="shared" si="5"/>
        <v>75.201999999999998</v>
      </c>
      <c r="CH34" s="77">
        <f t="shared" si="5"/>
        <v>59.116</v>
      </c>
      <c r="CI34" s="77">
        <f t="shared" si="5"/>
        <v>30.247</v>
      </c>
      <c r="CJ34" s="77">
        <f t="shared" si="5"/>
        <v>42.9</v>
      </c>
      <c r="CK34" s="77">
        <f t="shared" si="5"/>
        <v>46.8</v>
      </c>
      <c r="CL34" s="77">
        <f t="shared" si="5"/>
        <v>41.3</v>
      </c>
      <c r="CM34" s="77">
        <f t="shared" si="5"/>
        <v>43.7</v>
      </c>
      <c r="CN34" s="77">
        <f t="shared" si="5"/>
        <v>44.1</v>
      </c>
      <c r="CO34" s="77">
        <f t="shared" si="5"/>
        <v>39.24</v>
      </c>
      <c r="CP34" s="77">
        <f t="shared" si="5"/>
        <v>12.728</v>
      </c>
      <c r="CQ34" s="77">
        <f t="shared" si="5"/>
        <v>12.01</v>
      </c>
      <c r="CR34" s="77">
        <f t="shared" si="5"/>
        <v>12.03</v>
      </c>
      <c r="CS34" s="77">
        <f t="shared" si="5"/>
        <v>10.74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1976.6472500000002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>
        <v>7.7</v>
      </c>
      <c r="D39" s="120">
        <v>15.7</v>
      </c>
      <c r="E39" s="120">
        <v>4.9000000000000004</v>
      </c>
      <c r="F39" s="120">
        <v>37.700000000000003</v>
      </c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>
        <v>4.7</v>
      </c>
      <c r="W39" s="120"/>
      <c r="X39" s="120"/>
      <c r="Y39" s="120"/>
      <c r="Z39" s="120"/>
      <c r="AA39" s="120">
        <v>3.5</v>
      </c>
      <c r="AB39" s="120">
        <v>38.5</v>
      </c>
      <c r="AC39" s="120">
        <v>34.200000000000003</v>
      </c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>
        <v>19.100000000000001</v>
      </c>
      <c r="BT39" s="120"/>
      <c r="BU39" s="120"/>
      <c r="BV39" s="120"/>
      <c r="BW39" s="120"/>
      <c r="BX39" s="120">
        <v>88.6</v>
      </c>
      <c r="BY39" s="120">
        <v>33.4</v>
      </c>
      <c r="BZ39" s="120"/>
      <c r="CA39" s="120">
        <v>10.1</v>
      </c>
      <c r="CB39" s="120">
        <v>66.7</v>
      </c>
      <c r="CC39" s="120">
        <v>8.9</v>
      </c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>
        <v>20.9</v>
      </c>
      <c r="CR39" s="120">
        <v>40.1</v>
      </c>
      <c r="CS39" s="120"/>
      <c r="CT39" s="122"/>
      <c r="CU39" s="122"/>
      <c r="CV39" s="122"/>
      <c r="CW39" s="121"/>
      <c r="CX39" s="97">
        <f t="array" ref="CX39">SUMPRODUCT(B39:CW39*0.25)</f>
        <v>108.675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>
        <v>39.799999999999997</v>
      </c>
      <c r="CQ41" s="120">
        <v>39.799999999999997</v>
      </c>
      <c r="CR41" s="120">
        <v>39.799999999999997</v>
      </c>
      <c r="CS41" s="120">
        <v>39.799999999999997</v>
      </c>
      <c r="CT41" s="122"/>
      <c r="CU41" s="122"/>
      <c r="CV41" s="122"/>
      <c r="CW41" s="121"/>
      <c r="CX41" s="97">
        <f t="array" ref="CX41">SUMPRODUCT(B41:CW41*0.25)</f>
        <v>39.799999999999997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7.7</v>
      </c>
      <c r="D42" s="107">
        <f t="shared" si="6"/>
        <v>15.7</v>
      </c>
      <c r="E42" s="107">
        <f t="shared" si="6"/>
        <v>4.9000000000000004</v>
      </c>
      <c r="F42" s="107">
        <f t="shared" si="6"/>
        <v>37.700000000000003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4.7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3.5</v>
      </c>
      <c r="AB42" s="107">
        <f t="shared" si="6"/>
        <v>38.5</v>
      </c>
      <c r="AC42" s="107">
        <f t="shared" si="6"/>
        <v>34.200000000000003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0</v>
      </c>
      <c r="BS42" s="107">
        <f t="shared" si="7"/>
        <v>19.100000000000001</v>
      </c>
      <c r="BT42" s="107">
        <f t="shared" si="7"/>
        <v>0</v>
      </c>
      <c r="BU42" s="107">
        <f t="shared" si="7"/>
        <v>0</v>
      </c>
      <c r="BV42" s="107">
        <f t="shared" si="7"/>
        <v>0</v>
      </c>
      <c r="BW42" s="107">
        <f t="shared" si="7"/>
        <v>0</v>
      </c>
      <c r="BX42" s="107">
        <f t="shared" si="7"/>
        <v>88.6</v>
      </c>
      <c r="BY42" s="107">
        <f t="shared" si="7"/>
        <v>33.4</v>
      </c>
      <c r="BZ42" s="107">
        <f t="shared" si="7"/>
        <v>0</v>
      </c>
      <c r="CA42" s="107">
        <f t="shared" si="7"/>
        <v>10.1</v>
      </c>
      <c r="CB42" s="107">
        <f t="shared" si="7"/>
        <v>66.7</v>
      </c>
      <c r="CC42" s="107">
        <f t="shared" si="7"/>
        <v>8.9</v>
      </c>
      <c r="CD42" s="107">
        <f t="shared" si="7"/>
        <v>0</v>
      </c>
      <c r="CE42" s="107">
        <f t="shared" si="7"/>
        <v>0</v>
      </c>
      <c r="CF42" s="107">
        <f t="shared" si="7"/>
        <v>0</v>
      </c>
      <c r="CG42" s="107">
        <f t="shared" si="7"/>
        <v>0</v>
      </c>
      <c r="CH42" s="107">
        <f t="shared" si="7"/>
        <v>0</v>
      </c>
      <c r="CI42" s="107">
        <f t="shared" si="7"/>
        <v>0</v>
      </c>
      <c r="CJ42" s="107">
        <f t="shared" si="7"/>
        <v>0</v>
      </c>
      <c r="CK42" s="107">
        <f t="shared" si="7"/>
        <v>0</v>
      </c>
      <c r="CL42" s="107">
        <f t="shared" si="7"/>
        <v>0</v>
      </c>
      <c r="CM42" s="107">
        <f t="shared" si="7"/>
        <v>0</v>
      </c>
      <c r="CN42" s="107">
        <f t="shared" si="7"/>
        <v>0</v>
      </c>
      <c r="CO42" s="107">
        <f t="shared" si="7"/>
        <v>0</v>
      </c>
      <c r="CP42" s="107">
        <f t="shared" si="7"/>
        <v>39.799999999999997</v>
      </c>
      <c r="CQ42" s="107">
        <f t="shared" si="7"/>
        <v>60.699999999999996</v>
      </c>
      <c r="CR42" s="107">
        <f t="shared" si="7"/>
        <v>79.900000000000006</v>
      </c>
      <c r="CS42" s="107">
        <f t="shared" si="7"/>
        <v>39.799999999999997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148.47499999999999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>
        <v>7.7</v>
      </c>
      <c r="D47" s="120">
        <v>15.7</v>
      </c>
      <c r="E47" s="120">
        <v>4.9000000000000004</v>
      </c>
      <c r="F47" s="120">
        <v>37.700000000000003</v>
      </c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>
        <v>4.7</v>
      </c>
      <c r="W47" s="120"/>
      <c r="X47" s="120"/>
      <c r="Y47" s="120"/>
      <c r="Z47" s="120"/>
      <c r="AA47" s="120">
        <v>3.5</v>
      </c>
      <c r="AB47" s="120">
        <v>38.5</v>
      </c>
      <c r="AC47" s="120">
        <v>34.200000000000003</v>
      </c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>
        <v>19.100000000000001</v>
      </c>
      <c r="BT47" s="120"/>
      <c r="BU47" s="120"/>
      <c r="BV47" s="120"/>
      <c r="BW47" s="120"/>
      <c r="BX47" s="120">
        <v>88.6</v>
      </c>
      <c r="BY47" s="120">
        <v>33.4</v>
      </c>
      <c r="BZ47" s="120"/>
      <c r="CA47" s="120">
        <v>10.1</v>
      </c>
      <c r="CB47" s="120">
        <v>66.7</v>
      </c>
      <c r="CC47" s="120">
        <v>8.9</v>
      </c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>
        <v>20.9</v>
      </c>
      <c r="CR47" s="120">
        <v>40.1</v>
      </c>
      <c r="CS47" s="120"/>
      <c r="CT47" s="122"/>
      <c r="CU47" s="122"/>
      <c r="CV47" s="122"/>
      <c r="CW47" s="121"/>
      <c r="CX47" s="97">
        <f t="array" ref="CX47">SUMPRODUCT(B47:CW47*0.25)</f>
        <v>108.675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>
        <v>39.799999999999997</v>
      </c>
      <c r="CQ49" s="120">
        <v>39.799999999999997</v>
      </c>
      <c r="CR49" s="120">
        <v>39.799999999999997</v>
      </c>
      <c r="CS49" s="120">
        <v>39.799999999999997</v>
      </c>
      <c r="CT49" s="122"/>
      <c r="CU49" s="122"/>
      <c r="CV49" s="122"/>
      <c r="CW49" s="121"/>
      <c r="CX49" s="97">
        <f t="array" ref="CX49">SUMPRODUCT(B49:CW49*0.25)</f>
        <v>39.799999999999997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7.7</v>
      </c>
      <c r="D51" s="107">
        <f t="shared" si="8"/>
        <v>15.7</v>
      </c>
      <c r="E51" s="107">
        <f t="shared" si="8"/>
        <v>4.9000000000000004</v>
      </c>
      <c r="F51" s="107">
        <f t="shared" si="8"/>
        <v>37.700000000000003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4.7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3.5</v>
      </c>
      <c r="AB51" s="107">
        <f t="shared" si="8"/>
        <v>38.5</v>
      </c>
      <c r="AC51" s="107">
        <f t="shared" si="8"/>
        <v>34.200000000000003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0</v>
      </c>
      <c r="BS51" s="107">
        <f t="shared" si="9"/>
        <v>19.100000000000001</v>
      </c>
      <c r="BT51" s="107">
        <f t="shared" si="9"/>
        <v>0</v>
      </c>
      <c r="BU51" s="107">
        <f t="shared" si="9"/>
        <v>0</v>
      </c>
      <c r="BV51" s="107">
        <f t="shared" si="9"/>
        <v>0</v>
      </c>
      <c r="BW51" s="107">
        <f t="shared" si="9"/>
        <v>0</v>
      </c>
      <c r="BX51" s="107">
        <f t="shared" si="9"/>
        <v>88.6</v>
      </c>
      <c r="BY51" s="107">
        <f t="shared" si="9"/>
        <v>33.4</v>
      </c>
      <c r="BZ51" s="107">
        <f t="shared" si="9"/>
        <v>0</v>
      </c>
      <c r="CA51" s="107">
        <f t="shared" si="9"/>
        <v>10.1</v>
      </c>
      <c r="CB51" s="107">
        <f t="shared" si="9"/>
        <v>66.7</v>
      </c>
      <c r="CC51" s="107">
        <f t="shared" si="9"/>
        <v>8.9</v>
      </c>
      <c r="CD51" s="107">
        <f t="shared" si="9"/>
        <v>0</v>
      </c>
      <c r="CE51" s="107">
        <f t="shared" si="9"/>
        <v>0</v>
      </c>
      <c r="CF51" s="107">
        <f t="shared" si="9"/>
        <v>0</v>
      </c>
      <c r="CG51" s="107">
        <f t="shared" si="9"/>
        <v>0</v>
      </c>
      <c r="CH51" s="107">
        <f t="shared" si="9"/>
        <v>0</v>
      </c>
      <c r="CI51" s="107">
        <f t="shared" si="9"/>
        <v>0</v>
      </c>
      <c r="CJ51" s="107">
        <f t="shared" si="9"/>
        <v>0</v>
      </c>
      <c r="CK51" s="107">
        <f t="shared" si="9"/>
        <v>0</v>
      </c>
      <c r="CL51" s="107">
        <f t="shared" si="9"/>
        <v>0</v>
      </c>
      <c r="CM51" s="107">
        <f t="shared" si="9"/>
        <v>0</v>
      </c>
      <c r="CN51" s="107">
        <f t="shared" si="9"/>
        <v>0</v>
      </c>
      <c r="CO51" s="107">
        <f t="shared" si="9"/>
        <v>0</v>
      </c>
      <c r="CP51" s="107">
        <f t="shared" si="9"/>
        <v>39.799999999999997</v>
      </c>
      <c r="CQ51" s="107">
        <f t="shared" si="9"/>
        <v>60.699999999999996</v>
      </c>
      <c r="CR51" s="107">
        <f t="shared" si="9"/>
        <v>79.900000000000006</v>
      </c>
      <c r="CS51" s="107">
        <f t="shared" si="9"/>
        <v>39.799999999999997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148.47499999999999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85.932000000000002</v>
      </c>
      <c r="C54" s="107">
        <f t="shared" ref="C54:BN54" si="12">C18+C28+C42</f>
        <v>60.905000000000001</v>
      </c>
      <c r="D54" s="107">
        <f t="shared" si="12"/>
        <v>64.218999999999994</v>
      </c>
      <c r="E54" s="107">
        <f t="shared" si="12"/>
        <v>47.381999999999998</v>
      </c>
      <c r="F54" s="107">
        <f t="shared" si="12"/>
        <v>75.013000000000005</v>
      </c>
      <c r="G54" s="107">
        <f t="shared" si="12"/>
        <v>45.066000000000003</v>
      </c>
      <c r="H54" s="107">
        <f t="shared" si="12"/>
        <v>86.962999999999994</v>
      </c>
      <c r="I54" s="107">
        <f t="shared" si="12"/>
        <v>84.686999999999998</v>
      </c>
      <c r="J54" s="107">
        <f t="shared" si="12"/>
        <v>83.046000000000006</v>
      </c>
      <c r="K54" s="107">
        <f t="shared" si="12"/>
        <v>75.89</v>
      </c>
      <c r="L54" s="107">
        <f t="shared" si="12"/>
        <v>69.162999999999997</v>
      </c>
      <c r="M54" s="107">
        <f t="shared" si="12"/>
        <v>65.676000000000002</v>
      </c>
      <c r="N54" s="107">
        <f t="shared" si="12"/>
        <v>72.141999999999996</v>
      </c>
      <c r="O54" s="107">
        <f t="shared" si="12"/>
        <v>74.168000000000006</v>
      </c>
      <c r="P54" s="107">
        <f t="shared" si="12"/>
        <v>73.185000000000002</v>
      </c>
      <c r="Q54" s="107">
        <f t="shared" si="12"/>
        <v>70.787000000000006</v>
      </c>
      <c r="R54" s="107">
        <f t="shared" si="12"/>
        <v>74.087000000000003</v>
      </c>
      <c r="S54" s="107">
        <f t="shared" si="12"/>
        <v>72.460999999999999</v>
      </c>
      <c r="T54" s="107">
        <f t="shared" si="12"/>
        <v>65.47999999999999</v>
      </c>
      <c r="U54" s="107">
        <f t="shared" si="12"/>
        <v>64.83</v>
      </c>
      <c r="V54" s="107">
        <f t="shared" si="12"/>
        <v>64.66</v>
      </c>
      <c r="W54" s="107">
        <f t="shared" si="12"/>
        <v>59.95</v>
      </c>
      <c r="X54" s="107">
        <f t="shared" si="12"/>
        <v>58.2</v>
      </c>
      <c r="Y54" s="107">
        <f t="shared" si="12"/>
        <v>57.9</v>
      </c>
      <c r="Z54" s="107">
        <f t="shared" si="12"/>
        <v>62.037999999999997</v>
      </c>
      <c r="AA54" s="107">
        <f t="shared" si="12"/>
        <v>43.539000000000001</v>
      </c>
      <c r="AB54" s="107">
        <f t="shared" si="12"/>
        <v>54.063000000000002</v>
      </c>
      <c r="AC54" s="107">
        <f t="shared" si="12"/>
        <v>41.032000000000004</v>
      </c>
      <c r="AD54" s="107">
        <f t="shared" si="12"/>
        <v>27.286000000000001</v>
      </c>
      <c r="AE54" s="107">
        <f t="shared" si="12"/>
        <v>80.185000000000002</v>
      </c>
      <c r="AF54" s="107">
        <f t="shared" si="12"/>
        <v>53.088999999999999</v>
      </c>
      <c r="AG54" s="107">
        <f t="shared" si="12"/>
        <v>55.256999999999998</v>
      </c>
      <c r="AH54" s="107">
        <f t="shared" si="12"/>
        <v>105.60000000000001</v>
      </c>
      <c r="AI54" s="107">
        <f t="shared" si="12"/>
        <v>107.48399999999999</v>
      </c>
      <c r="AJ54" s="107">
        <f t="shared" si="12"/>
        <v>104.637</v>
      </c>
      <c r="AK54" s="107">
        <f t="shared" si="12"/>
        <v>102.74799999999999</v>
      </c>
      <c r="AL54" s="107">
        <f t="shared" si="12"/>
        <v>92.800000000000011</v>
      </c>
      <c r="AM54" s="107">
        <f t="shared" si="12"/>
        <v>115.682</v>
      </c>
      <c r="AN54" s="107">
        <f t="shared" si="12"/>
        <v>169.773</v>
      </c>
      <c r="AO54" s="107">
        <f t="shared" si="12"/>
        <v>160.80700000000002</v>
      </c>
      <c r="AP54" s="107">
        <f t="shared" si="12"/>
        <v>104.65100000000001</v>
      </c>
      <c r="AQ54" s="107">
        <f t="shared" si="12"/>
        <v>110.422</v>
      </c>
      <c r="AR54" s="107">
        <f t="shared" si="12"/>
        <v>105.35</v>
      </c>
      <c r="AS54" s="107">
        <f t="shared" si="12"/>
        <v>101.91</v>
      </c>
      <c r="AT54" s="107">
        <f t="shared" si="12"/>
        <v>99.75</v>
      </c>
      <c r="AU54" s="107">
        <f t="shared" si="12"/>
        <v>215.85</v>
      </c>
      <c r="AV54" s="107">
        <f t="shared" si="12"/>
        <v>215.68</v>
      </c>
      <c r="AW54" s="107">
        <f t="shared" si="12"/>
        <v>215.53</v>
      </c>
      <c r="AX54" s="107">
        <f t="shared" si="12"/>
        <v>239.2</v>
      </c>
      <c r="AY54" s="107">
        <f t="shared" si="12"/>
        <v>238.7</v>
      </c>
      <c r="AZ54" s="107">
        <f t="shared" si="12"/>
        <v>223.93600000000001</v>
      </c>
      <c r="BA54" s="107">
        <f t="shared" si="12"/>
        <v>190.30500000000001</v>
      </c>
      <c r="BB54" s="107">
        <f t="shared" si="12"/>
        <v>161.041</v>
      </c>
      <c r="BC54" s="107">
        <f t="shared" si="12"/>
        <v>155.11099999999999</v>
      </c>
      <c r="BD54" s="107">
        <f t="shared" si="12"/>
        <v>152.108</v>
      </c>
      <c r="BE54" s="107">
        <f t="shared" si="12"/>
        <v>183.071</v>
      </c>
      <c r="BF54" s="107">
        <f t="shared" si="12"/>
        <v>184.184</v>
      </c>
      <c r="BG54" s="107">
        <f t="shared" si="12"/>
        <v>182.036</v>
      </c>
      <c r="BH54" s="107">
        <f t="shared" si="12"/>
        <v>128.66999999999999</v>
      </c>
      <c r="BI54" s="107">
        <f t="shared" si="12"/>
        <v>134.22399999999999</v>
      </c>
      <c r="BJ54" s="107">
        <f t="shared" si="12"/>
        <v>86.2</v>
      </c>
      <c r="BK54" s="107">
        <f t="shared" si="12"/>
        <v>95.070999999999998</v>
      </c>
      <c r="BL54" s="107">
        <f t="shared" si="12"/>
        <v>96.224000000000004</v>
      </c>
      <c r="BM54" s="107">
        <f t="shared" si="12"/>
        <v>30.457000000000001</v>
      </c>
      <c r="BN54" s="107">
        <f t="shared" si="12"/>
        <v>37.605999999999995</v>
      </c>
      <c r="BO54" s="107">
        <f t="shared" ref="BO54:CX54" si="13">BO18+BO28+BO42</f>
        <v>110.12</v>
      </c>
      <c r="BP54" s="107">
        <f t="shared" si="13"/>
        <v>128.49600000000001</v>
      </c>
      <c r="BQ54" s="107">
        <f t="shared" si="13"/>
        <v>37.683999999999997</v>
      </c>
      <c r="BR54" s="107">
        <f t="shared" si="13"/>
        <v>9.9440000000000008</v>
      </c>
      <c r="BS54" s="107">
        <f t="shared" si="13"/>
        <v>32.638000000000005</v>
      </c>
      <c r="BT54" s="107">
        <f t="shared" si="13"/>
        <v>29.594000000000001</v>
      </c>
      <c r="BU54" s="107">
        <f t="shared" si="13"/>
        <v>35.073</v>
      </c>
      <c r="BV54" s="107">
        <f t="shared" si="13"/>
        <v>48.208000000000006</v>
      </c>
      <c r="BW54" s="107">
        <f t="shared" si="13"/>
        <v>29.969000000000001</v>
      </c>
      <c r="BX54" s="107">
        <f t="shared" si="13"/>
        <v>111.32499999999999</v>
      </c>
      <c r="BY54" s="107">
        <f t="shared" si="13"/>
        <v>47.673000000000002</v>
      </c>
      <c r="BZ54" s="107">
        <f t="shared" si="13"/>
        <v>67.965000000000003</v>
      </c>
      <c r="CA54" s="107">
        <f t="shared" si="13"/>
        <v>32.828000000000003</v>
      </c>
      <c r="CB54" s="107">
        <f t="shared" si="13"/>
        <v>115.524</v>
      </c>
      <c r="CC54" s="107">
        <f t="shared" si="13"/>
        <v>24.6</v>
      </c>
      <c r="CD54" s="107">
        <f t="shared" si="13"/>
        <v>89.408000000000001</v>
      </c>
      <c r="CE54" s="107">
        <f t="shared" si="13"/>
        <v>90.69</v>
      </c>
      <c r="CF54" s="107">
        <f t="shared" si="13"/>
        <v>53.338000000000001</v>
      </c>
      <c r="CG54" s="107">
        <f t="shared" si="13"/>
        <v>75.201999999999998</v>
      </c>
      <c r="CH54" s="107">
        <f t="shared" si="13"/>
        <v>59.116</v>
      </c>
      <c r="CI54" s="107">
        <f t="shared" si="13"/>
        <v>30.247</v>
      </c>
      <c r="CJ54" s="107">
        <f t="shared" si="13"/>
        <v>42.9</v>
      </c>
      <c r="CK54" s="107">
        <f t="shared" si="13"/>
        <v>46.8</v>
      </c>
      <c r="CL54" s="107">
        <f t="shared" si="13"/>
        <v>41.3</v>
      </c>
      <c r="CM54" s="107">
        <f t="shared" si="13"/>
        <v>43.7</v>
      </c>
      <c r="CN54" s="107">
        <f t="shared" si="13"/>
        <v>44.1</v>
      </c>
      <c r="CO54" s="107">
        <f t="shared" si="13"/>
        <v>39.239999999999995</v>
      </c>
      <c r="CP54" s="107">
        <f t="shared" si="13"/>
        <v>52.527999999999999</v>
      </c>
      <c r="CQ54" s="107">
        <f t="shared" si="13"/>
        <v>72.709999999999994</v>
      </c>
      <c r="CR54" s="107">
        <f t="shared" si="13"/>
        <v>91.93</v>
      </c>
      <c r="CS54" s="107">
        <f t="shared" si="13"/>
        <v>50.54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2125.1222499999999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46298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-63.3</v>
      </c>
      <c r="C5" s="25">
        <v>-8.8000000000000007</v>
      </c>
      <c r="D5" s="25">
        <v>-0.80000000000000071</v>
      </c>
      <c r="E5" s="25">
        <v>-11.6</v>
      </c>
      <c r="F5" s="25">
        <v>37.700000000000003</v>
      </c>
      <c r="G5" s="25">
        <v>-14.9</v>
      </c>
      <c r="H5" s="25">
        <v>-76.099999999999994</v>
      </c>
      <c r="I5" s="25">
        <v>-76.5</v>
      </c>
      <c r="J5" s="25">
        <v>-52.2</v>
      </c>
      <c r="K5" s="25">
        <v>-59.3</v>
      </c>
      <c r="L5" s="25">
        <v>-58</v>
      </c>
      <c r="M5" s="25">
        <v>-54.2</v>
      </c>
      <c r="N5" s="25">
        <v>-44.2</v>
      </c>
      <c r="O5" s="25">
        <v>-57.9</v>
      </c>
      <c r="P5" s="25">
        <v>-39.6</v>
      </c>
      <c r="Q5" s="25">
        <v>-45.6</v>
      </c>
      <c r="R5" s="25">
        <v>-15.7</v>
      </c>
      <c r="S5" s="25">
        <v>-13.6</v>
      </c>
      <c r="T5" s="25">
        <v>-3.8</v>
      </c>
      <c r="U5" s="25">
        <v>-0.9</v>
      </c>
      <c r="V5" s="25">
        <v>4.7</v>
      </c>
      <c r="W5" s="25">
        <v>-6.9</v>
      </c>
      <c r="X5" s="25">
        <v>-9.1999999999999993</v>
      </c>
      <c r="Y5" s="25">
        <v>-16.2</v>
      </c>
      <c r="Z5" s="25">
        <v>-25.7</v>
      </c>
      <c r="AA5" s="25">
        <v>3.5</v>
      </c>
      <c r="AB5" s="25">
        <v>38.5</v>
      </c>
      <c r="AC5" s="25">
        <v>34.200000000000003</v>
      </c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>
        <v>19.100000000000001</v>
      </c>
      <c r="BT5" s="25">
        <v>-17</v>
      </c>
      <c r="BU5" s="25">
        <v>-3.2</v>
      </c>
      <c r="BV5" s="25">
        <v>-26.2</v>
      </c>
      <c r="BW5" s="25">
        <v>-10</v>
      </c>
      <c r="BX5" s="25">
        <v>88.6</v>
      </c>
      <c r="BY5" s="25">
        <v>33.4</v>
      </c>
      <c r="BZ5" s="25">
        <v>-37.6</v>
      </c>
      <c r="CA5" s="25">
        <v>10.1</v>
      </c>
      <c r="CB5" s="25">
        <v>66.7</v>
      </c>
      <c r="CC5" s="25">
        <v>8.9</v>
      </c>
      <c r="CD5" s="25">
        <v>-15.4</v>
      </c>
      <c r="CE5" s="25">
        <v>-42.9</v>
      </c>
      <c r="CF5" s="25">
        <v>-4.0999999999999996</v>
      </c>
      <c r="CG5" s="25">
        <v>-3.2</v>
      </c>
      <c r="CH5" s="25">
        <v>-14.9</v>
      </c>
      <c r="CI5" s="25">
        <v>-12.1</v>
      </c>
      <c r="CJ5" s="25">
        <v>-5</v>
      </c>
      <c r="CK5" s="25">
        <v>-5</v>
      </c>
      <c r="CL5" s="25">
        <v>-5</v>
      </c>
      <c r="CM5" s="25">
        <v>-5</v>
      </c>
      <c r="CN5" s="25">
        <v>-5</v>
      </c>
      <c r="CO5" s="25">
        <v>-6.9</v>
      </c>
      <c r="CP5" s="25">
        <v>-0.20000000000000284</v>
      </c>
      <c r="CQ5" s="25">
        <v>60.699999999999996</v>
      </c>
      <c r="CR5" s="25">
        <v>79.900000000000006</v>
      </c>
      <c r="CS5" s="25">
        <v>21.499999999999996</v>
      </c>
      <c r="CT5" s="26"/>
      <c r="CU5" s="26"/>
      <c r="CV5" s="26"/>
      <c r="CW5" s="27"/>
      <c r="CX5" s="132">
        <f t="array" ref="CX5">SUMPRODUCT(B5:CW5*0.25)</f>
        <v>-116.55000000000004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212.14</v>
      </c>
      <c r="C8" s="138">
        <v>211.51</v>
      </c>
      <c r="D8" s="138">
        <v>206.64</v>
      </c>
      <c r="E8" s="138">
        <v>196.57</v>
      </c>
      <c r="F8" s="138">
        <v>201.55</v>
      </c>
      <c r="G8" s="138">
        <v>194.38</v>
      </c>
      <c r="H8" s="138">
        <v>184.77</v>
      </c>
      <c r="I8" s="138">
        <v>181.11</v>
      </c>
      <c r="J8" s="138">
        <v>187.59</v>
      </c>
      <c r="K8" s="138">
        <v>184.99</v>
      </c>
      <c r="L8" s="138">
        <v>181.58</v>
      </c>
      <c r="M8" s="138">
        <v>175.42</v>
      </c>
      <c r="N8" s="138">
        <v>181.78</v>
      </c>
      <c r="O8" s="138">
        <v>177.16</v>
      </c>
      <c r="P8" s="138">
        <v>174.82</v>
      </c>
      <c r="Q8" s="138">
        <v>175.86</v>
      </c>
      <c r="R8" s="138">
        <v>173.63</v>
      </c>
      <c r="S8" s="138">
        <v>173.89</v>
      </c>
      <c r="T8" s="138">
        <v>176.23</v>
      </c>
      <c r="U8" s="138">
        <v>175.31</v>
      </c>
      <c r="V8" s="138">
        <v>182.38</v>
      </c>
      <c r="W8" s="138">
        <v>187.14</v>
      </c>
      <c r="X8" s="138">
        <v>192.18</v>
      </c>
      <c r="Y8" s="138">
        <v>191.96</v>
      </c>
      <c r="Z8" s="138">
        <v>186.69</v>
      </c>
      <c r="AA8" s="138">
        <v>198.09</v>
      </c>
      <c r="AB8" s="138">
        <v>201.9</v>
      </c>
      <c r="AC8" s="138">
        <v>202.99</v>
      </c>
      <c r="AD8" s="138">
        <v>158</v>
      </c>
      <c r="AE8" s="138">
        <v>2.11</v>
      </c>
      <c r="AF8" s="138">
        <v>-3.85</v>
      </c>
      <c r="AG8" s="138">
        <v>-5.01</v>
      </c>
      <c r="AH8" s="138">
        <v>19.989999999999998</v>
      </c>
      <c r="AI8" s="138">
        <v>19.989999999999998</v>
      </c>
      <c r="AJ8" s="138">
        <v>19.989999999999998</v>
      </c>
      <c r="AK8" s="138">
        <v>14.45</v>
      </c>
      <c r="AL8" s="138">
        <v>19.989999999999998</v>
      </c>
      <c r="AM8" s="138">
        <v>6.98</v>
      </c>
      <c r="AN8" s="138">
        <v>6.27</v>
      </c>
      <c r="AO8" s="138">
        <v>5.93</v>
      </c>
      <c r="AP8" s="138">
        <v>-1.21</v>
      </c>
      <c r="AQ8" s="138">
        <v>-3</v>
      </c>
      <c r="AR8" s="138">
        <v>-7.01</v>
      </c>
      <c r="AS8" s="138">
        <v>-8.5</v>
      </c>
      <c r="AT8" s="138">
        <v>-7.01</v>
      </c>
      <c r="AU8" s="138">
        <v>-6.12</v>
      </c>
      <c r="AV8" s="138">
        <v>-6.04</v>
      </c>
      <c r="AW8" s="138">
        <v>-6.01</v>
      </c>
      <c r="AX8" s="138">
        <v>-6</v>
      </c>
      <c r="AY8" s="138">
        <v>-6.7</v>
      </c>
      <c r="AZ8" s="138">
        <v>-4.05</v>
      </c>
      <c r="BA8" s="138">
        <v>-5.83</v>
      </c>
      <c r="BB8" s="138">
        <v>-11.56</v>
      </c>
      <c r="BC8" s="138">
        <v>-11.51</v>
      </c>
      <c r="BD8" s="138">
        <v>-11.47</v>
      </c>
      <c r="BE8" s="138">
        <v>-10.19</v>
      </c>
      <c r="BF8" s="138">
        <v>-9.1199999999999992</v>
      </c>
      <c r="BG8" s="138">
        <v>-2.2599999999999998</v>
      </c>
      <c r="BH8" s="138">
        <v>-11.42</v>
      </c>
      <c r="BI8" s="138">
        <v>-2.48</v>
      </c>
      <c r="BJ8" s="138">
        <v>-10.36</v>
      </c>
      <c r="BK8" s="138">
        <v>-4.7699999999999996</v>
      </c>
      <c r="BL8" s="138">
        <v>2.2000000000000002</v>
      </c>
      <c r="BM8" s="138">
        <v>11.94</v>
      </c>
      <c r="BN8" s="138">
        <v>-20.010000000000002</v>
      </c>
      <c r="BO8" s="138">
        <v>-20.010000000000002</v>
      </c>
      <c r="BP8" s="138">
        <v>2.61</v>
      </c>
      <c r="BQ8" s="138">
        <v>6.16</v>
      </c>
      <c r="BR8" s="138">
        <v>142.88999999999999</v>
      </c>
      <c r="BS8" s="138">
        <v>183</v>
      </c>
      <c r="BT8" s="138">
        <v>186.62</v>
      </c>
      <c r="BU8" s="138">
        <v>177.88</v>
      </c>
      <c r="BV8" s="138">
        <v>187.24</v>
      </c>
      <c r="BW8" s="138">
        <v>186.42</v>
      </c>
      <c r="BX8" s="138">
        <v>163.19</v>
      </c>
      <c r="BY8" s="138">
        <v>173.06</v>
      </c>
      <c r="BZ8" s="138">
        <v>182.6</v>
      </c>
      <c r="CA8" s="138">
        <v>175.49</v>
      </c>
      <c r="CB8" s="138">
        <v>166.26</v>
      </c>
      <c r="CC8" s="138">
        <v>175.25</v>
      </c>
      <c r="CD8" s="138">
        <v>179.42</v>
      </c>
      <c r="CE8" s="138">
        <v>182.23</v>
      </c>
      <c r="CF8" s="138">
        <v>177.18</v>
      </c>
      <c r="CG8" s="138">
        <v>179.04</v>
      </c>
      <c r="CH8" s="138">
        <v>179.84</v>
      </c>
      <c r="CI8" s="138">
        <v>182.9</v>
      </c>
      <c r="CJ8" s="138">
        <v>179.91</v>
      </c>
      <c r="CK8" s="138">
        <v>178.71</v>
      </c>
      <c r="CL8" s="138">
        <v>184.78</v>
      </c>
      <c r="CM8" s="138">
        <v>180</v>
      </c>
      <c r="CN8" s="138">
        <v>176.41</v>
      </c>
      <c r="CO8" s="138">
        <v>189.01</v>
      </c>
      <c r="CP8" s="138">
        <v>199.97</v>
      </c>
      <c r="CQ8" s="138">
        <v>202.53</v>
      </c>
      <c r="CR8" s="138">
        <v>198.02</v>
      </c>
      <c r="CS8" s="138">
        <v>187.4</v>
      </c>
      <c r="CT8" s="139"/>
      <c r="CU8" s="139"/>
      <c r="CV8" s="139"/>
      <c r="CW8" s="140"/>
      <c r="CX8" s="141">
        <f>IF(SUM(B8:CW8)&lt;&gt;0,AVERAGEIF(B8:CW8,"&lt;&gt;"""),"")</f>
        <v>108.56895833333328</v>
      </c>
    </row>
    <row r="9" spans="1:102" ht="24.95" customHeight="1" thickBot="1" x14ac:dyDescent="0.25">
      <c r="A9" s="133" t="s">
        <v>6</v>
      </c>
      <c r="B9" s="42">
        <v>206.715</v>
      </c>
      <c r="C9" s="43">
        <v>206.715</v>
      </c>
      <c r="D9" s="43">
        <v>206.715</v>
      </c>
      <c r="E9" s="43">
        <v>206.715</v>
      </c>
      <c r="F9" s="43">
        <v>190.45249999999999</v>
      </c>
      <c r="G9" s="43">
        <v>190.45249999999999</v>
      </c>
      <c r="H9" s="43">
        <v>190.45249999999999</v>
      </c>
      <c r="I9" s="43">
        <v>190.45249999999999</v>
      </c>
      <c r="J9" s="43">
        <v>182.39500000000001</v>
      </c>
      <c r="K9" s="43">
        <v>182.39500000000001</v>
      </c>
      <c r="L9" s="43">
        <v>182.39500000000001</v>
      </c>
      <c r="M9" s="43">
        <v>182.39500000000001</v>
      </c>
      <c r="N9" s="43">
        <v>177.405</v>
      </c>
      <c r="O9" s="43">
        <v>177.405</v>
      </c>
      <c r="P9" s="43">
        <v>177.405</v>
      </c>
      <c r="Q9" s="43">
        <v>177.405</v>
      </c>
      <c r="R9" s="43">
        <v>174.76499999999999</v>
      </c>
      <c r="S9" s="43">
        <v>174.76499999999999</v>
      </c>
      <c r="T9" s="43">
        <v>174.76499999999999</v>
      </c>
      <c r="U9" s="43">
        <v>174.76499999999999</v>
      </c>
      <c r="V9" s="43">
        <v>188.41499999999999</v>
      </c>
      <c r="W9" s="43">
        <v>188.41499999999999</v>
      </c>
      <c r="X9" s="43">
        <v>188.41499999999999</v>
      </c>
      <c r="Y9" s="43">
        <v>188.41499999999999</v>
      </c>
      <c r="Z9" s="43">
        <v>197.41749999999999</v>
      </c>
      <c r="AA9" s="43">
        <v>197.41749999999999</v>
      </c>
      <c r="AB9" s="43">
        <v>197.41749999999999</v>
      </c>
      <c r="AC9" s="43">
        <v>197.41749999999999</v>
      </c>
      <c r="AD9" s="43">
        <v>37.8125</v>
      </c>
      <c r="AE9" s="43">
        <v>37.8125</v>
      </c>
      <c r="AF9" s="43">
        <v>37.8125</v>
      </c>
      <c r="AG9" s="43">
        <v>37.8125</v>
      </c>
      <c r="AH9" s="43">
        <v>18.605</v>
      </c>
      <c r="AI9" s="43">
        <v>18.605</v>
      </c>
      <c r="AJ9" s="43">
        <v>18.605</v>
      </c>
      <c r="AK9" s="43">
        <v>18.605</v>
      </c>
      <c r="AL9" s="43">
        <v>9.7925000000000004</v>
      </c>
      <c r="AM9" s="43">
        <v>9.7925000000000004</v>
      </c>
      <c r="AN9" s="43">
        <v>9.7925000000000004</v>
      </c>
      <c r="AO9" s="43">
        <v>9.7925000000000004</v>
      </c>
      <c r="AP9" s="43">
        <v>-4.93</v>
      </c>
      <c r="AQ9" s="43">
        <v>-4.93</v>
      </c>
      <c r="AR9" s="43">
        <v>-4.93</v>
      </c>
      <c r="AS9" s="43">
        <v>-4.93</v>
      </c>
      <c r="AT9" s="43">
        <v>-6.2949999999999999</v>
      </c>
      <c r="AU9" s="43">
        <v>-6.2949999999999999</v>
      </c>
      <c r="AV9" s="43">
        <v>-6.2949999999999999</v>
      </c>
      <c r="AW9" s="43">
        <v>-6.2949999999999999</v>
      </c>
      <c r="AX9" s="43">
        <v>-5.6449999999999996</v>
      </c>
      <c r="AY9" s="43">
        <v>-5.6449999999999996</v>
      </c>
      <c r="AZ9" s="43">
        <v>-5.6449999999999996</v>
      </c>
      <c r="BA9" s="43">
        <v>-5.6449999999999996</v>
      </c>
      <c r="BB9" s="43">
        <v>-11.182499999999999</v>
      </c>
      <c r="BC9" s="43">
        <v>-11.182499999999999</v>
      </c>
      <c r="BD9" s="43">
        <v>-11.182499999999999</v>
      </c>
      <c r="BE9" s="43">
        <v>-11.182499999999999</v>
      </c>
      <c r="BF9" s="43">
        <v>-6.32</v>
      </c>
      <c r="BG9" s="43">
        <v>-6.32</v>
      </c>
      <c r="BH9" s="43">
        <v>-6.32</v>
      </c>
      <c r="BI9" s="43">
        <v>-6.32</v>
      </c>
      <c r="BJ9" s="43">
        <v>-0.2475</v>
      </c>
      <c r="BK9" s="43">
        <v>-0.2475</v>
      </c>
      <c r="BL9" s="43">
        <v>-0.2475</v>
      </c>
      <c r="BM9" s="43">
        <v>-0.2475</v>
      </c>
      <c r="BN9" s="43">
        <v>-7.8125</v>
      </c>
      <c r="BO9" s="43">
        <v>-7.8125</v>
      </c>
      <c r="BP9" s="43">
        <v>-7.8125</v>
      </c>
      <c r="BQ9" s="43">
        <v>-7.8125</v>
      </c>
      <c r="BR9" s="43">
        <v>172.5975</v>
      </c>
      <c r="BS9" s="43">
        <v>172.5975</v>
      </c>
      <c r="BT9" s="43">
        <v>172.5975</v>
      </c>
      <c r="BU9" s="43">
        <v>172.5975</v>
      </c>
      <c r="BV9" s="43">
        <v>177.47749999999999</v>
      </c>
      <c r="BW9" s="43">
        <v>177.47749999999999</v>
      </c>
      <c r="BX9" s="43">
        <v>177.47749999999999</v>
      </c>
      <c r="BY9" s="43">
        <v>177.47749999999999</v>
      </c>
      <c r="BZ9" s="43">
        <v>174.9</v>
      </c>
      <c r="CA9" s="43">
        <v>174.9</v>
      </c>
      <c r="CB9" s="43">
        <v>174.9</v>
      </c>
      <c r="CC9" s="43">
        <v>174.9</v>
      </c>
      <c r="CD9" s="43">
        <v>179.4675</v>
      </c>
      <c r="CE9" s="43">
        <v>179.4675</v>
      </c>
      <c r="CF9" s="43">
        <v>179.4675</v>
      </c>
      <c r="CG9" s="43">
        <v>179.4675</v>
      </c>
      <c r="CH9" s="43">
        <v>180.34</v>
      </c>
      <c r="CI9" s="43">
        <v>180.34</v>
      </c>
      <c r="CJ9" s="43">
        <v>180.34</v>
      </c>
      <c r="CK9" s="43">
        <v>180.34</v>
      </c>
      <c r="CL9" s="43">
        <v>182.55</v>
      </c>
      <c r="CM9" s="43">
        <v>182.55</v>
      </c>
      <c r="CN9" s="43">
        <v>182.55</v>
      </c>
      <c r="CO9" s="43">
        <v>182.55</v>
      </c>
      <c r="CP9" s="43">
        <v>196.98</v>
      </c>
      <c r="CQ9" s="43">
        <v>196.98</v>
      </c>
      <c r="CR9" s="43">
        <v>196.98</v>
      </c>
      <c r="CS9" s="43">
        <v>196.98</v>
      </c>
      <c r="CT9" s="44"/>
      <c r="CU9" s="44"/>
      <c r="CV9" s="44"/>
      <c r="CW9" s="45"/>
      <c r="CX9" s="142">
        <f>IF(SUM(B9:CW9)&lt;&gt;0,AVERAGEIF(B9:CW9,"&lt;&gt;"""),"")</f>
        <v>108.56895833333317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46.8</v>
      </c>
      <c r="C14" s="149"/>
      <c r="D14" s="149"/>
      <c r="E14" s="149"/>
      <c r="F14" s="149"/>
      <c r="G14" s="149">
        <v>14.9</v>
      </c>
      <c r="H14" s="149">
        <v>76.099999999999994</v>
      </c>
      <c r="I14" s="149">
        <v>76.5</v>
      </c>
      <c r="J14" s="149">
        <v>52.2</v>
      </c>
      <c r="K14" s="149">
        <v>59.3</v>
      </c>
      <c r="L14" s="149">
        <v>58</v>
      </c>
      <c r="M14" s="149">
        <v>54.2</v>
      </c>
      <c r="N14" s="149">
        <v>44.2</v>
      </c>
      <c r="O14" s="149">
        <v>57.9</v>
      </c>
      <c r="P14" s="149">
        <v>39.6</v>
      </c>
      <c r="Q14" s="149">
        <v>45.6</v>
      </c>
      <c r="R14" s="149">
        <v>15.7</v>
      </c>
      <c r="S14" s="149">
        <v>13.6</v>
      </c>
      <c r="T14" s="149">
        <v>3.8</v>
      </c>
      <c r="U14" s="149">
        <v>0.9</v>
      </c>
      <c r="V14" s="149"/>
      <c r="W14" s="149">
        <v>6.9</v>
      </c>
      <c r="X14" s="149">
        <v>9.1999999999999993</v>
      </c>
      <c r="Y14" s="149">
        <v>16.2</v>
      </c>
      <c r="Z14" s="149">
        <v>25.7</v>
      </c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/>
      <c r="BT14" s="149">
        <v>17</v>
      </c>
      <c r="BU14" s="149">
        <v>3.2</v>
      </c>
      <c r="BV14" s="149">
        <v>26.2</v>
      </c>
      <c r="BW14" s="149">
        <v>10</v>
      </c>
      <c r="BX14" s="149"/>
      <c r="BY14" s="149"/>
      <c r="BZ14" s="149">
        <v>37.6</v>
      </c>
      <c r="CA14" s="149"/>
      <c r="CB14" s="149"/>
      <c r="CC14" s="149"/>
      <c r="CD14" s="149">
        <v>15.4</v>
      </c>
      <c r="CE14" s="149">
        <v>42.9</v>
      </c>
      <c r="CF14" s="149">
        <v>4.0999999999999996</v>
      </c>
      <c r="CG14" s="149">
        <v>3.2</v>
      </c>
      <c r="CH14" s="149">
        <v>14.9</v>
      </c>
      <c r="CI14" s="149">
        <v>12.1</v>
      </c>
      <c r="CJ14" s="149">
        <v>5</v>
      </c>
      <c r="CK14" s="149">
        <v>5</v>
      </c>
      <c r="CL14" s="149">
        <v>5</v>
      </c>
      <c r="CM14" s="149">
        <v>5</v>
      </c>
      <c r="CN14" s="149">
        <v>5</v>
      </c>
      <c r="CO14" s="149">
        <v>6.9</v>
      </c>
      <c r="CP14" s="149">
        <v>40</v>
      </c>
      <c r="CQ14" s="149"/>
      <c r="CR14" s="149"/>
      <c r="CS14" s="149">
        <v>18.3</v>
      </c>
      <c r="CT14" s="150"/>
      <c r="CU14" s="150"/>
      <c r="CV14" s="150"/>
      <c r="CW14" s="151"/>
      <c r="CX14" s="152">
        <f t="array" ref="CX14">SUMPRODUCT(B14:CW14*0.25)</f>
        <v>248.52500000000006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>
        <v>16.5</v>
      </c>
      <c r="C16" s="155">
        <v>16.5</v>
      </c>
      <c r="D16" s="155">
        <v>16.5</v>
      </c>
      <c r="E16" s="155">
        <v>16.5</v>
      </c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16.5</v>
      </c>
    </row>
    <row r="17" spans="1:102" ht="30" customHeight="1" thickBot="1" x14ac:dyDescent="0.25">
      <c r="A17" s="105" t="s">
        <v>54</v>
      </c>
      <c r="B17" s="159">
        <f>SUM(B12:B16)</f>
        <v>63.3</v>
      </c>
      <c r="C17" s="160">
        <f t="shared" ref="C17:BN17" si="0">SUM(C12:C16)</f>
        <v>16.5</v>
      </c>
      <c r="D17" s="160">
        <f t="shared" si="0"/>
        <v>16.5</v>
      </c>
      <c r="E17" s="160">
        <f t="shared" si="0"/>
        <v>16.5</v>
      </c>
      <c r="F17" s="160">
        <f t="shared" si="0"/>
        <v>0</v>
      </c>
      <c r="G17" s="160">
        <f t="shared" si="0"/>
        <v>14.9</v>
      </c>
      <c r="H17" s="160">
        <f t="shared" si="0"/>
        <v>76.099999999999994</v>
      </c>
      <c r="I17" s="160">
        <f t="shared" si="0"/>
        <v>76.5</v>
      </c>
      <c r="J17" s="160">
        <f t="shared" si="0"/>
        <v>52.2</v>
      </c>
      <c r="K17" s="160">
        <f t="shared" si="0"/>
        <v>59.3</v>
      </c>
      <c r="L17" s="160">
        <f t="shared" si="0"/>
        <v>58</v>
      </c>
      <c r="M17" s="160">
        <f t="shared" si="0"/>
        <v>54.2</v>
      </c>
      <c r="N17" s="160">
        <f t="shared" si="0"/>
        <v>44.2</v>
      </c>
      <c r="O17" s="160">
        <f t="shared" si="0"/>
        <v>57.9</v>
      </c>
      <c r="P17" s="160">
        <f t="shared" si="0"/>
        <v>39.6</v>
      </c>
      <c r="Q17" s="160">
        <f t="shared" si="0"/>
        <v>45.6</v>
      </c>
      <c r="R17" s="160">
        <f t="shared" si="0"/>
        <v>15.7</v>
      </c>
      <c r="S17" s="160">
        <f t="shared" si="0"/>
        <v>13.6</v>
      </c>
      <c r="T17" s="160">
        <f t="shared" si="0"/>
        <v>3.8</v>
      </c>
      <c r="U17" s="160">
        <f t="shared" si="0"/>
        <v>0.9</v>
      </c>
      <c r="V17" s="160">
        <f t="shared" si="0"/>
        <v>0</v>
      </c>
      <c r="W17" s="160">
        <f t="shared" si="0"/>
        <v>6.9</v>
      </c>
      <c r="X17" s="160">
        <f t="shared" si="0"/>
        <v>9.1999999999999993</v>
      </c>
      <c r="Y17" s="160">
        <f t="shared" si="0"/>
        <v>16.2</v>
      </c>
      <c r="Z17" s="160">
        <f t="shared" si="0"/>
        <v>25.7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0</v>
      </c>
      <c r="BS17" s="160">
        <f t="shared" si="1"/>
        <v>0</v>
      </c>
      <c r="BT17" s="160">
        <f t="shared" si="1"/>
        <v>17</v>
      </c>
      <c r="BU17" s="160">
        <f t="shared" si="1"/>
        <v>3.2</v>
      </c>
      <c r="BV17" s="160">
        <f t="shared" si="1"/>
        <v>26.2</v>
      </c>
      <c r="BW17" s="160">
        <f t="shared" si="1"/>
        <v>10</v>
      </c>
      <c r="BX17" s="160">
        <f t="shared" si="1"/>
        <v>0</v>
      </c>
      <c r="BY17" s="160">
        <f t="shared" si="1"/>
        <v>0</v>
      </c>
      <c r="BZ17" s="160">
        <f t="shared" si="1"/>
        <v>37.6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15.4</v>
      </c>
      <c r="CE17" s="160">
        <f t="shared" si="1"/>
        <v>42.9</v>
      </c>
      <c r="CF17" s="160">
        <f t="shared" si="1"/>
        <v>4.0999999999999996</v>
      </c>
      <c r="CG17" s="160">
        <f t="shared" si="1"/>
        <v>3.2</v>
      </c>
      <c r="CH17" s="160">
        <f t="shared" si="1"/>
        <v>14.9</v>
      </c>
      <c r="CI17" s="160">
        <f t="shared" si="1"/>
        <v>12.1</v>
      </c>
      <c r="CJ17" s="160">
        <f t="shared" si="1"/>
        <v>5</v>
      </c>
      <c r="CK17" s="160">
        <f t="shared" si="1"/>
        <v>5</v>
      </c>
      <c r="CL17" s="160">
        <f t="shared" si="1"/>
        <v>5</v>
      </c>
      <c r="CM17" s="160">
        <f t="shared" si="1"/>
        <v>5</v>
      </c>
      <c r="CN17" s="160">
        <f t="shared" si="1"/>
        <v>5</v>
      </c>
      <c r="CO17" s="160">
        <f t="shared" si="1"/>
        <v>6.9</v>
      </c>
      <c r="CP17" s="160">
        <f t="shared" si="1"/>
        <v>40</v>
      </c>
      <c r="CQ17" s="160">
        <f t="shared" si="1"/>
        <v>0</v>
      </c>
      <c r="CR17" s="160">
        <f t="shared" si="1"/>
        <v>0</v>
      </c>
      <c r="CS17" s="160">
        <f t="shared" si="1"/>
        <v>18.3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265.02500000000009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>
        <v>7.7</v>
      </c>
      <c r="D22" s="149">
        <v>15.7</v>
      </c>
      <c r="E22" s="149">
        <v>4.9000000000000004</v>
      </c>
      <c r="F22" s="149">
        <v>37.700000000000003</v>
      </c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>
        <v>4.7</v>
      </c>
      <c r="W22" s="149"/>
      <c r="X22" s="149"/>
      <c r="Y22" s="149"/>
      <c r="Z22" s="149"/>
      <c r="AA22" s="149">
        <v>3.5</v>
      </c>
      <c r="AB22" s="149">
        <v>38.5</v>
      </c>
      <c r="AC22" s="149">
        <v>34.200000000000003</v>
      </c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/>
      <c r="BS22" s="149">
        <v>19.100000000000001</v>
      </c>
      <c r="BT22" s="149"/>
      <c r="BU22" s="149"/>
      <c r="BV22" s="149"/>
      <c r="BW22" s="149"/>
      <c r="BX22" s="149">
        <v>88.6</v>
      </c>
      <c r="BY22" s="149">
        <v>33.4</v>
      </c>
      <c r="BZ22" s="149"/>
      <c r="CA22" s="149">
        <v>10.1</v>
      </c>
      <c r="CB22" s="149">
        <v>66.7</v>
      </c>
      <c r="CC22" s="149">
        <v>8.9</v>
      </c>
      <c r="CD22" s="149"/>
      <c r="CE22" s="149"/>
      <c r="CF22" s="149"/>
      <c r="CG22" s="149"/>
      <c r="CH22" s="149"/>
      <c r="CI22" s="149"/>
      <c r="CJ22" s="149"/>
      <c r="CK22" s="149"/>
      <c r="CL22" s="149"/>
      <c r="CM22" s="149"/>
      <c r="CN22" s="149"/>
      <c r="CO22" s="149"/>
      <c r="CP22" s="149"/>
      <c r="CQ22" s="149">
        <v>20.9</v>
      </c>
      <c r="CR22" s="149">
        <v>40.1</v>
      </c>
      <c r="CS22" s="149"/>
      <c r="CT22" s="150"/>
      <c r="CU22" s="150"/>
      <c r="CV22" s="150"/>
      <c r="CW22" s="151"/>
      <c r="CX22" s="152">
        <f t="array" ref="CX22">SUMPRODUCT(B22:CW22*0.25)</f>
        <v>108.675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>
        <v>39.799999999999997</v>
      </c>
      <c r="CQ24" s="155">
        <v>39.799999999999997</v>
      </c>
      <c r="CR24" s="155">
        <v>39.799999999999997</v>
      </c>
      <c r="CS24" s="155">
        <v>39.799999999999997</v>
      </c>
      <c r="CT24" s="156"/>
      <c r="CU24" s="156"/>
      <c r="CV24" s="156"/>
      <c r="CW24" s="157"/>
      <c r="CX24" s="158">
        <f t="array" ref="CX24">SUMPRODUCT(B24:CW24*0.25)</f>
        <v>39.799999999999997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7.7</v>
      </c>
      <c r="D25" s="160">
        <f t="shared" si="2"/>
        <v>15.7</v>
      </c>
      <c r="E25" s="160">
        <f t="shared" si="2"/>
        <v>4.9000000000000004</v>
      </c>
      <c r="F25" s="160">
        <f t="shared" si="2"/>
        <v>37.700000000000003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4.7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3.5</v>
      </c>
      <c r="AB25" s="160">
        <f t="shared" si="2"/>
        <v>38.5</v>
      </c>
      <c r="AC25" s="160">
        <f t="shared" si="2"/>
        <v>34.200000000000003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19.100000000000001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88.6</v>
      </c>
      <c r="BY25" s="160">
        <f t="shared" si="3"/>
        <v>33.4</v>
      </c>
      <c r="BZ25" s="160">
        <f t="shared" si="3"/>
        <v>0</v>
      </c>
      <c r="CA25" s="160">
        <f t="shared" si="3"/>
        <v>10.1</v>
      </c>
      <c r="CB25" s="160">
        <f t="shared" si="3"/>
        <v>66.7</v>
      </c>
      <c r="CC25" s="160">
        <f t="shared" si="3"/>
        <v>8.9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39.799999999999997</v>
      </c>
      <c r="CQ25" s="160">
        <f t="shared" si="3"/>
        <v>60.699999999999996</v>
      </c>
      <c r="CR25" s="160">
        <f t="shared" si="3"/>
        <v>79.900000000000006</v>
      </c>
      <c r="CS25" s="160">
        <f t="shared" si="3"/>
        <v>39.799999999999997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148.47499999999999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2026-10-02T20:25:54Z</dcterms:created>
  <dcterms:modified xsi:type="dcterms:W3CDTF">2026-10-02T20:25:57Z</dcterms:modified>
</cp:coreProperties>
</file>