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55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<sst xmlns="http://schemas.openxmlformats.org/spreadsheetml/2006/main" count="119" uniqueCount="54">
  <si>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19/07/2025 16:27:50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</si>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</sst>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828-48AB-9186-9481EF18D1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828-48AB-9186-9481EF18D1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2.0270000000000001</c:v>
                </c:pt>
                <c:pt idx="12">
                  <c:v>2.02</c:v>
                </c:pt>
                <c:pt idx="13">
                  <c:v>22.085000000000001</c:v>
                </c:pt>
                <c:pt idx="14">
                  <c:v>22.166</c:v>
                </c:pt>
                <c:pt idx="1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28-48AB-9186-9481EF18D1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1">
                  <c:v>3.5920000000000001</c:v>
                </c:pt>
                <c:pt idx="12">
                  <c:v>4.3520000000000003</c:v>
                </c:pt>
                <c:pt idx="13">
                  <c:v>4.0579999999999998</c:v>
                </c:pt>
                <c:pt idx="14">
                  <c:v>29.011000000000003</c:v>
                </c:pt>
                <c:pt idx="15">
                  <c:v>9.2959999999999994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28-48AB-9186-9481EF18D1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828-48AB-9186-9481EF18D1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828-48AB-9186-9481EF18D1A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828-48AB-9186-9481EF18D1A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828-48AB-9186-9481EF18D1A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828-48AB-9186-9481EF18D1A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72.144999999999996</c:v>
                </c:pt>
                <c:pt idx="1">
                  <c:v>56.902000000000001</c:v>
                </c:pt>
                <c:pt idx="2">
                  <c:v>50.304999999999993</c:v>
                </c:pt>
                <c:pt idx="3">
                  <c:v>83.81</c:v>
                </c:pt>
                <c:pt idx="4">
                  <c:v>51.774999999999999</c:v>
                </c:pt>
                <c:pt idx="5">
                  <c:v>50.600999999999999</c:v>
                </c:pt>
                <c:pt idx="6">
                  <c:v>65.286000000000001</c:v>
                </c:pt>
                <c:pt idx="17">
                  <c:v>51.802999999999997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28-48AB-9186-9481EF18D1A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6.3</c:v>
                </c:pt>
                <c:pt idx="9">
                  <c:v>34.200000000000003</c:v>
                </c:pt>
                <c:pt idx="10">
                  <c:v>43.1</c:v>
                </c:pt>
                <c:pt idx="11">
                  <c:v>49.7</c:v>
                </c:pt>
                <c:pt idx="12">
                  <c:v>22.3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71.8</c:v>
                </c:pt>
                <c:pt idx="17">
                  <c:v>0</c:v>
                </c:pt>
                <c:pt idx="18">
                  <c:v>0</c:v>
                </c:pt>
                <c:pt idx="19">
                  <c:v>150.9</c:v>
                </c:pt>
                <c:pt idx="20">
                  <c:v>91</c:v>
                </c:pt>
                <c:pt idx="21">
                  <c:v>92</c:v>
                </c:pt>
                <c:pt idx="22">
                  <c:v>101.2</c:v>
                </c:pt>
                <c:pt idx="23">
                  <c:v>71.8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28-48AB-9186-9481EF18D1A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4">
                  <c:v>0.27100000000000002</c:v>
                </c:pt>
                <c:pt idx="5">
                  <c:v>0.20300000000000001</c:v>
                </c:pt>
                <c:pt idx="6">
                  <c:v>1.4999999999999999E-2</c:v>
                </c:pt>
                <c:pt idx="7">
                  <c:v>4.4550000000000001</c:v>
                </c:pt>
                <c:pt idx="8">
                  <c:v>0.41000000000000003</c:v>
                </c:pt>
                <c:pt idx="13">
                  <c:v>9.61</c:v>
                </c:pt>
                <c:pt idx="14">
                  <c:v>77.114000000000004</c:v>
                </c:pt>
                <c:pt idx="15">
                  <c:v>72.572999999999993</c:v>
                </c:pt>
                <c:pt idx="18">
                  <c:v>3.3410000000000002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28-48AB-9186-9481EF18D1A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828-48AB-9186-9481EF18D1A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828-48AB-9186-9481EF18D1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109.37</c:v>
                </c:pt>
                <c:pt idx="1">
                  <c:v>102.15</c:v>
                </c:pt>
                <c:pt idx="2">
                  <c:v>107</c:v>
                </c:pt>
                <c:pt idx="3">
                  <c:v>102</c:v>
                </c:pt>
                <c:pt idx="4">
                  <c:v>99.57</c:v>
                </c:pt>
                <c:pt idx="5">
                  <c:v>100.41</c:v>
                </c:pt>
                <c:pt idx="6">
                  <c:v>94.06</c:v>
                </c:pt>
                <c:pt idx="7">
                  <c:v>81.209999999999994</c:v>
                </c:pt>
                <c:pt idx="8">
                  <c:v>71.17</c:v>
                </c:pt>
                <c:pt idx="9">
                  <c:v>33.5</c:v>
                </c:pt>
                <c:pt idx="10">
                  <c:v>1.54</c:v>
                </c:pt>
                <c:pt idx="11">
                  <c:v>-2.08</c:v>
                </c:pt>
                <c:pt idx="12">
                  <c:v>-2.4</c:v>
                </c:pt>
                <c:pt idx="13">
                  <c:v>0</c:v>
                </c:pt>
                <c:pt idx="14">
                  <c:v>5.54</c:v>
                </c:pt>
                <c:pt idx="15">
                  <c:v>9.09</c:v>
                </c:pt>
                <c:pt idx="16">
                  <c:v>60.3</c:v>
                </c:pt>
                <c:pt idx="17">
                  <c:v>103.76</c:v>
                </c:pt>
                <c:pt idx="18">
                  <c:v>124.7</c:v>
                </c:pt>
                <c:pt idx="19">
                  <c:v>124.38</c:v>
                </c:pt>
                <c:pt idx="20">
                  <c:v>128.86000000000001</c:v>
                </c:pt>
                <c:pt idx="21">
                  <c:v>127</c:v>
                </c:pt>
                <c:pt idx="22">
                  <c:v>120.03</c:v>
                </c:pt>
                <c:pt idx="23">
                  <c:v>123.68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28-48AB-9186-9481EF18D1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6B3-4AD7-BE5B-CB3E881490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6.3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B3-4AD7-BE5B-CB3E881490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6.7089999999999996</c:v>
                </c:pt>
                <c:pt idx="1">
                  <c:v>8.0410000000000004</c:v>
                </c:pt>
                <c:pt idx="2">
                  <c:v>7.8570000000000002</c:v>
                </c:pt>
                <c:pt idx="3">
                  <c:v>6.5039999999999996</c:v>
                </c:pt>
                <c:pt idx="4">
                  <c:v>0.81200000000000006</c:v>
                </c:pt>
                <c:pt idx="5">
                  <c:v>0.70199999999999996</c:v>
                </c:pt>
                <c:pt idx="6">
                  <c:v>7.4940000000000007</c:v>
                </c:pt>
                <c:pt idx="8">
                  <c:v>0.52</c:v>
                </c:pt>
                <c:pt idx="9">
                  <c:v>6.9450000000000003</c:v>
                </c:pt>
                <c:pt idx="10">
                  <c:v>10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5</c:v>
                </c:pt>
                <c:pt idx="15">
                  <c:v>10</c:v>
                </c:pt>
                <c:pt idx="16">
                  <c:v>14.6</c:v>
                </c:pt>
                <c:pt idx="17">
                  <c:v>7.2060000000000004</c:v>
                </c:pt>
                <c:pt idx="19">
                  <c:v>18.129000000000001</c:v>
                </c:pt>
                <c:pt idx="20">
                  <c:v>18.346</c:v>
                </c:pt>
                <c:pt idx="21">
                  <c:v>18.234000000000002</c:v>
                </c:pt>
                <c:pt idx="22">
                  <c:v>18.055</c:v>
                </c:pt>
                <c:pt idx="23">
                  <c:v>12.280000000000001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B3-4AD7-BE5B-CB3E881490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27.091000000000001</c:v>
                </c:pt>
                <c:pt idx="1">
                  <c:v>29.948</c:v>
                </c:pt>
                <c:pt idx="2">
                  <c:v>25.612000000000002</c:v>
                </c:pt>
                <c:pt idx="3">
                  <c:v>23.475000000000001</c:v>
                </c:pt>
                <c:pt idx="4">
                  <c:v>1.986</c:v>
                </c:pt>
                <c:pt idx="5">
                  <c:v>9.0549999999999997</c:v>
                </c:pt>
                <c:pt idx="6">
                  <c:v>23.380000000000003</c:v>
                </c:pt>
                <c:pt idx="7">
                  <c:v>1.2270000000000001</c:v>
                </c:pt>
                <c:pt idx="8">
                  <c:v>3.2069999999999999</c:v>
                </c:pt>
                <c:pt idx="9">
                  <c:v>22.834000000000003</c:v>
                </c:pt>
                <c:pt idx="10">
                  <c:v>12.535</c:v>
                </c:pt>
                <c:pt idx="11">
                  <c:v>10.734</c:v>
                </c:pt>
                <c:pt idx="12">
                  <c:v>10.510999999999999</c:v>
                </c:pt>
                <c:pt idx="13">
                  <c:v>10.669</c:v>
                </c:pt>
                <c:pt idx="15">
                  <c:v>11.840999999999999</c:v>
                </c:pt>
                <c:pt idx="16">
                  <c:v>34.929000000000002</c:v>
                </c:pt>
                <c:pt idx="17">
                  <c:v>35.593000000000004</c:v>
                </c:pt>
                <c:pt idx="18">
                  <c:v>0.40799999999999997</c:v>
                </c:pt>
                <c:pt idx="19">
                  <c:v>44.328000000000003</c:v>
                </c:pt>
                <c:pt idx="20">
                  <c:v>46.001999999999995</c:v>
                </c:pt>
                <c:pt idx="21">
                  <c:v>48.391000000000005</c:v>
                </c:pt>
                <c:pt idx="22">
                  <c:v>38.640999999999998</c:v>
                </c:pt>
                <c:pt idx="23">
                  <c:v>47.058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B3-4AD7-BE5B-CB3E881490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6B3-4AD7-BE5B-CB3E881490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6B3-4AD7-BE5B-CB3E8814905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6B3-4AD7-BE5B-CB3E8814905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6B3-4AD7-BE5B-CB3E8814905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6B3-4AD7-BE5B-CB3E8814905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B3-4AD7-BE5B-CB3E8814905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21</c:v>
                </c:pt>
                <c:pt idx="1">
                  <c:v>0.3</c:v>
                </c:pt>
                <c:pt idx="2">
                  <c:v>0</c:v>
                </c:pt>
                <c:pt idx="3">
                  <c:v>42.2</c:v>
                </c:pt>
                <c:pt idx="4">
                  <c:v>40.4</c:v>
                </c:pt>
                <c:pt idx="5">
                  <c:v>29.9</c:v>
                </c:pt>
                <c:pt idx="6">
                  <c:v>29.4</c:v>
                </c:pt>
                <c:pt idx="7">
                  <c:v>3.1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5</c:v>
                </c:pt>
                <c:pt idx="14">
                  <c:v>0</c:v>
                </c:pt>
                <c:pt idx="15">
                  <c:v>70</c:v>
                </c:pt>
                <c:pt idx="16">
                  <c:v>0</c:v>
                </c:pt>
                <c:pt idx="17">
                  <c:v>0</c:v>
                </c:pt>
                <c:pt idx="18">
                  <c:v>2.1</c:v>
                </c:pt>
                <c:pt idx="19">
                  <c:v>61.4</c:v>
                </c:pt>
                <c:pt idx="20">
                  <c:v>5.2</c:v>
                </c:pt>
                <c:pt idx="21">
                  <c:v>5.6</c:v>
                </c:pt>
                <c:pt idx="22">
                  <c:v>27.3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B3-4AD7-BE5B-CB3E8814905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17.380000000000003</c:v>
                </c:pt>
                <c:pt idx="1">
                  <c:v>18.613</c:v>
                </c:pt>
                <c:pt idx="2">
                  <c:v>16.835999999999999</c:v>
                </c:pt>
                <c:pt idx="3">
                  <c:v>11.589</c:v>
                </c:pt>
                <c:pt idx="4">
                  <c:v>8.8059999999999992</c:v>
                </c:pt>
                <c:pt idx="5">
                  <c:v>11.146999999999998</c:v>
                </c:pt>
                <c:pt idx="6">
                  <c:v>5.0270000000000001</c:v>
                </c:pt>
                <c:pt idx="7">
                  <c:v>0.16</c:v>
                </c:pt>
                <c:pt idx="8">
                  <c:v>2.9829999999999997</c:v>
                </c:pt>
                <c:pt idx="9">
                  <c:v>4.4660000000000002</c:v>
                </c:pt>
                <c:pt idx="10">
                  <c:v>14.265000000000001</c:v>
                </c:pt>
                <c:pt idx="11">
                  <c:v>6.4409999999999998</c:v>
                </c:pt>
                <c:pt idx="12">
                  <c:v>1.091</c:v>
                </c:pt>
                <c:pt idx="13">
                  <c:v>0.28399999999999997</c:v>
                </c:pt>
                <c:pt idx="14">
                  <c:v>123.291</c:v>
                </c:pt>
                <c:pt idx="16">
                  <c:v>22.274000000000001</c:v>
                </c:pt>
                <c:pt idx="17">
                  <c:v>9.0040000000000013</c:v>
                </c:pt>
                <c:pt idx="18">
                  <c:v>0.78700000000000003</c:v>
                </c:pt>
                <c:pt idx="19">
                  <c:v>26.972000000000001</c:v>
                </c:pt>
                <c:pt idx="20">
                  <c:v>21.417000000000002</c:v>
                </c:pt>
                <c:pt idx="21">
                  <c:v>19.768000000000001</c:v>
                </c:pt>
                <c:pt idx="22">
                  <c:v>17.244</c:v>
                </c:pt>
                <c:pt idx="23">
                  <c:v>12.436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B3-4AD7-BE5B-CB3E8814905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6B3-4AD7-BE5B-CB3E8814905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6B3-4AD7-BE5B-CB3E881490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109.37</c:v>
                </c:pt>
                <c:pt idx="1">
                  <c:v>102.15</c:v>
                </c:pt>
                <c:pt idx="2">
                  <c:v>107</c:v>
                </c:pt>
                <c:pt idx="3">
                  <c:v>102</c:v>
                </c:pt>
                <c:pt idx="4">
                  <c:v>99.57</c:v>
                </c:pt>
                <c:pt idx="5">
                  <c:v>100.41</c:v>
                </c:pt>
                <c:pt idx="6">
                  <c:v>94.06</c:v>
                </c:pt>
                <c:pt idx="7">
                  <c:v>81.209999999999994</c:v>
                </c:pt>
                <c:pt idx="8">
                  <c:v>71.17</c:v>
                </c:pt>
                <c:pt idx="9">
                  <c:v>33.5</c:v>
                </c:pt>
                <c:pt idx="10">
                  <c:v>1.54</c:v>
                </c:pt>
                <c:pt idx="11">
                  <c:v>-2.08</c:v>
                </c:pt>
                <c:pt idx="12">
                  <c:v>-2.4</c:v>
                </c:pt>
                <c:pt idx="13">
                  <c:v>0</c:v>
                </c:pt>
                <c:pt idx="14">
                  <c:v>5.54</c:v>
                </c:pt>
                <c:pt idx="15">
                  <c:v>9.09</c:v>
                </c:pt>
                <c:pt idx="16">
                  <c:v>60.3</c:v>
                </c:pt>
                <c:pt idx="17">
                  <c:v>103.76</c:v>
                </c:pt>
                <c:pt idx="18">
                  <c:v>124.7</c:v>
                </c:pt>
                <c:pt idx="19">
                  <c:v>124.38</c:v>
                </c:pt>
                <c:pt idx="20">
                  <c:v>128.86000000000001</c:v>
                </c:pt>
                <c:pt idx="21">
                  <c:v>127</c:v>
                </c:pt>
                <c:pt idx="22">
                  <c:v>120.03</c:v>
                </c:pt>
                <c:pt idx="23">
                  <c:v>123.68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B3-4AD7-BE5B-CB3E881490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72.144999999999996</v>
      </c>
      <c r="C4" s="18">
        <v>56.902000000000001</v>
      </c>
      <c r="D4" s="18">
        <v>50.304999999999993</v>
      </c>
      <c r="E4" s="18">
        <v>83.81</v>
      </c>
      <c r="F4" s="18">
        <v>52.045999999999999</v>
      </c>
      <c r="G4" s="18">
        <v>50.804000000000002</v>
      </c>
      <c r="H4" s="18">
        <v>65.301000000000002</v>
      </c>
      <c r="I4" s="18">
        <v>4.4550000000000001</v>
      </c>
      <c r="J4" s="18">
        <v>6.71</v>
      </c>
      <c r="K4" s="18">
        <v>34.200000000000003</v>
      </c>
      <c r="L4" s="18">
        <v>43.1</v>
      </c>
      <c r="M4" s="18">
        <v>55.319000000000003</v>
      </c>
      <c r="N4" s="18">
        <v>28.672000000000001</v>
      </c>
      <c r="O4" s="18">
        <v>35.753</v>
      </c>
      <c r="P4" s="18">
        <v>128.291</v>
      </c>
      <c r="Q4" s="18">
        <v>91.868999999999986</v>
      </c>
      <c r="R4" s="18">
        <v>71.8</v>
      </c>
      <c r="S4" s="18">
        <v>51.802999999999997</v>
      </c>
      <c r="T4" s="18">
        <v>3.3410000000000002</v>
      </c>
      <c r="U4" s="18">
        <v>150.9</v>
      </c>
      <c r="V4" s="18">
        <v>91</v>
      </c>
      <c r="W4" s="18">
        <v>92</v>
      </c>
      <c r="X4" s="18">
        <v>101.2</v>
      </c>
      <c r="Y4" s="18">
        <v>71.8</v>
      </c>
      <c r="Z4" s="19"/>
      <c r="AA4" s="20">
        <f>SUM(B4:Z4)</f>
        <v>1493.5259999999998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109.37</v>
      </c>
      <c r="C7" s="28">
        <v>102.15</v>
      </c>
      <c r="D7" s="28">
        <v>107</v>
      </c>
      <c r="E7" s="28">
        <v>102</v>
      </c>
      <c r="F7" s="28">
        <v>99.57</v>
      </c>
      <c r="G7" s="28">
        <v>100.41</v>
      </c>
      <c r="H7" s="28">
        <v>94.06</v>
      </c>
      <c r="I7" s="28">
        <v>81.209999999999994</v>
      </c>
      <c r="J7" s="28">
        <v>71.17</v>
      </c>
      <c r="K7" s="28">
        <v>33.5</v>
      </c>
      <c r="L7" s="28">
        <v>1.54</v>
      </c>
      <c r="M7" s="28">
        <v>-2.08</v>
      </c>
      <c r="N7" s="28">
        <v>-2.4</v>
      </c>
      <c r="O7" s="28">
        <v>0</v>
      </c>
      <c r="P7" s="28">
        <v>5.54</v>
      </c>
      <c r="Q7" s="28">
        <v>9.09</v>
      </c>
      <c r="R7" s="28">
        <v>60.3</v>
      </c>
      <c r="S7" s="28">
        <v>103.76</v>
      </c>
      <c r="T7" s="28">
        <v>124.7</v>
      </c>
      <c r="U7" s="28">
        <v>124.38</v>
      </c>
      <c r="V7" s="28">
        <v>128.86000000000001</v>
      </c>
      <c r="W7" s="28">
        <v>127</v>
      </c>
      <c r="X7" s="28">
        <v>120.03</v>
      </c>
      <c r="Y7" s="28">
        <v>123.68</v>
      </c>
      <c r="Z7" s="29"/>
      <c r="AA7" s="30">
        <f>IF(SUM(B7:Z7)&lt;&gt;0,AVERAGEIF(B7:Z7,"&lt;&gt;"""),"")</f>
        <v>76.035000000000011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72.144999999999996</v>
      </c>
      <c r="C12" s="52">
        <v>56.902000000000001</v>
      </c>
      <c r="D12" s="52">
        <v>50.304999999999993</v>
      </c>
      <c r="E12" s="52">
        <v>83.81</v>
      </c>
      <c r="F12" s="52">
        <v>51.774999999999999</v>
      </c>
      <c r="G12" s="52">
        <v>50.600999999999999</v>
      </c>
      <c r="H12" s="52">
        <v>65.286000000000001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51.802999999999997</v>
      </c>
      <c r="T12" s="52"/>
      <c r="U12" s="52"/>
      <c r="V12" s="52"/>
      <c r="W12" s="52"/>
      <c r="X12" s="52"/>
      <c r="Y12" s="52"/>
      <c r="Z12" s="53"/>
      <c r="AA12" s="54">
        <f t="shared" si="0"/>
        <v>482.62699999999995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>
        <v>0.27100000000000002</v>
      </c>
      <c r="G14" s="57">
        <v>0.20300000000000001</v>
      </c>
      <c r="H14" s="57">
        <v>1.4999999999999999E-2</v>
      </c>
      <c r="I14" s="57">
        <v>4.4550000000000001</v>
      </c>
      <c r="J14" s="57">
        <v>0.41000000000000003</v>
      </c>
      <c r="K14" s="57"/>
      <c r="L14" s="57"/>
      <c r="M14" s="57"/>
      <c r="N14" s="57"/>
      <c r="O14" s="57">
        <v>9.61</v>
      </c>
      <c r="P14" s="57">
        <v>77.114000000000004</v>
      </c>
      <c r="Q14" s="57">
        <v>72.572999999999993</v>
      </c>
      <c r="R14" s="57"/>
      <c r="S14" s="57"/>
      <c r="T14" s="57">
        <v>3.3410000000000002</v>
      </c>
      <c r="U14" s="57"/>
      <c r="V14" s="57"/>
      <c r="W14" s="57"/>
      <c r="X14" s="57"/>
      <c r="Y14" s="57"/>
      <c r="Z14" s="58"/>
      <c r="AA14" s="59">
        <f t="shared" si="0"/>
        <v>167.99200000000002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72.144999999999996</v>
      </c>
      <c r="C16" s="62">
        <f t="shared" si="1"/>
        <v>56.902000000000001</v>
      </c>
      <c r="D16" s="62">
        <f t="shared" si="1"/>
        <v>50.304999999999993</v>
      </c>
      <c r="E16" s="62">
        <f t="shared" si="1"/>
        <v>83.81</v>
      </c>
      <c r="F16" s="62">
        <f t="shared" si="1"/>
        <v>52.045999999999999</v>
      </c>
      <c r="G16" s="62">
        <f t="shared" si="1"/>
        <v>50.804000000000002</v>
      </c>
      <c r="H16" s="62">
        <f t="shared" si="1"/>
        <v>65.301000000000002</v>
      </c>
      <c r="I16" s="62">
        <f t="shared" si="1"/>
        <v>4.4550000000000001</v>
      </c>
      <c r="J16" s="62">
        <f t="shared" si="1"/>
        <v>0.41000000000000003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9.61</v>
      </c>
      <c r="P16" s="62">
        <f t="shared" si="1"/>
        <v>77.114000000000004</v>
      </c>
      <c r="Q16" s="62">
        <f t="shared" si="1"/>
        <v>72.572999999999993</v>
      </c>
      <c r="R16" s="62">
        <f t="shared" si="1"/>
        <v>0</v>
      </c>
      <c r="S16" s="62">
        <f t="shared" si="1"/>
        <v>51.802999999999997</v>
      </c>
      <c r="T16" s="62">
        <f t="shared" si="1"/>
        <v>3.3410000000000002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650.61899999999991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2.0270000000000001</v>
      </c>
      <c r="N20" s="77">
        <v>2.02</v>
      </c>
      <c r="O20" s="77">
        <v>22.085000000000001</v>
      </c>
      <c r="P20" s="77">
        <v>22.166</v>
      </c>
      <c r="Q20" s="77">
        <v>10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58.298000000000002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>
        <v>3.5920000000000001</v>
      </c>
      <c r="N21" s="81">
        <v>4.3520000000000003</v>
      </c>
      <c r="O21" s="81">
        <v>4.0579999999999998</v>
      </c>
      <c r="P21" s="81">
        <v>29.011000000000003</v>
      </c>
      <c r="Q21" s="81">
        <v>9.2959999999999994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50.309000000000005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5.6189999999999998</v>
      </c>
      <c r="N26" s="88">
        <f t="shared" si="3"/>
        <v>6.3719999999999999</v>
      </c>
      <c r="O26" s="88">
        <f t="shared" si="3"/>
        <v>26.143000000000001</v>
      </c>
      <c r="P26" s="88">
        <f t="shared" si="3"/>
        <v>51.177000000000007</v>
      </c>
      <c r="Q26" s="88">
        <f t="shared" si="3"/>
        <v>19.295999999999999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108.607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72.144999999999996</v>
      </c>
      <c r="C30" s="77">
        <v>56.902000000000001</v>
      </c>
      <c r="D30" s="77">
        <v>50.305</v>
      </c>
      <c r="E30" s="77">
        <v>83.81</v>
      </c>
      <c r="F30" s="77">
        <v>52.045999999999999</v>
      </c>
      <c r="G30" s="77">
        <v>50.804000000000002</v>
      </c>
      <c r="H30" s="77">
        <v>65.301000000000002</v>
      </c>
      <c r="I30" s="77">
        <v>4.4550000000000001</v>
      </c>
      <c r="J30" s="77">
        <v>0.41</v>
      </c>
      <c r="K30" s="77"/>
      <c r="L30" s="77"/>
      <c r="M30" s="77">
        <v>5.6189999999999998</v>
      </c>
      <c r="N30" s="77">
        <v>6.3719999999999999</v>
      </c>
      <c r="O30" s="77">
        <v>35.753</v>
      </c>
      <c r="P30" s="77">
        <v>128.291</v>
      </c>
      <c r="Q30" s="77">
        <v>91.869</v>
      </c>
      <c r="R30" s="77"/>
      <c r="S30" s="77">
        <v>51.802999999999997</v>
      </c>
      <c r="T30" s="77">
        <v>3.3410000000000002</v>
      </c>
      <c r="U30" s="77"/>
      <c r="V30" s="77"/>
      <c r="W30" s="77"/>
      <c r="X30" s="77"/>
      <c r="Y30" s="77"/>
      <c r="Z30" s="78"/>
      <c r="AA30" s="79">
        <f>SUM(B30:Z30)</f>
        <v>759.226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72.144999999999996</v>
      </c>
      <c r="C32" s="62">
        <f t="shared" ref="C32:Z32" si="4">IF(LEN(C$2)&gt;0,SUM(C29:C31),"")</f>
        <v>56.902000000000001</v>
      </c>
      <c r="D32" s="62">
        <f t="shared" si="4"/>
        <v>50.305</v>
      </c>
      <c r="E32" s="62">
        <f t="shared" si="4"/>
        <v>83.81</v>
      </c>
      <c r="F32" s="62">
        <f t="shared" si="4"/>
        <v>52.045999999999999</v>
      </c>
      <c r="G32" s="62">
        <f t="shared" si="4"/>
        <v>50.804000000000002</v>
      </c>
      <c r="H32" s="62">
        <f t="shared" si="4"/>
        <v>65.301000000000002</v>
      </c>
      <c r="I32" s="62">
        <f t="shared" si="4"/>
        <v>4.4550000000000001</v>
      </c>
      <c r="J32" s="62">
        <f t="shared" si="4"/>
        <v>0.41</v>
      </c>
      <c r="K32" s="62">
        <f t="shared" si="4"/>
        <v>0</v>
      </c>
      <c r="L32" s="62">
        <f t="shared" si="4"/>
        <v>0</v>
      </c>
      <c r="M32" s="62">
        <f t="shared" si="4"/>
        <v>5.6189999999999998</v>
      </c>
      <c r="N32" s="62">
        <f t="shared" si="4"/>
        <v>6.3719999999999999</v>
      </c>
      <c r="O32" s="62">
        <f t="shared" si="4"/>
        <v>35.753</v>
      </c>
      <c r="P32" s="62">
        <f t="shared" si="4"/>
        <v>128.291</v>
      </c>
      <c r="Q32" s="62">
        <f t="shared" si="4"/>
        <v>91.869</v>
      </c>
      <c r="R32" s="62">
        <f t="shared" si="4"/>
        <v>0</v>
      </c>
      <c r="S32" s="62">
        <f t="shared" si="4"/>
        <v>51.802999999999997</v>
      </c>
      <c r="T32" s="62">
        <f t="shared" si="4"/>
        <v>3.3410000000000002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3" t="str">
        <f t="shared" si="4"/>
        <v/>
      </c>
      <c r="AA32" s="64">
        <f>SUM(AA29:AA31)</f>
        <v>759.226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>
        <v>6.3</v>
      </c>
      <c r="K37" s="99">
        <v>34.200000000000003</v>
      </c>
      <c r="L37" s="99">
        <v>43.1</v>
      </c>
      <c r="M37" s="99">
        <v>49.7</v>
      </c>
      <c r="N37" s="99">
        <v>22.3</v>
      </c>
      <c r="O37" s="99"/>
      <c r="P37" s="99"/>
      <c r="Q37" s="99"/>
      <c r="R37" s="99">
        <v>71.8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227.40000000000003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150.9</v>
      </c>
      <c r="V39" s="99">
        <v>91</v>
      </c>
      <c r="W39" s="99">
        <v>92</v>
      </c>
      <c r="X39" s="99">
        <v>101.2</v>
      </c>
      <c r="Y39" s="99">
        <v>71.8</v>
      </c>
      <c r="Z39" s="100"/>
      <c r="AA39" s="79">
        <f t="shared" si="5"/>
        <v>506.9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6.3</v>
      </c>
      <c r="K40" s="88">
        <f t="shared" si="6"/>
        <v>34.200000000000003</v>
      </c>
      <c r="L40" s="88">
        <f t="shared" si="6"/>
        <v>43.1</v>
      </c>
      <c r="M40" s="88">
        <f t="shared" si="6"/>
        <v>49.7</v>
      </c>
      <c r="N40" s="88">
        <f t="shared" si="6"/>
        <v>22.3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71.8</v>
      </c>
      <c r="S40" s="88">
        <f t="shared" si="6"/>
        <v>0</v>
      </c>
      <c r="T40" s="88">
        <f t="shared" si="6"/>
        <v>0</v>
      </c>
      <c r="U40" s="88">
        <f t="shared" si="6"/>
        <v>150.9</v>
      </c>
      <c r="V40" s="88">
        <f t="shared" si="6"/>
        <v>91</v>
      </c>
      <c r="W40" s="88">
        <f t="shared" si="6"/>
        <v>92</v>
      </c>
      <c r="X40" s="88">
        <f t="shared" si="6"/>
        <v>101.2</v>
      </c>
      <c r="Y40" s="88">
        <f t="shared" si="6"/>
        <v>71.8</v>
      </c>
      <c r="Z40" s="89" t="str">
        <f t="shared" si="6"/>
        <v/>
      </c>
      <c r="AA40" s="90">
        <f t="shared" si="5"/>
        <v>734.30000000000007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>
        <v>6.3</v>
      </c>
      <c r="K45" s="99">
        <v>34.200000000000003</v>
      </c>
      <c r="L45" s="99">
        <v>43.1</v>
      </c>
      <c r="M45" s="99">
        <v>49.7</v>
      </c>
      <c r="N45" s="99">
        <v>22.3</v>
      </c>
      <c r="O45" s="99"/>
      <c r="P45" s="99"/>
      <c r="Q45" s="99"/>
      <c r="R45" s="99">
        <v>71.8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227.40000000000003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150.9</v>
      </c>
      <c r="V47" s="99">
        <v>91</v>
      </c>
      <c r="W47" s="99">
        <v>92</v>
      </c>
      <c r="X47" s="99">
        <v>101.2</v>
      </c>
      <c r="Y47" s="99">
        <v>71.8</v>
      </c>
      <c r="Z47" s="100"/>
      <c r="AA47" s="79">
        <f t="shared" si="7"/>
        <v>506.9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6.3</v>
      </c>
      <c r="K49" s="88">
        <f t="shared" si="8"/>
        <v>34.200000000000003</v>
      </c>
      <c r="L49" s="88">
        <f t="shared" si="8"/>
        <v>43.1</v>
      </c>
      <c r="M49" s="88">
        <f t="shared" si="8"/>
        <v>49.7</v>
      </c>
      <c r="N49" s="88">
        <f t="shared" si="8"/>
        <v>22.3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71.8</v>
      </c>
      <c r="S49" s="88">
        <f t="shared" si="8"/>
        <v>0</v>
      </c>
      <c r="T49" s="88">
        <f t="shared" si="8"/>
        <v>0</v>
      </c>
      <c r="U49" s="88">
        <f t="shared" si="8"/>
        <v>150.9</v>
      </c>
      <c r="V49" s="88">
        <f t="shared" si="8"/>
        <v>91</v>
      </c>
      <c r="W49" s="88">
        <f t="shared" si="8"/>
        <v>92</v>
      </c>
      <c r="X49" s="88">
        <f t="shared" si="8"/>
        <v>101.2</v>
      </c>
      <c r="Y49" s="88">
        <f t="shared" si="8"/>
        <v>71.8</v>
      </c>
      <c r="Z49" s="89" t="str">
        <f t="shared" si="8"/>
        <v/>
      </c>
      <c r="AA49" s="90">
        <f t="shared" si="7"/>
        <v>734.30000000000007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72.144999999999996</v>
      </c>
      <c r="C52" s="88">
        <f t="shared" si="10"/>
        <v>56.902000000000001</v>
      </c>
      <c r="D52" s="88">
        <f t="shared" si="10"/>
        <v>50.304999999999993</v>
      </c>
      <c r="E52" s="88">
        <f t="shared" si="10"/>
        <v>83.81</v>
      </c>
      <c r="F52" s="88">
        <f t="shared" si="10"/>
        <v>52.045999999999999</v>
      </c>
      <c r="G52" s="88">
        <f t="shared" si="10"/>
        <v>50.804000000000002</v>
      </c>
      <c r="H52" s="88">
        <f t="shared" si="10"/>
        <v>65.301000000000002</v>
      </c>
      <c r="I52" s="88">
        <f t="shared" si="10"/>
        <v>4.4550000000000001</v>
      </c>
      <c r="J52" s="88">
        <f t="shared" si="10"/>
        <v>6.71</v>
      </c>
      <c r="K52" s="88">
        <f t="shared" si="10"/>
        <v>34.200000000000003</v>
      </c>
      <c r="L52" s="88">
        <f t="shared" si="10"/>
        <v>43.1</v>
      </c>
      <c r="M52" s="88">
        <f t="shared" si="10"/>
        <v>55.319000000000003</v>
      </c>
      <c r="N52" s="88">
        <f t="shared" si="10"/>
        <v>28.672000000000001</v>
      </c>
      <c r="O52" s="88">
        <f t="shared" si="10"/>
        <v>35.753</v>
      </c>
      <c r="P52" s="88">
        <f t="shared" si="10"/>
        <v>128.291</v>
      </c>
      <c r="Q52" s="88">
        <f t="shared" si="10"/>
        <v>91.869</v>
      </c>
      <c r="R52" s="88">
        <f t="shared" si="10"/>
        <v>71.8</v>
      </c>
      <c r="S52" s="88">
        <f t="shared" si="10"/>
        <v>51.802999999999997</v>
      </c>
      <c r="T52" s="88">
        <f t="shared" si="10"/>
        <v>3.3410000000000002</v>
      </c>
      <c r="U52" s="88">
        <f t="shared" si="10"/>
        <v>150.9</v>
      </c>
      <c r="V52" s="88">
        <f t="shared" si="10"/>
        <v>91</v>
      </c>
      <c r="W52" s="88">
        <f t="shared" si="10"/>
        <v>92</v>
      </c>
      <c r="X52" s="88">
        <f t="shared" si="10"/>
        <v>101.2</v>
      </c>
      <c r="Y52" s="88">
        <f t="shared" si="10"/>
        <v>71.8</v>
      </c>
      <c r="Z52" s="89" t="str">
        <f t="shared" si="10"/>
        <v/>
      </c>
      <c r="AA52" s="104">
        <f>SUM(B52:Z52)</f>
        <v>1493.5259999999998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72.180000000000021</v>
      </c>
      <c r="C4" s="18">
        <v>56.902000000000015</v>
      </c>
      <c r="D4" s="18">
        <v>50.305000000000007</v>
      </c>
      <c r="E4" s="18">
        <v>83.768000000000001</v>
      </c>
      <c r="F4" s="18">
        <v>52.003999999999998</v>
      </c>
      <c r="G4" s="18">
        <v>50.803999999999995</v>
      </c>
      <c r="H4" s="18">
        <v>65.301000000000002</v>
      </c>
      <c r="I4" s="18">
        <v>4.4870000000000001</v>
      </c>
      <c r="J4" s="18">
        <v>6.7100000000000009</v>
      </c>
      <c r="K4" s="18">
        <v>34.245000000000005</v>
      </c>
      <c r="L4" s="18">
        <v>43.099999999999994</v>
      </c>
      <c r="M4" s="18">
        <v>55.274999999999999</v>
      </c>
      <c r="N4" s="18">
        <v>28.701999999999998</v>
      </c>
      <c r="O4" s="18">
        <v>35.753</v>
      </c>
      <c r="P4" s="18">
        <v>128.291</v>
      </c>
      <c r="Q4" s="18">
        <v>91.840999999999994</v>
      </c>
      <c r="R4" s="18">
        <v>71.802999999999997</v>
      </c>
      <c r="S4" s="18">
        <v>51.802999999999997</v>
      </c>
      <c r="T4" s="18">
        <v>3.2949999999999999</v>
      </c>
      <c r="U4" s="18">
        <v>150.82899999999998</v>
      </c>
      <c r="V4" s="18">
        <v>90.965000000000003</v>
      </c>
      <c r="W4" s="18">
        <v>91.992999999999995</v>
      </c>
      <c r="X4" s="18">
        <v>101.24</v>
      </c>
      <c r="Y4" s="18">
        <v>71.774000000000001</v>
      </c>
      <c r="Z4" s="19"/>
      <c r="AA4" s="20">
        <f>SUM(B4:Z4)</f>
        <v>1493.37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109.37</v>
      </c>
      <c r="C7" s="28">
        <v>102.15</v>
      </c>
      <c r="D7" s="28">
        <v>107</v>
      </c>
      <c r="E7" s="28">
        <v>102</v>
      </c>
      <c r="F7" s="28">
        <v>99.57</v>
      </c>
      <c r="G7" s="28">
        <v>100.41</v>
      </c>
      <c r="H7" s="28">
        <v>94.06</v>
      </c>
      <c r="I7" s="28">
        <v>81.209999999999994</v>
      </c>
      <c r="J7" s="28">
        <v>71.17</v>
      </c>
      <c r="K7" s="28">
        <v>33.5</v>
      </c>
      <c r="L7" s="28">
        <v>1.54</v>
      </c>
      <c r="M7" s="28">
        <v>-2.08</v>
      </c>
      <c r="N7" s="28">
        <v>-2.4</v>
      </c>
      <c r="O7" s="28">
        <v>0</v>
      </c>
      <c r="P7" s="28">
        <v>5.54</v>
      </c>
      <c r="Q7" s="28">
        <v>9.09</v>
      </c>
      <c r="R7" s="28">
        <v>60.3</v>
      </c>
      <c r="S7" s="28">
        <v>103.76</v>
      </c>
      <c r="T7" s="28">
        <v>124.7</v>
      </c>
      <c r="U7" s="28">
        <v>124.38</v>
      </c>
      <c r="V7" s="28">
        <v>128.86000000000001</v>
      </c>
      <c r="W7" s="28">
        <v>127</v>
      </c>
      <c r="X7" s="28">
        <v>120.03</v>
      </c>
      <c r="Y7" s="28">
        <v>123.68</v>
      </c>
      <c r="Z7" s="29"/>
      <c r="AA7" s="30">
        <f>IF(SUM(B7:Z7)&lt;&gt;0,AVERAGEIF(B7:Z7,"&lt;&gt;"""),"")</f>
        <v>76.035000000000011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21</v>
      </c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17.380000000000003</v>
      </c>
      <c r="C14" s="57">
        <v>18.613</v>
      </c>
      <c r="D14" s="57">
        <v>16.835999999999999</v>
      </c>
      <c r="E14" s="57">
        <v>11.589</v>
      </c>
      <c r="F14" s="57">
        <v>8.8059999999999992</v>
      </c>
      <c r="G14" s="57">
        <v>11.146999999999998</v>
      </c>
      <c r="H14" s="57">
        <v>5.0270000000000001</v>
      </c>
      <c r="I14" s="57">
        <v>0.16</v>
      </c>
      <c r="J14" s="57">
        <v>2.9829999999999997</v>
      </c>
      <c r="K14" s="57">
        <v>4.4660000000000002</v>
      </c>
      <c r="L14" s="57">
        <v>14.265000000000001</v>
      </c>
      <c r="M14" s="57">
        <v>6.4409999999999998</v>
      </c>
      <c r="N14" s="57">
        <v>1.091</v>
      </c>
      <c r="O14" s="57">
        <v>0.28399999999999997</v>
      </c>
      <c r="P14" s="57">
        <v>123.291</v>
      </c>
      <c r="Q14" s="57"/>
      <c r="R14" s="57">
        <v>22.274000000000001</v>
      </c>
      <c r="S14" s="57">
        <v>9.0040000000000013</v>
      </c>
      <c r="T14" s="57">
        <v>0.78700000000000003</v>
      </c>
      <c r="U14" s="57">
        <v>26.972000000000001</v>
      </c>
      <c r="V14" s="57">
        <v>21.417000000000002</v>
      </c>
      <c r="W14" s="57">
        <v>19.768000000000001</v>
      </c>
      <c r="X14" s="57">
        <v>17.244</v>
      </c>
      <c r="Y14" s="57">
        <v>12.436</v>
      </c>
      <c r="Z14" s="58"/>
      <c r="AA14" s="59">
        <f t="shared" si="0"/>
        <v>372.28100000000001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17.380000000000003</v>
      </c>
      <c r="C16" s="62">
        <f t="shared" ref="C16:Z16" si="1">IF(LEN(C$2)&gt;0,SUM(C10:C15),"")</f>
        <v>18.613</v>
      </c>
      <c r="D16" s="62">
        <f t="shared" si="1"/>
        <v>16.835999999999999</v>
      </c>
      <c r="E16" s="62">
        <f t="shared" si="1"/>
        <v>11.589</v>
      </c>
      <c r="F16" s="62">
        <f t="shared" si="1"/>
        <v>8.8059999999999992</v>
      </c>
      <c r="G16" s="62">
        <f t="shared" si="1"/>
        <v>11.146999999999998</v>
      </c>
      <c r="H16" s="62">
        <f t="shared" si="1"/>
        <v>5.0270000000000001</v>
      </c>
      <c r="I16" s="62">
        <f t="shared" si="1"/>
        <v>0.16</v>
      </c>
      <c r="J16" s="62">
        <f t="shared" si="1"/>
        <v>2.9829999999999997</v>
      </c>
      <c r="K16" s="62">
        <f t="shared" si="1"/>
        <v>4.4660000000000002</v>
      </c>
      <c r="L16" s="62">
        <f t="shared" si="1"/>
        <v>14.265000000000001</v>
      </c>
      <c r="M16" s="62">
        <f t="shared" si="1"/>
        <v>27.440999999999999</v>
      </c>
      <c r="N16" s="62">
        <f t="shared" si="1"/>
        <v>1.091</v>
      </c>
      <c r="O16" s="62">
        <f t="shared" si="1"/>
        <v>0.28399999999999997</v>
      </c>
      <c r="P16" s="62">
        <f t="shared" si="1"/>
        <v>123.291</v>
      </c>
      <c r="Q16" s="62">
        <f t="shared" si="1"/>
        <v>0</v>
      </c>
      <c r="R16" s="62">
        <f t="shared" si="1"/>
        <v>22.274000000000001</v>
      </c>
      <c r="S16" s="62">
        <f t="shared" si="1"/>
        <v>9.0040000000000013</v>
      </c>
      <c r="T16" s="62">
        <f t="shared" si="1"/>
        <v>0.78700000000000003</v>
      </c>
      <c r="U16" s="62">
        <f t="shared" si="1"/>
        <v>26.972000000000001</v>
      </c>
      <c r="V16" s="62">
        <f t="shared" si="1"/>
        <v>21.417000000000002</v>
      </c>
      <c r="W16" s="62">
        <f t="shared" si="1"/>
        <v>19.768000000000001</v>
      </c>
      <c r="X16" s="62">
        <f t="shared" si="1"/>
        <v>17.244</v>
      </c>
      <c r="Y16" s="62">
        <f t="shared" si="1"/>
        <v>12.436</v>
      </c>
      <c r="Z16" s="63" t="str">
        <f t="shared" si="1"/>
        <v/>
      </c>
      <c r="AA16" s="64">
        <f>SUM(AA10:AA15)</f>
        <v>393.28100000000001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6.3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15.3</v>
      </c>
    </row>
    <row r="20" spans="1:27" ht="24.95" customHeight="1" x14ac:dyDescent="0.2">
      <c r="A20" s="75" t="s">
        <v>15</v>
      </c>
      <c r="B20" s="76">
        <v>6.7089999999999996</v>
      </c>
      <c r="C20" s="77">
        <v>8.0410000000000004</v>
      </c>
      <c r="D20" s="77">
        <v>7.8570000000000002</v>
      </c>
      <c r="E20" s="77">
        <v>6.5039999999999996</v>
      </c>
      <c r="F20" s="77">
        <v>0.81200000000000006</v>
      </c>
      <c r="G20" s="77">
        <v>0.70199999999999996</v>
      </c>
      <c r="H20" s="77">
        <v>7.4940000000000007</v>
      </c>
      <c r="I20" s="77"/>
      <c r="J20" s="77">
        <v>0.52</v>
      </c>
      <c r="K20" s="77">
        <v>6.9450000000000003</v>
      </c>
      <c r="L20" s="77">
        <v>10</v>
      </c>
      <c r="M20" s="77">
        <v>15</v>
      </c>
      <c r="N20" s="77">
        <v>15</v>
      </c>
      <c r="O20" s="77">
        <v>15</v>
      </c>
      <c r="P20" s="77">
        <v>5</v>
      </c>
      <c r="Q20" s="77">
        <v>10</v>
      </c>
      <c r="R20" s="77">
        <v>14.6</v>
      </c>
      <c r="S20" s="77">
        <v>7.2060000000000004</v>
      </c>
      <c r="T20" s="77"/>
      <c r="U20" s="77">
        <v>18.129000000000001</v>
      </c>
      <c r="V20" s="77">
        <v>18.346</v>
      </c>
      <c r="W20" s="77">
        <v>18.234000000000002</v>
      </c>
      <c r="X20" s="77">
        <v>18.055</v>
      </c>
      <c r="Y20" s="77">
        <v>12.280000000000001</v>
      </c>
      <c r="Z20" s="78"/>
      <c r="AA20" s="79">
        <f t="shared" si="2"/>
        <v>222.434</v>
      </c>
    </row>
    <row r="21" spans="1:27" ht="24.95" customHeight="1" x14ac:dyDescent="0.2">
      <c r="A21" s="75" t="s">
        <v>16</v>
      </c>
      <c r="B21" s="80">
        <v>27.091000000000001</v>
      </c>
      <c r="C21" s="81">
        <v>29.948</v>
      </c>
      <c r="D21" s="81">
        <v>25.612000000000002</v>
      </c>
      <c r="E21" s="81">
        <v>23.475000000000001</v>
      </c>
      <c r="F21" s="81">
        <v>1.986</v>
      </c>
      <c r="G21" s="81">
        <v>9.0549999999999997</v>
      </c>
      <c r="H21" s="81">
        <v>23.380000000000003</v>
      </c>
      <c r="I21" s="81">
        <v>1.2270000000000001</v>
      </c>
      <c r="J21" s="81">
        <v>3.2069999999999999</v>
      </c>
      <c r="K21" s="81">
        <v>22.834000000000003</v>
      </c>
      <c r="L21" s="81">
        <v>12.535</v>
      </c>
      <c r="M21" s="81">
        <v>10.734</v>
      </c>
      <c r="N21" s="81">
        <v>10.510999999999999</v>
      </c>
      <c r="O21" s="81">
        <v>10.669</v>
      </c>
      <c r="P21" s="81"/>
      <c r="Q21" s="81">
        <v>11.840999999999999</v>
      </c>
      <c r="R21" s="81">
        <v>34.929000000000002</v>
      </c>
      <c r="S21" s="81">
        <v>35.593000000000004</v>
      </c>
      <c r="T21" s="81">
        <v>0.40799999999999997</v>
      </c>
      <c r="U21" s="81">
        <v>44.328000000000003</v>
      </c>
      <c r="V21" s="81">
        <v>46.001999999999995</v>
      </c>
      <c r="W21" s="81">
        <v>48.391000000000005</v>
      </c>
      <c r="X21" s="81">
        <v>38.640999999999998</v>
      </c>
      <c r="Y21" s="81">
        <v>47.058</v>
      </c>
      <c r="Z21" s="78"/>
      <c r="AA21" s="79">
        <f t="shared" si="2"/>
        <v>519.45500000000015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33.799999999999997</v>
      </c>
      <c r="C26" s="88">
        <f t="shared" ref="C26:Z26" si="3">IF(LEN(C$2)&gt;0,SUM(C19:C25),"")</f>
        <v>37.989000000000004</v>
      </c>
      <c r="D26" s="88">
        <f t="shared" si="3"/>
        <v>33.469000000000001</v>
      </c>
      <c r="E26" s="88">
        <f t="shared" si="3"/>
        <v>29.978999999999999</v>
      </c>
      <c r="F26" s="88">
        <f t="shared" si="3"/>
        <v>2.798</v>
      </c>
      <c r="G26" s="88">
        <f t="shared" si="3"/>
        <v>9.7569999999999997</v>
      </c>
      <c r="H26" s="88">
        <f t="shared" si="3"/>
        <v>30.874000000000002</v>
      </c>
      <c r="I26" s="88">
        <f t="shared" si="3"/>
        <v>1.2270000000000001</v>
      </c>
      <c r="J26" s="88">
        <f t="shared" si="3"/>
        <v>3.7269999999999999</v>
      </c>
      <c r="K26" s="88">
        <f t="shared" si="3"/>
        <v>29.779000000000003</v>
      </c>
      <c r="L26" s="88">
        <f t="shared" si="3"/>
        <v>28.835000000000001</v>
      </c>
      <c r="M26" s="88">
        <f t="shared" si="3"/>
        <v>27.834000000000003</v>
      </c>
      <c r="N26" s="88">
        <f t="shared" si="3"/>
        <v>27.611000000000001</v>
      </c>
      <c r="O26" s="88">
        <f t="shared" si="3"/>
        <v>30.469000000000001</v>
      </c>
      <c r="P26" s="88">
        <f t="shared" si="3"/>
        <v>5</v>
      </c>
      <c r="Q26" s="88">
        <f t="shared" si="3"/>
        <v>21.841000000000001</v>
      </c>
      <c r="R26" s="88">
        <f t="shared" si="3"/>
        <v>49.529000000000003</v>
      </c>
      <c r="S26" s="88">
        <f t="shared" si="3"/>
        <v>42.799000000000007</v>
      </c>
      <c r="T26" s="88">
        <f t="shared" si="3"/>
        <v>0.40799999999999997</v>
      </c>
      <c r="U26" s="88">
        <f t="shared" si="3"/>
        <v>62.457000000000008</v>
      </c>
      <c r="V26" s="88">
        <f t="shared" si="3"/>
        <v>64.347999999999999</v>
      </c>
      <c r="W26" s="88">
        <f t="shared" si="3"/>
        <v>66.625</v>
      </c>
      <c r="X26" s="88">
        <f t="shared" si="3"/>
        <v>56.695999999999998</v>
      </c>
      <c r="Y26" s="88">
        <f t="shared" si="3"/>
        <v>59.338000000000001</v>
      </c>
      <c r="Z26" s="89" t="str">
        <f t="shared" si="3"/>
        <v/>
      </c>
      <c r="AA26" s="90">
        <f>SUM(AA19:AA25)</f>
        <v>757.18900000000019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51.18</v>
      </c>
      <c r="C30" s="77">
        <v>56.601999999999997</v>
      </c>
      <c r="D30" s="77">
        <v>50.305</v>
      </c>
      <c r="E30" s="77">
        <v>41.567999999999998</v>
      </c>
      <c r="F30" s="77">
        <v>11.603999999999999</v>
      </c>
      <c r="G30" s="77">
        <v>20.904</v>
      </c>
      <c r="H30" s="77">
        <v>35.901000000000003</v>
      </c>
      <c r="I30" s="77">
        <v>1.387</v>
      </c>
      <c r="J30" s="77">
        <v>6.71</v>
      </c>
      <c r="K30" s="77">
        <v>34.244999999999997</v>
      </c>
      <c r="L30" s="77">
        <v>43.1</v>
      </c>
      <c r="M30" s="77">
        <v>55.274999999999999</v>
      </c>
      <c r="N30" s="77">
        <v>28.702000000000002</v>
      </c>
      <c r="O30" s="77">
        <v>30.753</v>
      </c>
      <c r="P30" s="77">
        <v>128.291</v>
      </c>
      <c r="Q30" s="77">
        <v>21.841000000000001</v>
      </c>
      <c r="R30" s="77">
        <v>71.802999999999997</v>
      </c>
      <c r="S30" s="77">
        <v>51.802999999999997</v>
      </c>
      <c r="T30" s="77">
        <v>1.1950000000000001</v>
      </c>
      <c r="U30" s="77">
        <v>89.429000000000002</v>
      </c>
      <c r="V30" s="77">
        <v>85.765000000000001</v>
      </c>
      <c r="W30" s="77">
        <v>86.393000000000001</v>
      </c>
      <c r="X30" s="77">
        <v>73.94</v>
      </c>
      <c r="Y30" s="77">
        <v>71.774000000000001</v>
      </c>
      <c r="Z30" s="78"/>
      <c r="AA30" s="79">
        <f>SUM(B30:Z30)</f>
        <v>1150.4699999999998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51.18</v>
      </c>
      <c r="C32" s="62">
        <f t="shared" ref="C32:Z32" si="4">IF(LEN(C$2)&gt;0,SUM(C29:C31),"")</f>
        <v>56.601999999999997</v>
      </c>
      <c r="D32" s="62">
        <f t="shared" si="4"/>
        <v>50.305</v>
      </c>
      <c r="E32" s="62">
        <f t="shared" si="4"/>
        <v>41.567999999999998</v>
      </c>
      <c r="F32" s="62">
        <f t="shared" si="4"/>
        <v>11.603999999999999</v>
      </c>
      <c r="G32" s="62">
        <f t="shared" si="4"/>
        <v>20.904</v>
      </c>
      <c r="H32" s="62">
        <f t="shared" si="4"/>
        <v>35.901000000000003</v>
      </c>
      <c r="I32" s="62">
        <f t="shared" si="4"/>
        <v>1.387</v>
      </c>
      <c r="J32" s="62">
        <f t="shared" si="4"/>
        <v>6.71</v>
      </c>
      <c r="K32" s="62">
        <f t="shared" si="4"/>
        <v>34.244999999999997</v>
      </c>
      <c r="L32" s="62">
        <f t="shared" si="4"/>
        <v>43.1</v>
      </c>
      <c r="M32" s="62">
        <f t="shared" si="4"/>
        <v>55.274999999999999</v>
      </c>
      <c r="N32" s="62">
        <f t="shared" si="4"/>
        <v>28.702000000000002</v>
      </c>
      <c r="O32" s="62">
        <f t="shared" si="4"/>
        <v>30.753</v>
      </c>
      <c r="P32" s="62">
        <f t="shared" si="4"/>
        <v>128.291</v>
      </c>
      <c r="Q32" s="62">
        <f t="shared" si="4"/>
        <v>21.841000000000001</v>
      </c>
      <c r="R32" s="62">
        <f t="shared" si="4"/>
        <v>71.802999999999997</v>
      </c>
      <c r="S32" s="62">
        <f t="shared" si="4"/>
        <v>51.802999999999997</v>
      </c>
      <c r="T32" s="62">
        <f t="shared" si="4"/>
        <v>1.1950000000000001</v>
      </c>
      <c r="U32" s="62">
        <f t="shared" si="4"/>
        <v>89.429000000000002</v>
      </c>
      <c r="V32" s="62">
        <f t="shared" si="4"/>
        <v>85.765000000000001</v>
      </c>
      <c r="W32" s="62">
        <f t="shared" si="4"/>
        <v>86.393000000000001</v>
      </c>
      <c r="X32" s="62">
        <f t="shared" si="4"/>
        <v>73.94</v>
      </c>
      <c r="Y32" s="62">
        <f t="shared" si="4"/>
        <v>71.774000000000001</v>
      </c>
      <c r="Z32" s="63" t="str">
        <f t="shared" si="4"/>
        <v/>
      </c>
      <c r="AA32" s="64">
        <f>SUM(AA29:AA31)</f>
        <v>1150.4699999999998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21</v>
      </c>
      <c r="C37" s="99">
        <v>0.3</v>
      </c>
      <c r="D37" s="99"/>
      <c r="E37" s="99">
        <v>42.2</v>
      </c>
      <c r="F37" s="99">
        <v>40.4</v>
      </c>
      <c r="G37" s="99">
        <v>29.9</v>
      </c>
      <c r="H37" s="99">
        <v>29.4</v>
      </c>
      <c r="I37" s="99">
        <v>3.1</v>
      </c>
      <c r="J37" s="99"/>
      <c r="K37" s="99"/>
      <c r="L37" s="99"/>
      <c r="M37" s="99"/>
      <c r="N37" s="99"/>
      <c r="O37" s="99">
        <v>5</v>
      </c>
      <c r="P37" s="99"/>
      <c r="Q37" s="99">
        <v>70</v>
      </c>
      <c r="R37" s="99"/>
      <c r="S37" s="99"/>
      <c r="T37" s="99">
        <v>2.1</v>
      </c>
      <c r="U37" s="99">
        <v>61.4</v>
      </c>
      <c r="V37" s="99">
        <v>5.2</v>
      </c>
      <c r="W37" s="99">
        <v>5.6</v>
      </c>
      <c r="X37" s="99">
        <v>27.3</v>
      </c>
      <c r="Y37" s="99"/>
      <c r="Z37" s="100"/>
      <c r="AA37" s="79">
        <f t="shared" si="5"/>
        <v>342.90000000000003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21</v>
      </c>
      <c r="C40" s="88">
        <f t="shared" ref="C40:Z40" si="6">IF(LEN(C$2)&gt;0,SUM(C35:C39),"")</f>
        <v>0.3</v>
      </c>
      <c r="D40" s="88">
        <f t="shared" si="6"/>
        <v>0</v>
      </c>
      <c r="E40" s="88">
        <f t="shared" si="6"/>
        <v>42.2</v>
      </c>
      <c r="F40" s="88">
        <f t="shared" si="6"/>
        <v>40.4</v>
      </c>
      <c r="G40" s="88">
        <f t="shared" si="6"/>
        <v>29.9</v>
      </c>
      <c r="H40" s="88">
        <f t="shared" si="6"/>
        <v>29.4</v>
      </c>
      <c r="I40" s="88">
        <f t="shared" si="6"/>
        <v>3.1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5</v>
      </c>
      <c r="P40" s="88">
        <f t="shared" si="6"/>
        <v>0</v>
      </c>
      <c r="Q40" s="88">
        <f t="shared" si="6"/>
        <v>70</v>
      </c>
      <c r="R40" s="88">
        <f t="shared" si="6"/>
        <v>0</v>
      </c>
      <c r="S40" s="88">
        <f t="shared" si="6"/>
        <v>0</v>
      </c>
      <c r="T40" s="88">
        <f t="shared" si="6"/>
        <v>2.1</v>
      </c>
      <c r="U40" s="88">
        <f t="shared" si="6"/>
        <v>61.4</v>
      </c>
      <c r="V40" s="88">
        <f t="shared" si="6"/>
        <v>5.2</v>
      </c>
      <c r="W40" s="88">
        <f t="shared" si="6"/>
        <v>5.6</v>
      </c>
      <c r="X40" s="88">
        <f t="shared" si="6"/>
        <v>27.3</v>
      </c>
      <c r="Y40" s="88">
        <f t="shared" si="6"/>
        <v>0</v>
      </c>
      <c r="Z40" s="89" t="str">
        <f t="shared" si="6"/>
        <v/>
      </c>
      <c r="AA40" s="90">
        <f t="shared" si="5"/>
        <v>342.90000000000003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21</v>
      </c>
      <c r="C45" s="99">
        <v>0.3</v>
      </c>
      <c r="D45" s="99"/>
      <c r="E45" s="99">
        <v>42.2</v>
      </c>
      <c r="F45" s="99">
        <v>40.4</v>
      </c>
      <c r="G45" s="99">
        <v>29.9</v>
      </c>
      <c r="H45" s="99">
        <v>29.4</v>
      </c>
      <c r="I45" s="99">
        <v>3.1</v>
      </c>
      <c r="J45" s="99"/>
      <c r="K45" s="99"/>
      <c r="L45" s="99"/>
      <c r="M45" s="99"/>
      <c r="N45" s="99"/>
      <c r="O45" s="99">
        <v>5</v>
      </c>
      <c r="P45" s="99"/>
      <c r="Q45" s="99">
        <v>70</v>
      </c>
      <c r="R45" s="99"/>
      <c r="S45" s="99"/>
      <c r="T45" s="99">
        <v>2.1</v>
      </c>
      <c r="U45" s="99">
        <v>61.4</v>
      </c>
      <c r="V45" s="99">
        <v>5.2</v>
      </c>
      <c r="W45" s="99">
        <v>5.6</v>
      </c>
      <c r="X45" s="99">
        <v>27.3</v>
      </c>
      <c r="Y45" s="99"/>
      <c r="Z45" s="100"/>
      <c r="AA45" s="79">
        <f t="shared" si="7"/>
        <v>342.90000000000003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21</v>
      </c>
      <c r="C49" s="88">
        <f t="shared" ref="C49:Z49" si="8">IF(LEN(C$2)&gt;0,SUM(C43:C48),"")</f>
        <v>0.3</v>
      </c>
      <c r="D49" s="88">
        <f t="shared" si="8"/>
        <v>0</v>
      </c>
      <c r="E49" s="88">
        <f t="shared" si="8"/>
        <v>42.2</v>
      </c>
      <c r="F49" s="88">
        <f t="shared" si="8"/>
        <v>40.4</v>
      </c>
      <c r="G49" s="88">
        <f t="shared" si="8"/>
        <v>29.9</v>
      </c>
      <c r="H49" s="88">
        <f t="shared" si="8"/>
        <v>29.4</v>
      </c>
      <c r="I49" s="88">
        <f t="shared" si="8"/>
        <v>3.1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5</v>
      </c>
      <c r="P49" s="88">
        <f t="shared" si="8"/>
        <v>0</v>
      </c>
      <c r="Q49" s="88">
        <f t="shared" si="8"/>
        <v>70</v>
      </c>
      <c r="R49" s="88">
        <f t="shared" si="8"/>
        <v>0</v>
      </c>
      <c r="S49" s="88">
        <f t="shared" si="8"/>
        <v>0</v>
      </c>
      <c r="T49" s="88">
        <f t="shared" si="8"/>
        <v>2.1</v>
      </c>
      <c r="U49" s="88">
        <f t="shared" si="8"/>
        <v>61.4</v>
      </c>
      <c r="V49" s="88">
        <f t="shared" si="8"/>
        <v>5.2</v>
      </c>
      <c r="W49" s="88">
        <f t="shared" si="8"/>
        <v>5.6</v>
      </c>
      <c r="X49" s="88">
        <f t="shared" si="8"/>
        <v>27.3</v>
      </c>
      <c r="Y49" s="88">
        <f t="shared" si="8"/>
        <v>0</v>
      </c>
      <c r="Z49" s="89" t="str">
        <f t="shared" si="8"/>
        <v/>
      </c>
      <c r="AA49" s="90">
        <f t="shared" si="7"/>
        <v>342.90000000000003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72.180000000000007</v>
      </c>
      <c r="C52" s="88">
        <f t="shared" ref="C52:Z52" si="10">IF(LEN(C$2)&gt;0,SUM(C10:C15)+C26+C40,"")</f>
        <v>56.902000000000001</v>
      </c>
      <c r="D52" s="88">
        <f t="shared" si="10"/>
        <v>50.305</v>
      </c>
      <c r="E52" s="88">
        <f t="shared" si="10"/>
        <v>83.768000000000001</v>
      </c>
      <c r="F52" s="88">
        <f t="shared" si="10"/>
        <v>52.003999999999998</v>
      </c>
      <c r="G52" s="88">
        <f t="shared" si="10"/>
        <v>50.803999999999995</v>
      </c>
      <c r="H52" s="88">
        <f t="shared" si="10"/>
        <v>65.301000000000002</v>
      </c>
      <c r="I52" s="88">
        <f t="shared" si="10"/>
        <v>4.4870000000000001</v>
      </c>
      <c r="J52" s="88">
        <f t="shared" si="10"/>
        <v>6.7099999999999991</v>
      </c>
      <c r="K52" s="88">
        <f t="shared" si="10"/>
        <v>34.245000000000005</v>
      </c>
      <c r="L52" s="88">
        <f t="shared" si="10"/>
        <v>43.1</v>
      </c>
      <c r="M52" s="88">
        <f t="shared" si="10"/>
        <v>55.275000000000006</v>
      </c>
      <c r="N52" s="88">
        <f t="shared" si="10"/>
        <v>28.702000000000002</v>
      </c>
      <c r="O52" s="88">
        <f t="shared" si="10"/>
        <v>35.753</v>
      </c>
      <c r="P52" s="88">
        <f t="shared" si="10"/>
        <v>128.291</v>
      </c>
      <c r="Q52" s="88">
        <f t="shared" si="10"/>
        <v>91.841000000000008</v>
      </c>
      <c r="R52" s="88">
        <f t="shared" si="10"/>
        <v>71.802999999999997</v>
      </c>
      <c r="S52" s="88">
        <f t="shared" si="10"/>
        <v>51.803000000000011</v>
      </c>
      <c r="T52" s="88">
        <f t="shared" si="10"/>
        <v>3.2949999999999999</v>
      </c>
      <c r="U52" s="88">
        <f t="shared" si="10"/>
        <v>150.82900000000001</v>
      </c>
      <c r="V52" s="88">
        <f t="shared" si="10"/>
        <v>90.965000000000003</v>
      </c>
      <c r="W52" s="88">
        <f t="shared" si="10"/>
        <v>91.992999999999995</v>
      </c>
      <c r="X52" s="88">
        <f t="shared" si="10"/>
        <v>101.24</v>
      </c>
      <c r="Y52" s="88">
        <f t="shared" si="10"/>
        <v>71.774000000000001</v>
      </c>
      <c r="Z52" s="89" t="str">
        <f t="shared" si="10"/>
        <v/>
      </c>
      <c r="AA52" s="104">
        <f>SUM(B52:Z52)</f>
        <v>1493.37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21</v>
      </c>
      <c r="C4" s="18">
        <v>0.3</v>
      </c>
      <c r="D4" s="18"/>
      <c r="E4" s="18">
        <v>42.2</v>
      </c>
      <c r="F4" s="18">
        <v>40.4</v>
      </c>
      <c r="G4" s="18">
        <v>29.9</v>
      </c>
      <c r="H4" s="18">
        <v>29.4</v>
      </c>
      <c r="I4" s="18">
        <v>3.1</v>
      </c>
      <c r="J4" s="18">
        <v>-6.3</v>
      </c>
      <c r="K4" s="18">
        <v>-34.200000000000003</v>
      </c>
      <c r="L4" s="18">
        <v>-43.1</v>
      </c>
      <c r="M4" s="18">
        <v>-49.7</v>
      </c>
      <c r="N4" s="18">
        <v>-22.3</v>
      </c>
      <c r="O4" s="18">
        <v>5</v>
      </c>
      <c r="P4" s="18"/>
      <c r="Q4" s="18">
        <v>70</v>
      </c>
      <c r="R4" s="18">
        <v>-71.8</v>
      </c>
      <c r="S4" s="18"/>
      <c r="T4" s="18">
        <v>2.1</v>
      </c>
      <c r="U4" s="18">
        <v>-89.5</v>
      </c>
      <c r="V4" s="18">
        <v>-85.8</v>
      </c>
      <c r="W4" s="18">
        <v>-86.4</v>
      </c>
      <c r="X4" s="18">
        <v>-73.900000000000006</v>
      </c>
      <c r="Y4" s="18">
        <v>-71.8</v>
      </c>
      <c r="Z4" s="19"/>
      <c r="AA4" s="111">
        <f>SUM(B4:Z4)</f>
        <v>-391.40000000000003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109.37</v>
      </c>
      <c r="C7" s="117">
        <v>102.15</v>
      </c>
      <c r="D7" s="117">
        <v>107</v>
      </c>
      <c r="E7" s="117">
        <v>102</v>
      </c>
      <c r="F7" s="117">
        <v>99.57</v>
      </c>
      <c r="G7" s="117">
        <v>100.41</v>
      </c>
      <c r="H7" s="117">
        <v>94.06</v>
      </c>
      <c r="I7" s="117">
        <v>81.209999999999994</v>
      </c>
      <c r="J7" s="117">
        <v>71.17</v>
      </c>
      <c r="K7" s="117">
        <v>33.5</v>
      </c>
      <c r="L7" s="117">
        <v>1.54</v>
      </c>
      <c r="M7" s="117">
        <v>-2.08</v>
      </c>
      <c r="N7" s="117">
        <v>-2.4</v>
      </c>
      <c r="O7" s="117">
        <v>0</v>
      </c>
      <c r="P7" s="117">
        <v>5.54</v>
      </c>
      <c r="Q7" s="117">
        <v>9.09</v>
      </c>
      <c r="R7" s="117">
        <v>60.3</v>
      </c>
      <c r="S7" s="117">
        <v>103.76</v>
      </c>
      <c r="T7" s="117">
        <v>124.7</v>
      </c>
      <c r="U7" s="117">
        <v>124.38</v>
      </c>
      <c r="V7" s="117">
        <v>128.86000000000001</v>
      </c>
      <c r="W7" s="117">
        <v>127</v>
      </c>
      <c r="X7" s="117">
        <v>120.03</v>
      </c>
      <c r="Y7" s="117">
        <v>123.68</v>
      </c>
      <c r="Z7" s="118"/>
      <c r="AA7" s="119">
        <f>IF(SUM(B7:Z7)&lt;&gt;0,AVERAGEIF(B7:Z7,"&lt;&gt;"""),"")</f>
        <v>76.035000000000011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>
        <v>6.3</v>
      </c>
      <c r="K13" s="129">
        <v>34.200000000000003</v>
      </c>
      <c r="L13" s="129">
        <v>43.1</v>
      </c>
      <c r="M13" s="129">
        <v>49.7</v>
      </c>
      <c r="N13" s="129">
        <v>22.3</v>
      </c>
      <c r="O13" s="129"/>
      <c r="P13" s="129"/>
      <c r="Q13" s="129"/>
      <c r="R13" s="129">
        <v>71.8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227.40000000000003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150.9</v>
      </c>
      <c r="V15" s="133">
        <v>91</v>
      </c>
      <c r="W15" s="133">
        <v>92</v>
      </c>
      <c r="X15" s="133">
        <v>101.2</v>
      </c>
      <c r="Y15" s="133">
        <v>71.8</v>
      </c>
      <c r="Z15" s="131"/>
      <c r="AA15" s="132">
        <f t="shared" si="0"/>
        <v>506.9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6.3</v>
      </c>
      <c r="K16" s="135">
        <f t="shared" si="1"/>
        <v>34.200000000000003</v>
      </c>
      <c r="L16" s="135">
        <f t="shared" si="1"/>
        <v>43.1</v>
      </c>
      <c r="M16" s="135">
        <f t="shared" si="1"/>
        <v>49.7</v>
      </c>
      <c r="N16" s="135">
        <f t="shared" si="1"/>
        <v>22.3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71.8</v>
      </c>
      <c r="S16" s="135">
        <f t="shared" si="1"/>
        <v>0</v>
      </c>
      <c r="T16" s="135">
        <f t="shared" si="1"/>
        <v>0</v>
      </c>
      <c r="U16" s="135">
        <f t="shared" si="1"/>
        <v>150.9</v>
      </c>
      <c r="V16" s="135">
        <f t="shared" si="1"/>
        <v>91</v>
      </c>
      <c r="W16" s="135">
        <f t="shared" si="1"/>
        <v>92</v>
      </c>
      <c r="X16" s="135">
        <f t="shared" si="1"/>
        <v>101.2</v>
      </c>
      <c r="Y16" s="135">
        <f t="shared" si="1"/>
        <v>71.8</v>
      </c>
      <c r="Z16" s="136" t="str">
        <f t="shared" si="1"/>
        <v/>
      </c>
      <c r="AA16" s="90">
        <f t="shared" si="0"/>
        <v>734.30000000000007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21</v>
      </c>
      <c r="C21" s="129">
        <v>0.3</v>
      </c>
      <c r="D21" s="129"/>
      <c r="E21" s="129">
        <v>42.2</v>
      </c>
      <c r="F21" s="129">
        <v>40.4</v>
      </c>
      <c r="G21" s="129">
        <v>29.9</v>
      </c>
      <c r="H21" s="129">
        <v>29.4</v>
      </c>
      <c r="I21" s="129">
        <v>3.1</v>
      </c>
      <c r="J21" s="129"/>
      <c r="K21" s="129"/>
      <c r="L21" s="129"/>
      <c r="M21" s="129"/>
      <c r="N21" s="129"/>
      <c r="O21" s="129">
        <v>5</v>
      </c>
      <c r="P21" s="129"/>
      <c r="Q21" s="129">
        <v>70</v>
      </c>
      <c r="R21" s="129"/>
      <c r="S21" s="129"/>
      <c r="T21" s="129">
        <v>2.1</v>
      </c>
      <c r="U21" s="129">
        <v>61.4</v>
      </c>
      <c r="V21" s="129">
        <v>5.2</v>
      </c>
      <c r="W21" s="129">
        <v>5.6</v>
      </c>
      <c r="X21" s="129">
        <v>27.3</v>
      </c>
      <c r="Y21" s="130"/>
      <c r="Z21" s="131"/>
      <c r="AA21" s="132">
        <f t="shared" si="2"/>
        <v>342.90000000000003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21</v>
      </c>
      <c r="C24" s="135">
        <f t="shared" si="3"/>
        <v>0.3</v>
      </c>
      <c r="D24" s="135">
        <f t="shared" si="3"/>
        <v>0</v>
      </c>
      <c r="E24" s="135">
        <f t="shared" si="3"/>
        <v>42.2</v>
      </c>
      <c r="F24" s="135">
        <f t="shared" si="3"/>
        <v>40.4</v>
      </c>
      <c r="G24" s="135">
        <f t="shared" si="3"/>
        <v>29.9</v>
      </c>
      <c r="H24" s="135">
        <f t="shared" si="3"/>
        <v>29.4</v>
      </c>
      <c r="I24" s="135">
        <f t="shared" si="3"/>
        <v>3.1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5</v>
      </c>
      <c r="P24" s="135">
        <f t="shared" si="3"/>
        <v>0</v>
      </c>
      <c r="Q24" s="135">
        <f t="shared" si="3"/>
        <v>70</v>
      </c>
      <c r="R24" s="135">
        <f t="shared" si="3"/>
        <v>0</v>
      </c>
      <c r="S24" s="135">
        <f t="shared" si="3"/>
        <v>0</v>
      </c>
      <c r="T24" s="135">
        <f t="shared" si="3"/>
        <v>2.1</v>
      </c>
      <c r="U24" s="135">
        <f t="shared" si="3"/>
        <v>61.4</v>
      </c>
      <c r="V24" s="135">
        <f t="shared" si="3"/>
        <v>5.2</v>
      </c>
      <c r="W24" s="135">
        <f t="shared" si="3"/>
        <v>5.6</v>
      </c>
      <c r="X24" s="135">
        <f t="shared" si="3"/>
        <v>27.3</v>
      </c>
      <c r="Y24" s="135">
        <f t="shared" si="3"/>
        <v>0</v>
      </c>
      <c r="Z24" s="136" t="str">
        <f t="shared" si="3"/>
        <v/>
      </c>
      <c r="AA24" s="90">
        <f t="shared" si="2"/>
        <v>342.90000000000003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2025-07-19T13:27:50Z</dcterms:created>
  <dcterms:modified xsi:type="dcterms:W3CDTF">2025-07-19T13:27:52Z</dcterms:modified>
</cp:coreProperties>
</file>