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<sst xmlns="http://schemas.openxmlformats.org/spreadsheetml/2006/main" count="119" uniqueCount="54">
  <si>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21/05/2025 23:29:22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</si>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</sst>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F15-4477-820D-9EF4B51899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1.3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15-4477-820D-9EF4B51899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0.76500000000000001</c:v>
                </c:pt>
                <c:pt idx="6">
                  <c:v>0.77300000000000002</c:v>
                </c:pt>
                <c:pt idx="7">
                  <c:v>0.105</c:v>
                </c:pt>
                <c:pt idx="8">
                  <c:v>2.266</c:v>
                </c:pt>
                <c:pt idx="9">
                  <c:v>0.85399999999999998</c:v>
                </c:pt>
                <c:pt idx="10">
                  <c:v>0.86499999999999999</c:v>
                </c:pt>
                <c:pt idx="11">
                  <c:v>2.5190000000000001</c:v>
                </c:pt>
                <c:pt idx="14">
                  <c:v>0.83699999999999997</c:v>
                </c:pt>
                <c:pt idx="15">
                  <c:v>2.3570000000000002</c:v>
                </c:pt>
                <c:pt idx="17">
                  <c:v>3.7970000000000002</c:v>
                </c:pt>
                <c:pt idx="18">
                  <c:v>1.5620000000000001</c:v>
                </c:pt>
                <c:pt idx="20">
                  <c:v>1.05</c:v>
                </c:pt>
                <c:pt idx="22">
                  <c:v>0.58299999999999996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15-4477-820D-9EF4B51899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1.1599999999999999</c:v>
                </c:pt>
                <c:pt idx="6">
                  <c:v>1.2009999999999998</c:v>
                </c:pt>
                <c:pt idx="7">
                  <c:v>4.0270000000000001</c:v>
                </c:pt>
                <c:pt idx="8">
                  <c:v>12.78</c:v>
                </c:pt>
                <c:pt idx="9">
                  <c:v>9.4870000000000001</c:v>
                </c:pt>
                <c:pt idx="15">
                  <c:v>6.97</c:v>
                </c:pt>
                <c:pt idx="17">
                  <c:v>8.0150000000000006</c:v>
                </c:pt>
                <c:pt idx="18">
                  <c:v>3.14</c:v>
                </c:pt>
                <c:pt idx="20">
                  <c:v>1.165</c:v>
                </c:pt>
                <c:pt idx="22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15-4477-820D-9EF4B51899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F15-4477-820D-9EF4B51899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F15-4477-820D-9EF4B51899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4">
                  <c:v>7.4999999999999997E-2</c:v>
                </c:pt>
                <c:pt idx="5">
                  <c:v>6.5000000000000002E-2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15-4477-820D-9EF4B51899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F15-4477-820D-9EF4B51899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F15-4477-820D-9EF4B51899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7">
                  <c:v>36</c:v>
                </c:pt>
                <c:pt idx="8">
                  <c:v>9</c:v>
                </c:pt>
                <c:pt idx="9">
                  <c:v>55.41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15-4477-820D-9EF4B51899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68.900000000000006</c:v>
                </c:pt>
                <c:pt idx="1">
                  <c:v>1.1000000000000001</c:v>
                </c:pt>
                <c:pt idx="2">
                  <c:v>18.100000000000001</c:v>
                </c:pt>
                <c:pt idx="3">
                  <c:v>18.3</c:v>
                </c:pt>
                <c:pt idx="4">
                  <c:v>86.9</c:v>
                </c:pt>
                <c:pt idx="5">
                  <c:v>33.700000000000003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8.1999999999999993</c:v>
                </c:pt>
                <c:pt idx="23">
                  <c:v>56.9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15-4477-820D-9EF4B51899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13.225000000000001</c:v>
                </c:pt>
                <c:pt idx="1">
                  <c:v>1.8149999999999999</c:v>
                </c:pt>
                <c:pt idx="2">
                  <c:v>3.2459999999999996</c:v>
                </c:pt>
                <c:pt idx="3">
                  <c:v>5.0229999999999997</c:v>
                </c:pt>
                <c:pt idx="4">
                  <c:v>7.7610000000000001</c:v>
                </c:pt>
                <c:pt idx="5">
                  <c:v>3.1719999999999997</c:v>
                </c:pt>
                <c:pt idx="6">
                  <c:v>13.120999999999999</c:v>
                </c:pt>
                <c:pt idx="7">
                  <c:v>4.2169999999999996</c:v>
                </c:pt>
                <c:pt idx="8">
                  <c:v>16.102999999999998</c:v>
                </c:pt>
                <c:pt idx="9">
                  <c:v>57.480999999999995</c:v>
                </c:pt>
                <c:pt idx="10">
                  <c:v>11.929</c:v>
                </c:pt>
                <c:pt idx="11">
                  <c:v>12.319000000000001</c:v>
                </c:pt>
                <c:pt idx="12">
                  <c:v>148</c:v>
                </c:pt>
                <c:pt idx="13">
                  <c:v>15.046999999999999</c:v>
                </c:pt>
                <c:pt idx="14">
                  <c:v>11.834</c:v>
                </c:pt>
                <c:pt idx="15">
                  <c:v>55.706000000000003</c:v>
                </c:pt>
                <c:pt idx="16">
                  <c:v>12.536</c:v>
                </c:pt>
                <c:pt idx="17">
                  <c:v>30.278000000000002</c:v>
                </c:pt>
                <c:pt idx="18">
                  <c:v>19.994</c:v>
                </c:pt>
                <c:pt idx="19">
                  <c:v>15.66</c:v>
                </c:pt>
                <c:pt idx="20">
                  <c:v>3.7040000000000002</c:v>
                </c:pt>
                <c:pt idx="22">
                  <c:v>0.66800000000000004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15-4477-820D-9EF4B51899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F15-4477-820D-9EF4B51899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F15-4477-820D-9EF4B5189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107.7</c:v>
                </c:pt>
                <c:pt idx="1">
                  <c:v>102.32</c:v>
                </c:pt>
                <c:pt idx="2">
                  <c:v>97.94</c:v>
                </c:pt>
                <c:pt idx="3">
                  <c:v>96</c:v>
                </c:pt>
                <c:pt idx="4">
                  <c:v>97.72</c:v>
                </c:pt>
                <c:pt idx="5">
                  <c:v>105.16</c:v>
                </c:pt>
                <c:pt idx="6">
                  <c:v>127.39</c:v>
                </c:pt>
                <c:pt idx="7">
                  <c:v>122.19</c:v>
                </c:pt>
                <c:pt idx="8">
                  <c:v>98</c:v>
                </c:pt>
                <c:pt idx="9">
                  <c:v>81</c:v>
                </c:pt>
                <c:pt idx="10">
                  <c:v>57.6</c:v>
                </c:pt>
                <c:pt idx="11">
                  <c:v>74.010000000000005</c:v>
                </c:pt>
                <c:pt idx="12">
                  <c:v>75.88</c:v>
                </c:pt>
                <c:pt idx="13">
                  <c:v>57.88</c:v>
                </c:pt>
                <c:pt idx="14">
                  <c:v>73.430000000000007</c:v>
                </c:pt>
                <c:pt idx="15">
                  <c:v>101.18</c:v>
                </c:pt>
                <c:pt idx="16">
                  <c:v>86.49</c:v>
                </c:pt>
                <c:pt idx="17">
                  <c:v>117.39</c:v>
                </c:pt>
                <c:pt idx="18">
                  <c:v>134.57</c:v>
                </c:pt>
                <c:pt idx="19">
                  <c:v>162.88</c:v>
                </c:pt>
                <c:pt idx="20">
                  <c:v>239.43</c:v>
                </c:pt>
                <c:pt idx="21">
                  <c:v>153.79</c:v>
                </c:pt>
                <c:pt idx="22">
                  <c:v>126.47</c:v>
                </c:pt>
                <c:pt idx="23">
                  <c:v>112.17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15-4477-820D-9EF4B5189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55-4EFC-9FE3-D544709B01E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55-4EFC-9FE3-D544709B01E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</c:v>
                </c:pt>
                <c:pt idx="1">
                  <c:v>3.6930000000000001</c:v>
                </c:pt>
                <c:pt idx="2">
                  <c:v>4.7</c:v>
                </c:pt>
                <c:pt idx="3">
                  <c:v>5.1340000000000003</c:v>
                </c:pt>
                <c:pt idx="4">
                  <c:v>5.3049999999999997</c:v>
                </c:pt>
                <c:pt idx="5">
                  <c:v>5.25</c:v>
                </c:pt>
                <c:pt idx="6">
                  <c:v>2.5000000000000001E-2</c:v>
                </c:pt>
                <c:pt idx="17">
                  <c:v>3</c:v>
                </c:pt>
                <c:pt idx="22">
                  <c:v>0.76900000000000002</c:v>
                </c:pt>
                <c:pt idx="23">
                  <c:v>5.2930000000000001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55-4EFC-9FE3-D544709B01E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13.343999999999999</c:v>
                </c:pt>
                <c:pt idx="1">
                  <c:v>15.659000000000001</c:v>
                </c:pt>
                <c:pt idx="2">
                  <c:v>16.297999999999998</c:v>
                </c:pt>
                <c:pt idx="3">
                  <c:v>16.219000000000001</c:v>
                </c:pt>
                <c:pt idx="4">
                  <c:v>16.065000000000001</c:v>
                </c:pt>
                <c:pt idx="5">
                  <c:v>15.953999999999999</c:v>
                </c:pt>
                <c:pt idx="6">
                  <c:v>14.2</c:v>
                </c:pt>
                <c:pt idx="7">
                  <c:v>0.58699999999999997</c:v>
                </c:pt>
                <c:pt idx="8">
                  <c:v>8.7279999999999998</c:v>
                </c:pt>
                <c:pt idx="9">
                  <c:v>13.542</c:v>
                </c:pt>
                <c:pt idx="10">
                  <c:v>1.159</c:v>
                </c:pt>
                <c:pt idx="11">
                  <c:v>5.4029999999999996</c:v>
                </c:pt>
                <c:pt idx="16">
                  <c:v>7.7270000000000003</c:v>
                </c:pt>
                <c:pt idx="22">
                  <c:v>1.2280000000000002</c:v>
                </c:pt>
                <c:pt idx="23">
                  <c:v>24.179000000000002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55-4EFC-9FE3-D544709B01E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55-4EFC-9FE3-D544709B01E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55-4EFC-9FE3-D544709B01E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4">
                  <c:v>60.143000000000001</c:v>
                </c:pt>
                <c:pt idx="11">
                  <c:v>9.6000000000000002E-2</c:v>
                </c:pt>
                <c:pt idx="14">
                  <c:v>7.2999999999999995E-2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755-4EFC-9FE3-D544709B01E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55-4EFC-9FE3-D544709B01E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55-4EFC-9FE3-D544709B01E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755-4EFC-9FE3-D544709B01E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148</c:v>
                </c:pt>
                <c:pt idx="13">
                  <c:v>0</c:v>
                </c:pt>
                <c:pt idx="14">
                  <c:v>0</c:v>
                </c:pt>
                <c:pt idx="15">
                  <c:v>69</c:v>
                </c:pt>
                <c:pt idx="16">
                  <c:v>0</c:v>
                </c:pt>
                <c:pt idx="17">
                  <c:v>29.1</c:v>
                </c:pt>
                <c:pt idx="18">
                  <c:v>24.6</c:v>
                </c:pt>
                <c:pt idx="19">
                  <c:v>15.7</c:v>
                </c:pt>
                <c:pt idx="20">
                  <c:v>5.9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55-4EFC-9FE3-D544709B01E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84.757999999999996</c:v>
                </c:pt>
                <c:pt idx="1">
                  <c:v>3.5820000000000003</c:v>
                </c:pt>
                <c:pt idx="2">
                  <c:v>0.34</c:v>
                </c:pt>
                <c:pt idx="3">
                  <c:v>1.9630000000000001</c:v>
                </c:pt>
                <c:pt idx="4">
                  <c:v>13.259</c:v>
                </c:pt>
                <c:pt idx="5">
                  <c:v>17.613000000000003</c:v>
                </c:pt>
                <c:pt idx="6">
                  <c:v>0.94199999999999995</c:v>
                </c:pt>
                <c:pt idx="7">
                  <c:v>43.762</c:v>
                </c:pt>
                <c:pt idx="8">
                  <c:v>31.421000000000003</c:v>
                </c:pt>
                <c:pt idx="9">
                  <c:v>109.69</c:v>
                </c:pt>
                <c:pt idx="10">
                  <c:v>11.635</c:v>
                </c:pt>
                <c:pt idx="11">
                  <c:v>9.3390000000000004</c:v>
                </c:pt>
                <c:pt idx="13">
                  <c:v>16.347000000000001</c:v>
                </c:pt>
                <c:pt idx="14">
                  <c:v>12.598000000000001</c:v>
                </c:pt>
                <c:pt idx="15">
                  <c:v>4.3999999999999997E-2</c:v>
                </c:pt>
                <c:pt idx="16">
                  <c:v>4.8090000000000002</c:v>
                </c:pt>
                <c:pt idx="17">
                  <c:v>9.9670000000000005</c:v>
                </c:pt>
                <c:pt idx="18">
                  <c:v>8.1000000000000003E-2</c:v>
                </c:pt>
                <c:pt idx="21">
                  <c:v>7.9000000000000001E-2</c:v>
                </c:pt>
                <c:pt idx="22">
                  <c:v>8.027000000000001</c:v>
                </c:pt>
                <c:pt idx="23">
                  <c:v>27.387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55-4EFC-9FE3-D544709B01E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55-4EFC-9FE3-D544709B01E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55-4EFC-9FE3-D544709B0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107.7</c:v>
                </c:pt>
                <c:pt idx="1">
                  <c:v>102.32</c:v>
                </c:pt>
                <c:pt idx="2">
                  <c:v>97.94</c:v>
                </c:pt>
                <c:pt idx="3">
                  <c:v>96</c:v>
                </c:pt>
                <c:pt idx="4">
                  <c:v>97.72</c:v>
                </c:pt>
                <c:pt idx="5">
                  <c:v>105.16</c:v>
                </c:pt>
                <c:pt idx="6">
                  <c:v>127.39</c:v>
                </c:pt>
                <c:pt idx="7">
                  <c:v>122.19</c:v>
                </c:pt>
                <c:pt idx="8">
                  <c:v>98</c:v>
                </c:pt>
                <c:pt idx="9">
                  <c:v>81</c:v>
                </c:pt>
                <c:pt idx="10">
                  <c:v>57.6</c:v>
                </c:pt>
                <c:pt idx="11">
                  <c:v>74.010000000000005</c:v>
                </c:pt>
                <c:pt idx="12">
                  <c:v>75.88</c:v>
                </c:pt>
                <c:pt idx="13">
                  <c:v>57.88</c:v>
                </c:pt>
                <c:pt idx="14">
                  <c:v>73.430000000000007</c:v>
                </c:pt>
                <c:pt idx="15">
                  <c:v>101.18</c:v>
                </c:pt>
                <c:pt idx="16">
                  <c:v>86.49</c:v>
                </c:pt>
                <c:pt idx="17">
                  <c:v>117.39</c:v>
                </c:pt>
                <c:pt idx="18">
                  <c:v>134.57</c:v>
                </c:pt>
                <c:pt idx="19">
                  <c:v>162.88</c:v>
                </c:pt>
                <c:pt idx="20">
                  <c:v>239.43</c:v>
                </c:pt>
                <c:pt idx="21">
                  <c:v>153.79</c:v>
                </c:pt>
                <c:pt idx="22">
                  <c:v>126.47</c:v>
                </c:pt>
                <c:pt idx="23">
                  <c:v>112.17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55-4EFC-9FE3-D544709B0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102.125</v>
      </c>
      <c r="C4" s="18">
        <v>22.915000000000003</v>
      </c>
      <c r="D4" s="18">
        <v>21.346000000000004</v>
      </c>
      <c r="E4" s="18">
        <v>23.323</v>
      </c>
      <c r="F4" s="18">
        <v>94.736000000000018</v>
      </c>
      <c r="G4" s="18">
        <v>38.861999999999995</v>
      </c>
      <c r="H4" s="18">
        <v>15.195</v>
      </c>
      <c r="I4" s="18">
        <v>44.349000000000004</v>
      </c>
      <c r="J4" s="18">
        <v>40.149000000000001</v>
      </c>
      <c r="K4" s="18">
        <v>123.232</v>
      </c>
      <c r="L4" s="18">
        <v>12.794</v>
      </c>
      <c r="M4" s="18">
        <v>14.838000000000001</v>
      </c>
      <c r="N4" s="18">
        <v>148</v>
      </c>
      <c r="O4" s="18">
        <v>16.346999999999998</v>
      </c>
      <c r="P4" s="18">
        <v>12.670999999999999</v>
      </c>
      <c r="Q4" s="18">
        <v>69.033000000000001</v>
      </c>
      <c r="R4" s="18">
        <v>12.536</v>
      </c>
      <c r="S4" s="18">
        <v>42.089999999999996</v>
      </c>
      <c r="T4" s="18">
        <v>24.696000000000002</v>
      </c>
      <c r="U4" s="18">
        <v>15.66</v>
      </c>
      <c r="V4" s="18">
        <v>5.9189999999999996</v>
      </c>
      <c r="W4" s="18">
        <v>0.1</v>
      </c>
      <c r="X4" s="18">
        <v>10.030999999999999</v>
      </c>
      <c r="Y4" s="18">
        <v>56.9</v>
      </c>
      <c r="Z4" s="19"/>
      <c r="AA4" s="20">
        <f>SUM(B4:Z4)</f>
        <v>967.84699999999987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107.7</v>
      </c>
      <c r="C7" s="28">
        <v>102.32</v>
      </c>
      <c r="D7" s="28">
        <v>97.94</v>
      </c>
      <c r="E7" s="28">
        <v>96</v>
      </c>
      <c r="F7" s="28">
        <v>97.72</v>
      </c>
      <c r="G7" s="28">
        <v>105.16</v>
      </c>
      <c r="H7" s="28">
        <v>127.39</v>
      </c>
      <c r="I7" s="28">
        <v>122.19</v>
      </c>
      <c r="J7" s="28">
        <v>98</v>
      </c>
      <c r="K7" s="28">
        <v>81</v>
      </c>
      <c r="L7" s="28">
        <v>57.6</v>
      </c>
      <c r="M7" s="28">
        <v>74.010000000000005</v>
      </c>
      <c r="N7" s="28">
        <v>75.88</v>
      </c>
      <c r="O7" s="28">
        <v>57.88</v>
      </c>
      <c r="P7" s="28">
        <v>73.430000000000007</v>
      </c>
      <c r="Q7" s="28">
        <v>101.18</v>
      </c>
      <c r="R7" s="28">
        <v>86.49</v>
      </c>
      <c r="S7" s="28">
        <v>117.39</v>
      </c>
      <c r="T7" s="28">
        <v>134.57</v>
      </c>
      <c r="U7" s="28">
        <v>162.88</v>
      </c>
      <c r="V7" s="28">
        <v>239.43</v>
      </c>
      <c r="W7" s="28">
        <v>153.79</v>
      </c>
      <c r="X7" s="28">
        <v>126.47</v>
      </c>
      <c r="Y7" s="28">
        <v>112.17</v>
      </c>
      <c r="Z7" s="29"/>
      <c r="AA7" s="30">
        <f>IF(SUM(B7:Z7)&lt;&gt;0,AVERAGEIF(B7:Z7,"&lt;&gt;"""),"")</f>
        <v>108.69124999999998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20</v>
      </c>
      <c r="C12" s="52">
        <v>20</v>
      </c>
      <c r="D12" s="52"/>
      <c r="E12" s="52"/>
      <c r="F12" s="52"/>
      <c r="G12" s="52"/>
      <c r="H12" s="52"/>
      <c r="I12" s="52">
        <v>36</v>
      </c>
      <c r="J12" s="52">
        <v>9</v>
      </c>
      <c r="K12" s="52">
        <v>55.41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140.41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13.225000000000001</v>
      </c>
      <c r="C14" s="57">
        <v>1.8149999999999999</v>
      </c>
      <c r="D14" s="57">
        <v>3.2459999999999996</v>
      </c>
      <c r="E14" s="57">
        <v>5.0229999999999997</v>
      </c>
      <c r="F14" s="57">
        <v>7.7610000000000001</v>
      </c>
      <c r="G14" s="57">
        <v>3.1719999999999997</v>
      </c>
      <c r="H14" s="57">
        <v>13.120999999999999</v>
      </c>
      <c r="I14" s="57">
        <v>4.2169999999999996</v>
      </c>
      <c r="J14" s="57">
        <v>16.102999999999998</v>
      </c>
      <c r="K14" s="57">
        <v>57.480999999999995</v>
      </c>
      <c r="L14" s="57">
        <v>11.929</v>
      </c>
      <c r="M14" s="57">
        <v>12.319000000000001</v>
      </c>
      <c r="N14" s="57">
        <v>148</v>
      </c>
      <c r="O14" s="57">
        <v>15.046999999999999</v>
      </c>
      <c r="P14" s="57">
        <v>11.834</v>
      </c>
      <c r="Q14" s="57">
        <v>55.706000000000003</v>
      </c>
      <c r="R14" s="57">
        <v>12.536</v>
      </c>
      <c r="S14" s="57">
        <v>30.278000000000002</v>
      </c>
      <c r="T14" s="57">
        <v>19.994</v>
      </c>
      <c r="U14" s="57">
        <v>15.66</v>
      </c>
      <c r="V14" s="57">
        <v>3.7040000000000002</v>
      </c>
      <c r="W14" s="57"/>
      <c r="X14" s="57">
        <v>0.66800000000000004</v>
      </c>
      <c r="Y14" s="57"/>
      <c r="Z14" s="58"/>
      <c r="AA14" s="59">
        <f t="shared" si="0"/>
        <v>462.83900000000006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33.225000000000001</v>
      </c>
      <c r="C16" s="62">
        <f t="shared" si="1"/>
        <v>21.815000000000001</v>
      </c>
      <c r="D16" s="62">
        <f t="shared" si="1"/>
        <v>3.2459999999999996</v>
      </c>
      <c r="E16" s="62">
        <f t="shared" si="1"/>
        <v>5.0229999999999997</v>
      </c>
      <c r="F16" s="62">
        <f t="shared" si="1"/>
        <v>7.7610000000000001</v>
      </c>
      <c r="G16" s="62">
        <f t="shared" si="1"/>
        <v>3.1719999999999997</v>
      </c>
      <c r="H16" s="62">
        <f t="shared" si="1"/>
        <v>13.120999999999999</v>
      </c>
      <c r="I16" s="62">
        <f t="shared" si="1"/>
        <v>40.216999999999999</v>
      </c>
      <c r="J16" s="62">
        <f t="shared" si="1"/>
        <v>25.102999999999998</v>
      </c>
      <c r="K16" s="62">
        <f t="shared" si="1"/>
        <v>112.89099999999999</v>
      </c>
      <c r="L16" s="62">
        <f t="shared" si="1"/>
        <v>11.929</v>
      </c>
      <c r="M16" s="62">
        <f t="shared" si="1"/>
        <v>12.319000000000001</v>
      </c>
      <c r="N16" s="62">
        <f t="shared" si="1"/>
        <v>148</v>
      </c>
      <c r="O16" s="62">
        <f t="shared" si="1"/>
        <v>15.046999999999999</v>
      </c>
      <c r="P16" s="62">
        <f t="shared" si="1"/>
        <v>11.834</v>
      </c>
      <c r="Q16" s="62">
        <f t="shared" si="1"/>
        <v>55.706000000000003</v>
      </c>
      <c r="R16" s="62">
        <f t="shared" si="1"/>
        <v>12.536</v>
      </c>
      <c r="S16" s="62">
        <f t="shared" si="1"/>
        <v>30.278000000000002</v>
      </c>
      <c r="T16" s="62">
        <f t="shared" si="1"/>
        <v>19.994</v>
      </c>
      <c r="U16" s="62">
        <f t="shared" si="1"/>
        <v>15.66</v>
      </c>
      <c r="V16" s="62">
        <f t="shared" si="1"/>
        <v>3.7040000000000002</v>
      </c>
      <c r="W16" s="62">
        <f t="shared" si="1"/>
        <v>0</v>
      </c>
      <c r="X16" s="62">
        <f t="shared" si="1"/>
        <v>0.66800000000000004</v>
      </c>
      <c r="Y16" s="62">
        <f t="shared" si="1"/>
        <v>0</v>
      </c>
      <c r="Z16" s="63" t="str">
        <f t="shared" si="1"/>
        <v/>
      </c>
      <c r="AA16" s="64">
        <f>SUM(AA10:AA15)</f>
        <v>603.24900000000002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1.3</v>
      </c>
      <c r="P19" s="72"/>
      <c r="Q19" s="72">
        <v>4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5.3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>
        <v>0.76500000000000001</v>
      </c>
      <c r="H20" s="77">
        <v>0.77300000000000002</v>
      </c>
      <c r="I20" s="77">
        <v>0.105</v>
      </c>
      <c r="J20" s="77">
        <v>2.266</v>
      </c>
      <c r="K20" s="77">
        <v>0.85399999999999998</v>
      </c>
      <c r="L20" s="77">
        <v>0.86499999999999999</v>
      </c>
      <c r="M20" s="77">
        <v>2.5190000000000001</v>
      </c>
      <c r="N20" s="77"/>
      <c r="O20" s="77"/>
      <c r="P20" s="77">
        <v>0.83699999999999997</v>
      </c>
      <c r="Q20" s="77">
        <v>2.3570000000000002</v>
      </c>
      <c r="R20" s="77"/>
      <c r="S20" s="77">
        <v>3.7970000000000002</v>
      </c>
      <c r="T20" s="77">
        <v>1.5620000000000001</v>
      </c>
      <c r="U20" s="77"/>
      <c r="V20" s="77">
        <v>1.05</v>
      </c>
      <c r="W20" s="77"/>
      <c r="X20" s="77">
        <v>0.58299999999999996</v>
      </c>
      <c r="Y20" s="77"/>
      <c r="Z20" s="78"/>
      <c r="AA20" s="79">
        <f t="shared" si="2"/>
        <v>18.333000000000002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>
        <v>1.1599999999999999</v>
      </c>
      <c r="H21" s="81">
        <v>1.2009999999999998</v>
      </c>
      <c r="I21" s="81">
        <v>4.0270000000000001</v>
      </c>
      <c r="J21" s="81">
        <v>12.78</v>
      </c>
      <c r="K21" s="81">
        <v>9.4870000000000001</v>
      </c>
      <c r="L21" s="81"/>
      <c r="M21" s="81"/>
      <c r="N21" s="81"/>
      <c r="O21" s="81"/>
      <c r="P21" s="81"/>
      <c r="Q21" s="81">
        <v>6.97</v>
      </c>
      <c r="R21" s="81"/>
      <c r="S21" s="81">
        <v>8.0150000000000006</v>
      </c>
      <c r="T21" s="81">
        <v>3.14</v>
      </c>
      <c r="U21" s="81"/>
      <c r="V21" s="81">
        <v>1.165</v>
      </c>
      <c r="W21" s="81"/>
      <c r="X21" s="81">
        <v>0.57999999999999996</v>
      </c>
      <c r="Y21" s="81"/>
      <c r="Z21" s="78"/>
      <c r="AA21" s="79">
        <f t="shared" si="2"/>
        <v>48.524999999999999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>
        <v>7.4999999999999997E-2</v>
      </c>
      <c r="G22" s="81">
        <v>6.5000000000000002E-2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0.14000000000000001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7.4999999999999997E-2</v>
      </c>
      <c r="G26" s="88">
        <f t="shared" si="3"/>
        <v>1.9899999999999998</v>
      </c>
      <c r="H26" s="88">
        <f t="shared" si="3"/>
        <v>1.9739999999999998</v>
      </c>
      <c r="I26" s="88">
        <f t="shared" si="3"/>
        <v>4.1320000000000006</v>
      </c>
      <c r="J26" s="88">
        <f t="shared" si="3"/>
        <v>15.045999999999999</v>
      </c>
      <c r="K26" s="88">
        <f t="shared" si="3"/>
        <v>10.340999999999999</v>
      </c>
      <c r="L26" s="88">
        <f t="shared" si="3"/>
        <v>0.86499999999999999</v>
      </c>
      <c r="M26" s="88">
        <f t="shared" si="3"/>
        <v>2.5190000000000001</v>
      </c>
      <c r="N26" s="88">
        <f t="shared" si="3"/>
        <v>0</v>
      </c>
      <c r="O26" s="88">
        <f t="shared" si="3"/>
        <v>1.3</v>
      </c>
      <c r="P26" s="88">
        <f t="shared" si="3"/>
        <v>0.83699999999999997</v>
      </c>
      <c r="Q26" s="88">
        <f t="shared" si="3"/>
        <v>13.327</v>
      </c>
      <c r="R26" s="88">
        <f t="shared" si="3"/>
        <v>0</v>
      </c>
      <c r="S26" s="88">
        <f t="shared" si="3"/>
        <v>11.812000000000001</v>
      </c>
      <c r="T26" s="88">
        <f t="shared" si="3"/>
        <v>4.702</v>
      </c>
      <c r="U26" s="88">
        <f t="shared" si="3"/>
        <v>0</v>
      </c>
      <c r="V26" s="88">
        <f t="shared" si="3"/>
        <v>2.2149999999999999</v>
      </c>
      <c r="W26" s="88">
        <f t="shared" si="3"/>
        <v>0</v>
      </c>
      <c r="X26" s="88">
        <f t="shared" si="3"/>
        <v>1.1629999999999998</v>
      </c>
      <c r="Y26" s="88">
        <f t="shared" si="3"/>
        <v>0</v>
      </c>
      <c r="Z26" s="89" t="str">
        <f t="shared" si="3"/>
        <v/>
      </c>
      <c r="AA26" s="90">
        <f>SUM(AA19:AA25)</f>
        <v>72.298000000000002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33.225000000000001</v>
      </c>
      <c r="C30" s="77">
        <v>21.815000000000001</v>
      </c>
      <c r="D30" s="77">
        <v>3.246</v>
      </c>
      <c r="E30" s="77">
        <v>5.0229999999999997</v>
      </c>
      <c r="F30" s="77">
        <v>7.8360000000000003</v>
      </c>
      <c r="G30" s="77">
        <v>5.1619999999999999</v>
      </c>
      <c r="H30" s="77">
        <v>15.095000000000001</v>
      </c>
      <c r="I30" s="77">
        <v>44.348999999999997</v>
      </c>
      <c r="J30" s="77">
        <v>40.149000000000001</v>
      </c>
      <c r="K30" s="77">
        <v>123.232</v>
      </c>
      <c r="L30" s="77">
        <v>12.794</v>
      </c>
      <c r="M30" s="77">
        <v>14.837999999999999</v>
      </c>
      <c r="N30" s="77">
        <v>148</v>
      </c>
      <c r="O30" s="77">
        <v>16.347000000000001</v>
      </c>
      <c r="P30" s="77">
        <v>12.670999999999999</v>
      </c>
      <c r="Q30" s="77">
        <v>69.033000000000001</v>
      </c>
      <c r="R30" s="77">
        <v>12.536</v>
      </c>
      <c r="S30" s="77">
        <v>42.09</v>
      </c>
      <c r="T30" s="77">
        <v>24.696000000000002</v>
      </c>
      <c r="U30" s="77">
        <v>15.66</v>
      </c>
      <c r="V30" s="77">
        <v>5.9189999999999996</v>
      </c>
      <c r="W30" s="77"/>
      <c r="X30" s="77">
        <v>1.831</v>
      </c>
      <c r="Y30" s="77"/>
      <c r="Z30" s="78"/>
      <c r="AA30" s="79">
        <f>SUM(B30:Z30)</f>
        <v>675.54699999999991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33.225000000000001</v>
      </c>
      <c r="C32" s="62">
        <f t="shared" ref="C32:Z32" si="4">IF(LEN(C$2)&gt;0,SUM(C29:C31),"")</f>
        <v>21.815000000000001</v>
      </c>
      <c r="D32" s="62">
        <f t="shared" si="4"/>
        <v>3.246</v>
      </c>
      <c r="E32" s="62">
        <f t="shared" si="4"/>
        <v>5.0229999999999997</v>
      </c>
      <c r="F32" s="62">
        <f t="shared" si="4"/>
        <v>7.8360000000000003</v>
      </c>
      <c r="G32" s="62">
        <f t="shared" si="4"/>
        <v>5.1619999999999999</v>
      </c>
      <c r="H32" s="62">
        <f t="shared" si="4"/>
        <v>15.095000000000001</v>
      </c>
      <c r="I32" s="62">
        <f t="shared" si="4"/>
        <v>44.348999999999997</v>
      </c>
      <c r="J32" s="62">
        <f t="shared" si="4"/>
        <v>40.149000000000001</v>
      </c>
      <c r="K32" s="62">
        <f t="shared" si="4"/>
        <v>123.232</v>
      </c>
      <c r="L32" s="62">
        <f t="shared" si="4"/>
        <v>12.794</v>
      </c>
      <c r="M32" s="62">
        <f t="shared" si="4"/>
        <v>14.837999999999999</v>
      </c>
      <c r="N32" s="62">
        <f t="shared" si="4"/>
        <v>148</v>
      </c>
      <c r="O32" s="62">
        <f t="shared" si="4"/>
        <v>16.347000000000001</v>
      </c>
      <c r="P32" s="62">
        <f t="shared" si="4"/>
        <v>12.670999999999999</v>
      </c>
      <c r="Q32" s="62">
        <f t="shared" si="4"/>
        <v>69.033000000000001</v>
      </c>
      <c r="R32" s="62">
        <f t="shared" si="4"/>
        <v>12.536</v>
      </c>
      <c r="S32" s="62">
        <f t="shared" si="4"/>
        <v>42.09</v>
      </c>
      <c r="T32" s="62">
        <f t="shared" si="4"/>
        <v>24.696000000000002</v>
      </c>
      <c r="U32" s="62">
        <f t="shared" si="4"/>
        <v>15.66</v>
      </c>
      <c r="V32" s="62">
        <f t="shared" si="4"/>
        <v>5.9189999999999996</v>
      </c>
      <c r="W32" s="62">
        <f t="shared" si="4"/>
        <v>0</v>
      </c>
      <c r="X32" s="62">
        <f t="shared" si="4"/>
        <v>1.831</v>
      </c>
      <c r="Y32" s="62">
        <f t="shared" si="4"/>
        <v>0</v>
      </c>
      <c r="Z32" s="63" t="str">
        <f t="shared" si="4"/>
        <v/>
      </c>
      <c r="AA32" s="64">
        <f>SUM(AA29:AA31)</f>
        <v>675.54699999999991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>
        <v>68.900000000000006</v>
      </c>
      <c r="C37" s="99">
        <v>1.1000000000000001</v>
      </c>
      <c r="D37" s="99">
        <v>18.100000000000001</v>
      </c>
      <c r="E37" s="99">
        <v>18.3</v>
      </c>
      <c r="F37" s="99">
        <v>86.9</v>
      </c>
      <c r="G37" s="99">
        <v>33.700000000000003</v>
      </c>
      <c r="H37" s="99">
        <v>0.1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0.1</v>
      </c>
      <c r="X37" s="99">
        <v>8.1999999999999993</v>
      </c>
      <c r="Y37" s="99">
        <v>56.9</v>
      </c>
      <c r="Z37" s="100"/>
      <c r="AA37" s="79">
        <f t="shared" si="5"/>
        <v>292.29999999999995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68.900000000000006</v>
      </c>
      <c r="C40" s="88">
        <f t="shared" si="6"/>
        <v>1.1000000000000001</v>
      </c>
      <c r="D40" s="88">
        <f t="shared" si="6"/>
        <v>18.100000000000001</v>
      </c>
      <c r="E40" s="88">
        <f t="shared" si="6"/>
        <v>18.3</v>
      </c>
      <c r="F40" s="88">
        <f t="shared" si="6"/>
        <v>86.9</v>
      </c>
      <c r="G40" s="88">
        <f t="shared" si="6"/>
        <v>33.700000000000003</v>
      </c>
      <c r="H40" s="88">
        <f t="shared" si="6"/>
        <v>0.1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0.1</v>
      </c>
      <c r="X40" s="88">
        <f t="shared" si="6"/>
        <v>8.1999999999999993</v>
      </c>
      <c r="Y40" s="88">
        <f t="shared" si="6"/>
        <v>56.9</v>
      </c>
      <c r="Z40" s="89" t="str">
        <f t="shared" si="6"/>
        <v/>
      </c>
      <c r="AA40" s="90">
        <f t="shared" si="5"/>
        <v>292.29999999999995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>
        <v>68.900000000000006</v>
      </c>
      <c r="C45" s="99">
        <v>1.1000000000000001</v>
      </c>
      <c r="D45" s="99">
        <v>18.100000000000001</v>
      </c>
      <c r="E45" s="99">
        <v>18.3</v>
      </c>
      <c r="F45" s="99">
        <v>86.9</v>
      </c>
      <c r="G45" s="99">
        <v>33.700000000000003</v>
      </c>
      <c r="H45" s="99">
        <v>0.1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0.1</v>
      </c>
      <c r="X45" s="99">
        <v>8.1999999999999993</v>
      </c>
      <c r="Y45" s="99">
        <v>56.9</v>
      </c>
      <c r="Z45" s="100"/>
      <c r="AA45" s="79">
        <f t="shared" si="7"/>
        <v>292.29999999999995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68.900000000000006</v>
      </c>
      <c r="C49" s="88">
        <f t="shared" ref="C49:Z49" si="8">IF(LEN(C$2)&gt;0,SUM(C43:C48),"")</f>
        <v>1.1000000000000001</v>
      </c>
      <c r="D49" s="88">
        <f t="shared" si="8"/>
        <v>18.100000000000001</v>
      </c>
      <c r="E49" s="88">
        <f t="shared" si="8"/>
        <v>18.3</v>
      </c>
      <c r="F49" s="88">
        <f t="shared" si="8"/>
        <v>86.9</v>
      </c>
      <c r="G49" s="88">
        <f t="shared" si="8"/>
        <v>33.700000000000003</v>
      </c>
      <c r="H49" s="88">
        <f t="shared" si="8"/>
        <v>0.1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0.1</v>
      </c>
      <c r="X49" s="88">
        <f t="shared" si="8"/>
        <v>8.1999999999999993</v>
      </c>
      <c r="Y49" s="88">
        <f t="shared" si="8"/>
        <v>56.9</v>
      </c>
      <c r="Z49" s="89" t="str">
        <f t="shared" si="8"/>
        <v/>
      </c>
      <c r="AA49" s="90">
        <f t="shared" si="7"/>
        <v>292.29999999999995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102.125</v>
      </c>
      <c r="C52" s="88">
        <f t="shared" si="10"/>
        <v>22.915000000000003</v>
      </c>
      <c r="D52" s="88">
        <f t="shared" si="10"/>
        <v>21.346</v>
      </c>
      <c r="E52" s="88">
        <f t="shared" si="10"/>
        <v>23.323</v>
      </c>
      <c r="F52" s="88">
        <f t="shared" si="10"/>
        <v>94.736000000000004</v>
      </c>
      <c r="G52" s="88">
        <f t="shared" si="10"/>
        <v>38.862000000000002</v>
      </c>
      <c r="H52" s="88">
        <f t="shared" si="10"/>
        <v>15.194999999999999</v>
      </c>
      <c r="I52" s="88">
        <f t="shared" si="10"/>
        <v>44.348999999999997</v>
      </c>
      <c r="J52" s="88">
        <f t="shared" si="10"/>
        <v>40.149000000000001</v>
      </c>
      <c r="K52" s="88">
        <f t="shared" si="10"/>
        <v>123.23199999999999</v>
      </c>
      <c r="L52" s="88">
        <f t="shared" si="10"/>
        <v>12.794</v>
      </c>
      <c r="M52" s="88">
        <f t="shared" si="10"/>
        <v>14.838000000000001</v>
      </c>
      <c r="N52" s="88">
        <f t="shared" si="10"/>
        <v>148</v>
      </c>
      <c r="O52" s="88">
        <f t="shared" si="10"/>
        <v>16.346999999999998</v>
      </c>
      <c r="P52" s="88">
        <f t="shared" si="10"/>
        <v>12.670999999999999</v>
      </c>
      <c r="Q52" s="88">
        <f t="shared" si="10"/>
        <v>69.033000000000001</v>
      </c>
      <c r="R52" s="88">
        <f t="shared" si="10"/>
        <v>12.536</v>
      </c>
      <c r="S52" s="88">
        <f t="shared" si="10"/>
        <v>42.09</v>
      </c>
      <c r="T52" s="88">
        <f t="shared" si="10"/>
        <v>24.695999999999998</v>
      </c>
      <c r="U52" s="88">
        <f t="shared" si="10"/>
        <v>15.66</v>
      </c>
      <c r="V52" s="88">
        <f t="shared" si="10"/>
        <v>5.9190000000000005</v>
      </c>
      <c r="W52" s="88">
        <f t="shared" si="10"/>
        <v>0.1</v>
      </c>
      <c r="X52" s="88">
        <f t="shared" si="10"/>
        <v>10.030999999999999</v>
      </c>
      <c r="Y52" s="88">
        <f t="shared" si="10"/>
        <v>56.9</v>
      </c>
      <c r="Z52" s="89" t="str">
        <f t="shared" si="10"/>
        <v/>
      </c>
      <c r="AA52" s="104">
        <f>SUM(B52:Z52)</f>
        <v>967.84699999999987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102.102</v>
      </c>
      <c r="C4" s="18">
        <v>22.934000000000001</v>
      </c>
      <c r="D4" s="18">
        <v>21.338000000000001</v>
      </c>
      <c r="E4" s="18">
        <v>23.316000000000003</v>
      </c>
      <c r="F4" s="18">
        <v>94.772000000000006</v>
      </c>
      <c r="G4" s="18">
        <v>38.817</v>
      </c>
      <c r="H4" s="18">
        <v>15.167</v>
      </c>
      <c r="I4" s="18">
        <v>44.349000000000004</v>
      </c>
      <c r="J4" s="18">
        <v>40.149000000000001</v>
      </c>
      <c r="K4" s="18">
        <v>123.232</v>
      </c>
      <c r="L4" s="18">
        <v>12.794</v>
      </c>
      <c r="M4" s="18">
        <v>14.838000000000001</v>
      </c>
      <c r="N4" s="18">
        <v>148</v>
      </c>
      <c r="O4" s="18">
        <v>16.347000000000001</v>
      </c>
      <c r="P4" s="18">
        <v>12.671000000000001</v>
      </c>
      <c r="Q4" s="18">
        <v>69.043999999999997</v>
      </c>
      <c r="R4" s="18">
        <v>12.536000000000001</v>
      </c>
      <c r="S4" s="18">
        <v>42.067</v>
      </c>
      <c r="T4" s="18">
        <v>24.681000000000001</v>
      </c>
      <c r="U4" s="18">
        <v>15.7</v>
      </c>
      <c r="V4" s="18">
        <v>5.9</v>
      </c>
      <c r="W4" s="18">
        <v>7.9000000000000001E-2</v>
      </c>
      <c r="X4" s="18">
        <v>10.024000000000001</v>
      </c>
      <c r="Y4" s="18">
        <v>56.859000000000009</v>
      </c>
      <c r="Z4" s="19"/>
      <c r="AA4" s="20">
        <f>SUM(B4:Z4)</f>
        <v>967.71600000000001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107.7</v>
      </c>
      <c r="C7" s="28">
        <v>102.32</v>
      </c>
      <c r="D7" s="28">
        <v>97.94</v>
      </c>
      <c r="E7" s="28">
        <v>96</v>
      </c>
      <c r="F7" s="28">
        <v>97.72</v>
      </c>
      <c r="G7" s="28">
        <v>105.16</v>
      </c>
      <c r="H7" s="28">
        <v>127.39</v>
      </c>
      <c r="I7" s="28">
        <v>122.19</v>
      </c>
      <c r="J7" s="28">
        <v>98</v>
      </c>
      <c r="K7" s="28">
        <v>81</v>
      </c>
      <c r="L7" s="28">
        <v>57.6</v>
      </c>
      <c r="M7" s="28">
        <v>74.010000000000005</v>
      </c>
      <c r="N7" s="28">
        <v>75.88</v>
      </c>
      <c r="O7" s="28">
        <v>57.88</v>
      </c>
      <c r="P7" s="28">
        <v>73.430000000000007</v>
      </c>
      <c r="Q7" s="28">
        <v>101.18</v>
      </c>
      <c r="R7" s="28">
        <v>86.49</v>
      </c>
      <c r="S7" s="28">
        <v>117.39</v>
      </c>
      <c r="T7" s="28">
        <v>134.57</v>
      </c>
      <c r="U7" s="28">
        <v>162.88</v>
      </c>
      <c r="V7" s="28">
        <v>239.43</v>
      </c>
      <c r="W7" s="28">
        <v>153.79</v>
      </c>
      <c r="X7" s="28">
        <v>126.47</v>
      </c>
      <c r="Y7" s="28">
        <v>112.17</v>
      </c>
      <c r="Z7" s="29"/>
      <c r="AA7" s="30">
        <f>IF(SUM(B7:Z7)&lt;&gt;0,AVERAGEIF(B7:Z7,"&lt;&gt;"""),"")</f>
        <v>108.69124999999998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84.757999999999996</v>
      </c>
      <c r="C14" s="57">
        <v>3.5820000000000003</v>
      </c>
      <c r="D14" s="57">
        <v>0.34</v>
      </c>
      <c r="E14" s="57">
        <v>1.9630000000000001</v>
      </c>
      <c r="F14" s="57">
        <v>13.259</v>
      </c>
      <c r="G14" s="57">
        <v>17.613000000000003</v>
      </c>
      <c r="H14" s="57">
        <v>0.94199999999999995</v>
      </c>
      <c r="I14" s="57">
        <v>43.762</v>
      </c>
      <c r="J14" s="57">
        <v>31.421000000000003</v>
      </c>
      <c r="K14" s="57">
        <v>109.69</v>
      </c>
      <c r="L14" s="57">
        <v>11.635</v>
      </c>
      <c r="M14" s="57">
        <v>9.3390000000000004</v>
      </c>
      <c r="N14" s="57"/>
      <c r="O14" s="57">
        <v>16.347000000000001</v>
      </c>
      <c r="P14" s="57">
        <v>12.598000000000001</v>
      </c>
      <c r="Q14" s="57">
        <v>4.3999999999999997E-2</v>
      </c>
      <c r="R14" s="57">
        <v>4.8090000000000002</v>
      </c>
      <c r="S14" s="57">
        <v>9.9670000000000005</v>
      </c>
      <c r="T14" s="57">
        <v>8.1000000000000003E-2</v>
      </c>
      <c r="U14" s="57"/>
      <c r="V14" s="57"/>
      <c r="W14" s="57">
        <v>7.9000000000000001E-2</v>
      </c>
      <c r="X14" s="57">
        <v>8.027000000000001</v>
      </c>
      <c r="Y14" s="57">
        <v>27.387</v>
      </c>
      <c r="Z14" s="58"/>
      <c r="AA14" s="59">
        <f t="shared" si="0"/>
        <v>407.64299999999997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84.757999999999996</v>
      </c>
      <c r="C16" s="62">
        <f t="shared" ref="C16:Z16" si="1">IF(LEN(C$2)&gt;0,SUM(C10:C15),"")</f>
        <v>3.5820000000000003</v>
      </c>
      <c r="D16" s="62">
        <f t="shared" si="1"/>
        <v>0.34</v>
      </c>
      <c r="E16" s="62">
        <f t="shared" si="1"/>
        <v>1.9630000000000001</v>
      </c>
      <c r="F16" s="62">
        <f t="shared" si="1"/>
        <v>13.259</v>
      </c>
      <c r="G16" s="62">
        <f t="shared" si="1"/>
        <v>17.613000000000003</v>
      </c>
      <c r="H16" s="62">
        <f t="shared" si="1"/>
        <v>0.94199999999999995</v>
      </c>
      <c r="I16" s="62">
        <f t="shared" si="1"/>
        <v>43.762</v>
      </c>
      <c r="J16" s="62">
        <f t="shared" si="1"/>
        <v>31.421000000000003</v>
      </c>
      <c r="K16" s="62">
        <f t="shared" si="1"/>
        <v>109.69</v>
      </c>
      <c r="L16" s="62">
        <f t="shared" si="1"/>
        <v>11.635</v>
      </c>
      <c r="M16" s="62">
        <f t="shared" si="1"/>
        <v>9.3390000000000004</v>
      </c>
      <c r="N16" s="62">
        <f t="shared" si="1"/>
        <v>0</v>
      </c>
      <c r="O16" s="62">
        <f t="shared" si="1"/>
        <v>16.347000000000001</v>
      </c>
      <c r="P16" s="62">
        <f t="shared" si="1"/>
        <v>12.598000000000001</v>
      </c>
      <c r="Q16" s="62">
        <f t="shared" si="1"/>
        <v>4.3999999999999997E-2</v>
      </c>
      <c r="R16" s="62">
        <f t="shared" si="1"/>
        <v>4.8090000000000002</v>
      </c>
      <c r="S16" s="62">
        <f t="shared" si="1"/>
        <v>9.9670000000000005</v>
      </c>
      <c r="T16" s="62">
        <f t="shared" si="1"/>
        <v>8.1000000000000003E-2</v>
      </c>
      <c r="U16" s="62">
        <f t="shared" si="1"/>
        <v>0</v>
      </c>
      <c r="V16" s="62">
        <f t="shared" si="1"/>
        <v>0</v>
      </c>
      <c r="W16" s="62">
        <f t="shared" si="1"/>
        <v>7.9000000000000001E-2</v>
      </c>
      <c r="X16" s="62">
        <f t="shared" si="1"/>
        <v>8.027000000000001</v>
      </c>
      <c r="Y16" s="62">
        <f t="shared" si="1"/>
        <v>27.387</v>
      </c>
      <c r="Z16" s="63" t="str">
        <f t="shared" si="1"/>
        <v/>
      </c>
      <c r="AA16" s="64">
        <f>SUM(AA10:AA15)</f>
        <v>407.64299999999997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>
        <v>4</v>
      </c>
      <c r="C20" s="77">
        <v>3.6930000000000001</v>
      </c>
      <c r="D20" s="77">
        <v>4.7</v>
      </c>
      <c r="E20" s="77">
        <v>5.1340000000000003</v>
      </c>
      <c r="F20" s="77">
        <v>5.3049999999999997</v>
      </c>
      <c r="G20" s="77">
        <v>5.25</v>
      </c>
      <c r="H20" s="77">
        <v>2.5000000000000001E-2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3</v>
      </c>
      <c r="T20" s="77"/>
      <c r="U20" s="77"/>
      <c r="V20" s="77"/>
      <c r="W20" s="77"/>
      <c r="X20" s="77">
        <v>0.76900000000000002</v>
      </c>
      <c r="Y20" s="77">
        <v>5.2930000000000001</v>
      </c>
      <c r="Z20" s="78"/>
      <c r="AA20" s="79">
        <f t="shared" si="2"/>
        <v>37.168999999999997</v>
      </c>
    </row>
    <row r="21" spans="1:27" ht="24.9" customHeight="1" x14ac:dyDescent="0.25">
      <c r="A21" s="75" t="s">
        <v>16</v>
      </c>
      <c r="B21" s="80">
        <v>13.343999999999999</v>
      </c>
      <c r="C21" s="81">
        <v>15.659000000000001</v>
      </c>
      <c r="D21" s="81">
        <v>16.297999999999998</v>
      </c>
      <c r="E21" s="81">
        <v>16.219000000000001</v>
      </c>
      <c r="F21" s="81">
        <v>16.065000000000001</v>
      </c>
      <c r="G21" s="81">
        <v>15.953999999999999</v>
      </c>
      <c r="H21" s="81">
        <v>14.2</v>
      </c>
      <c r="I21" s="81">
        <v>0.58699999999999997</v>
      </c>
      <c r="J21" s="81">
        <v>8.7279999999999998</v>
      </c>
      <c r="K21" s="81">
        <v>13.542</v>
      </c>
      <c r="L21" s="81">
        <v>1.159</v>
      </c>
      <c r="M21" s="81">
        <v>5.4029999999999996</v>
      </c>
      <c r="N21" s="81"/>
      <c r="O21" s="81"/>
      <c r="P21" s="81"/>
      <c r="Q21" s="81"/>
      <c r="R21" s="81">
        <v>7.7270000000000003</v>
      </c>
      <c r="S21" s="81"/>
      <c r="T21" s="81"/>
      <c r="U21" s="81"/>
      <c r="V21" s="81"/>
      <c r="W21" s="81"/>
      <c r="X21" s="81">
        <v>1.2280000000000002</v>
      </c>
      <c r="Y21" s="81">
        <v>24.179000000000002</v>
      </c>
      <c r="Z21" s="78"/>
      <c r="AA21" s="79">
        <f t="shared" si="2"/>
        <v>170.292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>
        <v>60.143000000000001</v>
      </c>
      <c r="G22" s="81"/>
      <c r="H22" s="81"/>
      <c r="I22" s="81"/>
      <c r="J22" s="81"/>
      <c r="K22" s="81"/>
      <c r="L22" s="81"/>
      <c r="M22" s="81">
        <v>9.6000000000000002E-2</v>
      </c>
      <c r="N22" s="81"/>
      <c r="O22" s="81"/>
      <c r="P22" s="81">
        <v>7.2999999999999995E-2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60.311999999999998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17.344000000000001</v>
      </c>
      <c r="C26" s="88">
        <f t="shared" ref="C26:Z26" si="3">IF(LEN(C$2)&gt;0,SUM(C19:C25),"")</f>
        <v>19.352</v>
      </c>
      <c r="D26" s="88">
        <f t="shared" si="3"/>
        <v>20.997999999999998</v>
      </c>
      <c r="E26" s="88">
        <f t="shared" si="3"/>
        <v>21.353000000000002</v>
      </c>
      <c r="F26" s="88">
        <f t="shared" si="3"/>
        <v>81.513000000000005</v>
      </c>
      <c r="G26" s="88">
        <f t="shared" si="3"/>
        <v>21.204000000000001</v>
      </c>
      <c r="H26" s="88">
        <f t="shared" si="3"/>
        <v>14.225</v>
      </c>
      <c r="I26" s="88">
        <f t="shared" si="3"/>
        <v>0.58699999999999997</v>
      </c>
      <c r="J26" s="88">
        <f t="shared" si="3"/>
        <v>8.7279999999999998</v>
      </c>
      <c r="K26" s="88">
        <f t="shared" si="3"/>
        <v>13.542</v>
      </c>
      <c r="L26" s="88">
        <f t="shared" si="3"/>
        <v>1.159</v>
      </c>
      <c r="M26" s="88">
        <f t="shared" si="3"/>
        <v>5.4989999999999997</v>
      </c>
      <c r="N26" s="88">
        <f t="shared" si="3"/>
        <v>0</v>
      </c>
      <c r="O26" s="88">
        <f t="shared" si="3"/>
        <v>0</v>
      </c>
      <c r="P26" s="88">
        <f t="shared" si="3"/>
        <v>7.2999999999999995E-2</v>
      </c>
      <c r="Q26" s="88">
        <f t="shared" si="3"/>
        <v>0</v>
      </c>
      <c r="R26" s="88">
        <f t="shared" si="3"/>
        <v>7.7270000000000003</v>
      </c>
      <c r="S26" s="88">
        <f t="shared" si="3"/>
        <v>3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1.9970000000000003</v>
      </c>
      <c r="Y26" s="88">
        <f t="shared" si="3"/>
        <v>29.472000000000001</v>
      </c>
      <c r="Z26" s="89" t="str">
        <f t="shared" si="3"/>
        <v/>
      </c>
      <c r="AA26" s="90">
        <f>SUM(AA19:AA25)</f>
        <v>267.77300000000002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102.102</v>
      </c>
      <c r="C30" s="77">
        <v>22.934000000000001</v>
      </c>
      <c r="D30" s="77">
        <v>21.338000000000001</v>
      </c>
      <c r="E30" s="77">
        <v>23.315999999999999</v>
      </c>
      <c r="F30" s="77">
        <v>94.772000000000006</v>
      </c>
      <c r="G30" s="77">
        <v>38.817</v>
      </c>
      <c r="H30" s="77">
        <v>15.167</v>
      </c>
      <c r="I30" s="77">
        <v>44.348999999999997</v>
      </c>
      <c r="J30" s="77">
        <v>40.149000000000001</v>
      </c>
      <c r="K30" s="77">
        <v>123.232</v>
      </c>
      <c r="L30" s="77">
        <v>12.794</v>
      </c>
      <c r="M30" s="77">
        <v>14.837999999999999</v>
      </c>
      <c r="N30" s="77"/>
      <c r="O30" s="77">
        <v>16.347000000000001</v>
      </c>
      <c r="P30" s="77">
        <v>12.670999999999999</v>
      </c>
      <c r="Q30" s="77">
        <v>4.3999999999999997E-2</v>
      </c>
      <c r="R30" s="77">
        <v>12.536</v>
      </c>
      <c r="S30" s="77">
        <v>12.967000000000001</v>
      </c>
      <c r="T30" s="77">
        <v>8.1000000000000003E-2</v>
      </c>
      <c r="U30" s="77"/>
      <c r="V30" s="77"/>
      <c r="W30" s="77">
        <v>7.9000000000000001E-2</v>
      </c>
      <c r="X30" s="77">
        <v>10.023999999999999</v>
      </c>
      <c r="Y30" s="77">
        <v>56.859000000000002</v>
      </c>
      <c r="Z30" s="78"/>
      <c r="AA30" s="79">
        <f>SUM(B30:Z30)</f>
        <v>675.41599999999983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102.102</v>
      </c>
      <c r="C32" s="62">
        <f t="shared" ref="C32:Z32" si="4">IF(LEN(C$2)&gt;0,SUM(C29:C31),"")</f>
        <v>22.934000000000001</v>
      </c>
      <c r="D32" s="62">
        <f t="shared" si="4"/>
        <v>21.338000000000001</v>
      </c>
      <c r="E32" s="62">
        <f t="shared" si="4"/>
        <v>23.315999999999999</v>
      </c>
      <c r="F32" s="62">
        <f t="shared" si="4"/>
        <v>94.772000000000006</v>
      </c>
      <c r="G32" s="62">
        <f t="shared" si="4"/>
        <v>38.817</v>
      </c>
      <c r="H32" s="62">
        <f t="shared" si="4"/>
        <v>15.167</v>
      </c>
      <c r="I32" s="62">
        <f t="shared" si="4"/>
        <v>44.348999999999997</v>
      </c>
      <c r="J32" s="62">
        <f t="shared" si="4"/>
        <v>40.149000000000001</v>
      </c>
      <c r="K32" s="62">
        <f t="shared" si="4"/>
        <v>123.232</v>
      </c>
      <c r="L32" s="62">
        <f t="shared" si="4"/>
        <v>12.794</v>
      </c>
      <c r="M32" s="62">
        <f t="shared" si="4"/>
        <v>14.837999999999999</v>
      </c>
      <c r="N32" s="62">
        <f t="shared" si="4"/>
        <v>0</v>
      </c>
      <c r="O32" s="62">
        <f t="shared" si="4"/>
        <v>16.347000000000001</v>
      </c>
      <c r="P32" s="62">
        <f t="shared" si="4"/>
        <v>12.670999999999999</v>
      </c>
      <c r="Q32" s="62">
        <f t="shared" si="4"/>
        <v>4.3999999999999997E-2</v>
      </c>
      <c r="R32" s="62">
        <f t="shared" si="4"/>
        <v>12.536</v>
      </c>
      <c r="S32" s="62">
        <f t="shared" si="4"/>
        <v>12.967000000000001</v>
      </c>
      <c r="T32" s="62">
        <f t="shared" si="4"/>
        <v>8.1000000000000003E-2</v>
      </c>
      <c r="U32" s="62">
        <f t="shared" si="4"/>
        <v>0</v>
      </c>
      <c r="V32" s="62">
        <f t="shared" si="4"/>
        <v>0</v>
      </c>
      <c r="W32" s="62">
        <f t="shared" si="4"/>
        <v>7.9000000000000001E-2</v>
      </c>
      <c r="X32" s="62">
        <f t="shared" si="4"/>
        <v>10.023999999999999</v>
      </c>
      <c r="Y32" s="62">
        <f t="shared" si="4"/>
        <v>56.859000000000002</v>
      </c>
      <c r="Z32" s="63" t="str">
        <f t="shared" si="4"/>
        <v/>
      </c>
      <c r="AA32" s="64">
        <f>SUM(AA29:AA31)</f>
        <v>675.41599999999983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148</v>
      </c>
      <c r="O37" s="99"/>
      <c r="P37" s="99"/>
      <c r="Q37" s="99">
        <v>69</v>
      </c>
      <c r="R37" s="99"/>
      <c r="S37" s="99">
        <v>29.1</v>
      </c>
      <c r="T37" s="99">
        <v>24.6</v>
      </c>
      <c r="U37" s="99">
        <v>15.7</v>
      </c>
      <c r="V37" s="99">
        <v>5.9</v>
      </c>
      <c r="W37" s="99"/>
      <c r="X37" s="99"/>
      <c r="Y37" s="99"/>
      <c r="Z37" s="100"/>
      <c r="AA37" s="79">
        <f t="shared" si="5"/>
        <v>292.29999999999995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148</v>
      </c>
      <c r="O40" s="88">
        <f t="shared" si="6"/>
        <v>0</v>
      </c>
      <c r="P40" s="88">
        <f t="shared" si="6"/>
        <v>0</v>
      </c>
      <c r="Q40" s="88">
        <f t="shared" si="6"/>
        <v>69</v>
      </c>
      <c r="R40" s="88">
        <f t="shared" si="6"/>
        <v>0</v>
      </c>
      <c r="S40" s="88">
        <f t="shared" si="6"/>
        <v>29.1</v>
      </c>
      <c r="T40" s="88">
        <f t="shared" si="6"/>
        <v>24.6</v>
      </c>
      <c r="U40" s="88">
        <f t="shared" si="6"/>
        <v>15.7</v>
      </c>
      <c r="V40" s="88">
        <f t="shared" si="6"/>
        <v>5.9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292.29999999999995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148</v>
      </c>
      <c r="O45" s="99"/>
      <c r="P45" s="99"/>
      <c r="Q45" s="99">
        <v>69</v>
      </c>
      <c r="R45" s="99"/>
      <c r="S45" s="99">
        <v>29.1</v>
      </c>
      <c r="T45" s="99">
        <v>24.6</v>
      </c>
      <c r="U45" s="99">
        <v>15.7</v>
      </c>
      <c r="V45" s="99">
        <v>5.9</v>
      </c>
      <c r="W45" s="99"/>
      <c r="X45" s="99"/>
      <c r="Y45" s="99"/>
      <c r="Z45" s="100"/>
      <c r="AA45" s="79">
        <f t="shared" si="7"/>
        <v>292.29999999999995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148</v>
      </c>
      <c r="O49" s="88">
        <f t="shared" si="8"/>
        <v>0</v>
      </c>
      <c r="P49" s="88">
        <f t="shared" si="8"/>
        <v>0</v>
      </c>
      <c r="Q49" s="88">
        <f t="shared" si="8"/>
        <v>69</v>
      </c>
      <c r="R49" s="88">
        <f t="shared" si="8"/>
        <v>0</v>
      </c>
      <c r="S49" s="88">
        <f t="shared" si="8"/>
        <v>29.1</v>
      </c>
      <c r="T49" s="88">
        <f t="shared" si="8"/>
        <v>24.6</v>
      </c>
      <c r="U49" s="88">
        <f t="shared" si="8"/>
        <v>15.7</v>
      </c>
      <c r="V49" s="88">
        <f t="shared" si="8"/>
        <v>5.9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292.29999999999995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102.102</v>
      </c>
      <c r="C52" s="88">
        <f t="shared" ref="C52:Z52" si="10">IF(LEN(C$2)&gt;0,SUM(C10:C15)+C26+C40,"")</f>
        <v>22.934000000000001</v>
      </c>
      <c r="D52" s="88">
        <f t="shared" si="10"/>
        <v>21.337999999999997</v>
      </c>
      <c r="E52" s="88">
        <f t="shared" si="10"/>
        <v>23.316000000000003</v>
      </c>
      <c r="F52" s="88">
        <f t="shared" si="10"/>
        <v>94.772000000000006</v>
      </c>
      <c r="G52" s="88">
        <f t="shared" si="10"/>
        <v>38.817000000000007</v>
      </c>
      <c r="H52" s="88">
        <f t="shared" si="10"/>
        <v>15.167</v>
      </c>
      <c r="I52" s="88">
        <f t="shared" si="10"/>
        <v>44.349000000000004</v>
      </c>
      <c r="J52" s="88">
        <f t="shared" si="10"/>
        <v>40.149000000000001</v>
      </c>
      <c r="K52" s="88">
        <f t="shared" si="10"/>
        <v>123.232</v>
      </c>
      <c r="L52" s="88">
        <f t="shared" si="10"/>
        <v>12.794</v>
      </c>
      <c r="M52" s="88">
        <f t="shared" si="10"/>
        <v>14.838000000000001</v>
      </c>
      <c r="N52" s="88">
        <f t="shared" si="10"/>
        <v>148</v>
      </c>
      <c r="O52" s="88">
        <f t="shared" si="10"/>
        <v>16.347000000000001</v>
      </c>
      <c r="P52" s="88">
        <f t="shared" si="10"/>
        <v>12.671000000000001</v>
      </c>
      <c r="Q52" s="88">
        <f t="shared" si="10"/>
        <v>69.043999999999997</v>
      </c>
      <c r="R52" s="88">
        <f t="shared" si="10"/>
        <v>12.536000000000001</v>
      </c>
      <c r="S52" s="88">
        <f t="shared" si="10"/>
        <v>42.067</v>
      </c>
      <c r="T52" s="88">
        <f t="shared" si="10"/>
        <v>24.681000000000001</v>
      </c>
      <c r="U52" s="88">
        <f t="shared" si="10"/>
        <v>15.7</v>
      </c>
      <c r="V52" s="88">
        <f t="shared" si="10"/>
        <v>5.9</v>
      </c>
      <c r="W52" s="88">
        <f t="shared" si="10"/>
        <v>7.9000000000000001E-2</v>
      </c>
      <c r="X52" s="88">
        <f t="shared" si="10"/>
        <v>10.024000000000001</v>
      </c>
      <c r="Y52" s="88">
        <f t="shared" si="10"/>
        <v>56.859000000000002</v>
      </c>
      <c r="Z52" s="89" t="str">
        <f t="shared" si="10"/>
        <v/>
      </c>
      <c r="AA52" s="104">
        <f>SUM(B52:Z52)</f>
        <v>967.71600000000001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45799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-68.900000000000006</v>
      </c>
      <c r="C4" s="18">
        <v>-1.1000000000000001</v>
      </c>
      <c r="D4" s="18">
        <v>-18.100000000000001</v>
      </c>
      <c r="E4" s="18">
        <v>-18.3</v>
      </c>
      <c r="F4" s="18">
        <v>-86.9</v>
      </c>
      <c r="G4" s="18">
        <v>-33.700000000000003</v>
      </c>
      <c r="H4" s="18">
        <v>-0.1</v>
      </c>
      <c r="I4" s="18"/>
      <c r="J4" s="18"/>
      <c r="K4" s="18"/>
      <c r="L4" s="18"/>
      <c r="M4" s="18"/>
      <c r="N4" s="18">
        <v>148</v>
      </c>
      <c r="O4" s="18"/>
      <c r="P4" s="18"/>
      <c r="Q4" s="18">
        <v>69</v>
      </c>
      <c r="R4" s="18"/>
      <c r="S4" s="18">
        <v>29.1</v>
      </c>
      <c r="T4" s="18">
        <v>24.6</v>
      </c>
      <c r="U4" s="18">
        <v>15.7</v>
      </c>
      <c r="V4" s="18">
        <v>5.9</v>
      </c>
      <c r="W4" s="18">
        <v>-0.1</v>
      </c>
      <c r="X4" s="18">
        <v>-8.1999999999999993</v>
      </c>
      <c r="Y4" s="18">
        <v>-56.9</v>
      </c>
      <c r="Z4" s="19"/>
      <c r="AA4" s="111">
        <f>SUM(B4:Z4)</f>
        <v>0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107.7</v>
      </c>
      <c r="C7" s="117">
        <v>102.32</v>
      </c>
      <c r="D7" s="117">
        <v>97.94</v>
      </c>
      <c r="E7" s="117">
        <v>96</v>
      </c>
      <c r="F7" s="117">
        <v>97.72</v>
      </c>
      <c r="G7" s="117">
        <v>105.16</v>
      </c>
      <c r="H7" s="117">
        <v>127.39</v>
      </c>
      <c r="I7" s="117">
        <v>122.19</v>
      </c>
      <c r="J7" s="117">
        <v>98</v>
      </c>
      <c r="K7" s="117">
        <v>81</v>
      </c>
      <c r="L7" s="117">
        <v>57.6</v>
      </c>
      <c r="M7" s="117">
        <v>74.010000000000005</v>
      </c>
      <c r="N7" s="117">
        <v>75.88</v>
      </c>
      <c r="O7" s="117">
        <v>57.88</v>
      </c>
      <c r="P7" s="117">
        <v>73.430000000000007</v>
      </c>
      <c r="Q7" s="117">
        <v>101.18</v>
      </c>
      <c r="R7" s="117">
        <v>86.49</v>
      </c>
      <c r="S7" s="117">
        <v>117.39</v>
      </c>
      <c r="T7" s="117">
        <v>134.57</v>
      </c>
      <c r="U7" s="117">
        <v>162.88</v>
      </c>
      <c r="V7" s="117">
        <v>239.43</v>
      </c>
      <c r="W7" s="117">
        <v>153.79</v>
      </c>
      <c r="X7" s="117">
        <v>126.47</v>
      </c>
      <c r="Y7" s="117">
        <v>112.17</v>
      </c>
      <c r="Z7" s="118"/>
      <c r="AA7" s="119">
        <f>IF(SUM(B7:Z7)&lt;&gt;0,AVERAGEIF(B7:Z7,"&lt;&gt;"""),"")</f>
        <v>108.69124999999998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>
        <v>68.900000000000006</v>
      </c>
      <c r="C13" s="129">
        <v>1.1000000000000001</v>
      </c>
      <c r="D13" s="129">
        <v>18.100000000000001</v>
      </c>
      <c r="E13" s="129">
        <v>18.3</v>
      </c>
      <c r="F13" s="129">
        <v>86.9</v>
      </c>
      <c r="G13" s="129">
        <v>33.700000000000003</v>
      </c>
      <c r="H13" s="129">
        <v>0.1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0.1</v>
      </c>
      <c r="X13" s="129">
        <v>8.1999999999999993</v>
      </c>
      <c r="Y13" s="130">
        <v>56.9</v>
      </c>
      <c r="Z13" s="131"/>
      <c r="AA13" s="132">
        <f t="shared" si="0"/>
        <v>292.29999999999995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68.900000000000006</v>
      </c>
      <c r="C16" s="135">
        <f t="shared" si="1"/>
        <v>1.1000000000000001</v>
      </c>
      <c r="D16" s="135">
        <f t="shared" si="1"/>
        <v>18.100000000000001</v>
      </c>
      <c r="E16" s="135">
        <f t="shared" si="1"/>
        <v>18.3</v>
      </c>
      <c r="F16" s="135">
        <f t="shared" si="1"/>
        <v>86.9</v>
      </c>
      <c r="G16" s="135">
        <f t="shared" si="1"/>
        <v>33.700000000000003</v>
      </c>
      <c r="H16" s="135">
        <f t="shared" si="1"/>
        <v>0.1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0.1</v>
      </c>
      <c r="X16" s="135">
        <f t="shared" si="1"/>
        <v>8.1999999999999993</v>
      </c>
      <c r="Y16" s="135">
        <f t="shared" si="1"/>
        <v>56.9</v>
      </c>
      <c r="Z16" s="136" t="str">
        <f t="shared" si="1"/>
        <v/>
      </c>
      <c r="AA16" s="90">
        <f t="shared" si="0"/>
        <v>292.29999999999995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148</v>
      </c>
      <c r="O21" s="129"/>
      <c r="P21" s="129"/>
      <c r="Q21" s="129">
        <v>69</v>
      </c>
      <c r="R21" s="129"/>
      <c r="S21" s="129">
        <v>29.1</v>
      </c>
      <c r="T21" s="129">
        <v>24.6</v>
      </c>
      <c r="U21" s="129">
        <v>15.7</v>
      </c>
      <c r="V21" s="129">
        <v>5.9</v>
      </c>
      <c r="W21" s="129"/>
      <c r="X21" s="129"/>
      <c r="Y21" s="130"/>
      <c r="Z21" s="131"/>
      <c r="AA21" s="132">
        <f t="shared" si="2"/>
        <v>292.29999999999995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148</v>
      </c>
      <c r="O24" s="135">
        <f t="shared" si="3"/>
        <v>0</v>
      </c>
      <c r="P24" s="135">
        <f t="shared" si="3"/>
        <v>0</v>
      </c>
      <c r="Q24" s="135">
        <f t="shared" si="3"/>
        <v>69</v>
      </c>
      <c r="R24" s="135">
        <f t="shared" si="3"/>
        <v>0</v>
      </c>
      <c r="S24" s="135">
        <f t="shared" si="3"/>
        <v>29.1</v>
      </c>
      <c r="T24" s="135">
        <f t="shared" si="3"/>
        <v>24.6</v>
      </c>
      <c r="U24" s="135">
        <f t="shared" si="3"/>
        <v>15.7</v>
      </c>
      <c r="V24" s="135">
        <f t="shared" si="3"/>
        <v>5.9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292.29999999999995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2025-05-21T20:29:22Z</dcterms:created>
  <dcterms:modified xsi:type="dcterms:W3CDTF">2025-05-21T20:29:24Z</dcterms:modified>
</cp:coreProperties>
</file>