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<sst xmlns="http://schemas.openxmlformats.org/spreadsheetml/2006/main" count="119" uniqueCount="54">
  <si>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21/05/2025 16:37:40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</si>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</sst>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06C-4D94-A4B1-7935759C266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">
                  <c:v>28</c:v>
                </c:pt>
                <c:pt idx="4">
                  <c:v>1.4</c:v>
                </c:pt>
                <c:pt idx="5">
                  <c:v>1.3</c:v>
                </c:pt>
                <c:pt idx="14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6C-4D94-A4B1-7935759C266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06C-4D94-A4B1-7935759C266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1.33</c:v>
                </c:pt>
                <c:pt idx="1">
                  <c:v>3.0700000000000003</c:v>
                </c:pt>
                <c:pt idx="2">
                  <c:v>1.41</c:v>
                </c:pt>
                <c:pt idx="3">
                  <c:v>2.8099999999999996</c:v>
                </c:pt>
                <c:pt idx="4">
                  <c:v>5.6929999999999996</c:v>
                </c:pt>
                <c:pt idx="5">
                  <c:v>7.6209999999999996</c:v>
                </c:pt>
                <c:pt idx="6">
                  <c:v>11.521000000000001</c:v>
                </c:pt>
                <c:pt idx="7">
                  <c:v>3.7069999999999999</c:v>
                </c:pt>
                <c:pt idx="8">
                  <c:v>2.0259999999999998</c:v>
                </c:pt>
                <c:pt idx="9">
                  <c:v>3.0770000000000004</c:v>
                </c:pt>
                <c:pt idx="10">
                  <c:v>3.8970000000000002</c:v>
                </c:pt>
                <c:pt idx="11">
                  <c:v>3.4939999999999998</c:v>
                </c:pt>
                <c:pt idx="12">
                  <c:v>0.88800000000000001</c:v>
                </c:pt>
                <c:pt idx="13">
                  <c:v>2.5709999999999997</c:v>
                </c:pt>
                <c:pt idx="14">
                  <c:v>0.42199999999999999</c:v>
                </c:pt>
                <c:pt idx="15">
                  <c:v>1.288</c:v>
                </c:pt>
                <c:pt idx="16">
                  <c:v>3.024</c:v>
                </c:pt>
                <c:pt idx="17">
                  <c:v>5.6029999999999998</c:v>
                </c:pt>
                <c:pt idx="18">
                  <c:v>3.577</c:v>
                </c:pt>
                <c:pt idx="23">
                  <c:v>11.451000000000001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6C-4D94-A4B1-7935759C266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06C-4D94-A4B1-7935759C266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06C-4D94-A4B1-7935759C266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06C-4D94-A4B1-7935759C266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06C-4D94-A4B1-7935759C266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06C-4D94-A4B1-7935759C266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17</c:v>
                </c:pt>
                <c:pt idx="1">
                  <c:v>67</c:v>
                </c:pt>
                <c:pt idx="2">
                  <c:v>57.481000000000002</c:v>
                </c:pt>
                <c:pt idx="3">
                  <c:v>231</c:v>
                </c:pt>
                <c:pt idx="4">
                  <c:v>183</c:v>
                </c:pt>
                <c:pt idx="5">
                  <c:v>115</c:v>
                </c:pt>
                <c:pt idx="6">
                  <c:v>119</c:v>
                </c:pt>
                <c:pt idx="7">
                  <c:v>110.69499999999999</c:v>
                </c:pt>
                <c:pt idx="8">
                  <c:v>191.25</c:v>
                </c:pt>
                <c:pt idx="9">
                  <c:v>100</c:v>
                </c:pt>
                <c:pt idx="10">
                  <c:v>270</c:v>
                </c:pt>
                <c:pt idx="11">
                  <c:v>270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125</c:v>
                </c:pt>
                <c:pt idx="16">
                  <c:v>128.81200000000001</c:v>
                </c:pt>
                <c:pt idx="19">
                  <c:v>51.033999999999999</c:v>
                </c:pt>
                <c:pt idx="20">
                  <c:v>9</c:v>
                </c:pt>
                <c:pt idx="21">
                  <c:v>21.384999999999998</c:v>
                </c:pt>
                <c:pt idx="22">
                  <c:v>11</c:v>
                </c:pt>
                <c:pt idx="2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6C-4D94-A4B1-7935759C266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20.399999999999999</c:v>
                </c:pt>
                <c:pt idx="12">
                  <c:v>0</c:v>
                </c:pt>
                <c:pt idx="13">
                  <c:v>0</c:v>
                </c:pt>
                <c:pt idx="14">
                  <c:v>9.5</c:v>
                </c:pt>
                <c:pt idx="15">
                  <c:v>0.8</c:v>
                </c:pt>
                <c:pt idx="16">
                  <c:v>0</c:v>
                </c:pt>
                <c:pt idx="17">
                  <c:v>0</c:v>
                </c:pt>
                <c:pt idx="18">
                  <c:v>0.4</c:v>
                </c:pt>
                <c:pt idx="19">
                  <c:v>4.5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6C-4D94-A4B1-7935759C266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12.621</c:v>
                </c:pt>
                <c:pt idx="1">
                  <c:v>18.844999999999999</c:v>
                </c:pt>
                <c:pt idx="2">
                  <c:v>24.108999999999998</c:v>
                </c:pt>
                <c:pt idx="3">
                  <c:v>32.168999999999997</c:v>
                </c:pt>
                <c:pt idx="4">
                  <c:v>15.839</c:v>
                </c:pt>
                <c:pt idx="5">
                  <c:v>4.5869999999999997</c:v>
                </c:pt>
                <c:pt idx="6">
                  <c:v>9.9830000000000005</c:v>
                </c:pt>
                <c:pt idx="7">
                  <c:v>2.1360000000000001</c:v>
                </c:pt>
                <c:pt idx="8">
                  <c:v>2.968</c:v>
                </c:pt>
                <c:pt idx="9">
                  <c:v>18.070999999999998</c:v>
                </c:pt>
                <c:pt idx="10">
                  <c:v>10.709</c:v>
                </c:pt>
                <c:pt idx="11">
                  <c:v>41.37</c:v>
                </c:pt>
                <c:pt idx="12">
                  <c:v>19.37</c:v>
                </c:pt>
                <c:pt idx="13">
                  <c:v>21.350999999999999</c:v>
                </c:pt>
                <c:pt idx="14">
                  <c:v>43.462000000000003</c:v>
                </c:pt>
                <c:pt idx="15">
                  <c:v>16.306999999999999</c:v>
                </c:pt>
                <c:pt idx="16">
                  <c:v>10.874000000000001</c:v>
                </c:pt>
                <c:pt idx="17">
                  <c:v>6.4710000000000001</c:v>
                </c:pt>
                <c:pt idx="18">
                  <c:v>5.1300000000000008</c:v>
                </c:pt>
                <c:pt idx="19">
                  <c:v>0.98799999999999999</c:v>
                </c:pt>
                <c:pt idx="20">
                  <c:v>9.766</c:v>
                </c:pt>
                <c:pt idx="21">
                  <c:v>16.07</c:v>
                </c:pt>
                <c:pt idx="22">
                  <c:v>11.893000000000001</c:v>
                </c:pt>
                <c:pt idx="23">
                  <c:v>20.265999999999998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6C-4D94-A4B1-7935759C266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06C-4D94-A4B1-7935759C266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06C-4D94-A4B1-7935759C2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106.86</c:v>
                </c:pt>
                <c:pt idx="1">
                  <c:v>100.03</c:v>
                </c:pt>
                <c:pt idx="2">
                  <c:v>99.29</c:v>
                </c:pt>
                <c:pt idx="3">
                  <c:v>101.8</c:v>
                </c:pt>
                <c:pt idx="4">
                  <c:v>98.05</c:v>
                </c:pt>
                <c:pt idx="5">
                  <c:v>104.01</c:v>
                </c:pt>
                <c:pt idx="6">
                  <c:v>122.39</c:v>
                </c:pt>
                <c:pt idx="7">
                  <c:v>117.39</c:v>
                </c:pt>
                <c:pt idx="8">
                  <c:v>91.5</c:v>
                </c:pt>
                <c:pt idx="9">
                  <c:v>79.760000000000005</c:v>
                </c:pt>
                <c:pt idx="10">
                  <c:v>50</c:v>
                </c:pt>
                <c:pt idx="11">
                  <c:v>70.900000000000006</c:v>
                </c:pt>
                <c:pt idx="12">
                  <c:v>36.97</c:v>
                </c:pt>
                <c:pt idx="13">
                  <c:v>50.5</c:v>
                </c:pt>
                <c:pt idx="14">
                  <c:v>70.010000000000005</c:v>
                </c:pt>
                <c:pt idx="15">
                  <c:v>92.96</c:v>
                </c:pt>
                <c:pt idx="16">
                  <c:v>87.93</c:v>
                </c:pt>
                <c:pt idx="17">
                  <c:v>111.88</c:v>
                </c:pt>
                <c:pt idx="18">
                  <c:v>126.19</c:v>
                </c:pt>
                <c:pt idx="19">
                  <c:v>132.38</c:v>
                </c:pt>
                <c:pt idx="20">
                  <c:v>188.66</c:v>
                </c:pt>
                <c:pt idx="21">
                  <c:v>151.44999999999999</c:v>
                </c:pt>
                <c:pt idx="22">
                  <c:v>127.33</c:v>
                </c:pt>
                <c:pt idx="23">
                  <c:v>124.66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6C-4D94-A4B1-7935759C2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E31-4048-BDED-B2B14354CF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125</c:v>
                </c:pt>
                <c:pt idx="8">
                  <c:v>28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31-4048-BDED-B2B14354CF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5.3319999999999999</c:v>
                </c:pt>
                <c:pt idx="1">
                  <c:v>5.6189999999999998</c:v>
                </c:pt>
                <c:pt idx="2">
                  <c:v>0.86399999999999999</c:v>
                </c:pt>
                <c:pt idx="4">
                  <c:v>0.89600000000000002</c:v>
                </c:pt>
                <c:pt idx="5">
                  <c:v>1.002</c:v>
                </c:pt>
                <c:pt idx="6">
                  <c:v>1.657</c:v>
                </c:pt>
                <c:pt idx="7">
                  <c:v>6.7930000000000001</c:v>
                </c:pt>
                <c:pt idx="8">
                  <c:v>6.5259999999999998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12.9</c:v>
                </c:pt>
                <c:pt idx="13">
                  <c:v>0.04</c:v>
                </c:pt>
                <c:pt idx="14">
                  <c:v>0.03</c:v>
                </c:pt>
                <c:pt idx="15">
                  <c:v>4.0909999999999993</c:v>
                </c:pt>
                <c:pt idx="16">
                  <c:v>0.01</c:v>
                </c:pt>
                <c:pt idx="17">
                  <c:v>5.0880000000000001</c:v>
                </c:pt>
                <c:pt idx="18">
                  <c:v>5.4509999999999996</c:v>
                </c:pt>
                <c:pt idx="19">
                  <c:v>5.7730000000000006</c:v>
                </c:pt>
                <c:pt idx="20">
                  <c:v>0.76200000000000001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31-4048-BDED-B2B14354CF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2.512</c:v>
                </c:pt>
                <c:pt idx="1">
                  <c:v>2.1510000000000002</c:v>
                </c:pt>
                <c:pt idx="2">
                  <c:v>0.377</c:v>
                </c:pt>
                <c:pt idx="6">
                  <c:v>2.6240000000000001</c:v>
                </c:pt>
                <c:pt idx="7">
                  <c:v>22.308</c:v>
                </c:pt>
                <c:pt idx="8">
                  <c:v>9.0120000000000005</c:v>
                </c:pt>
                <c:pt idx="10">
                  <c:v>2.16</c:v>
                </c:pt>
                <c:pt idx="12">
                  <c:v>17.251999999999999</c:v>
                </c:pt>
                <c:pt idx="15">
                  <c:v>2.9</c:v>
                </c:pt>
                <c:pt idx="16">
                  <c:v>7.7279999999999998</c:v>
                </c:pt>
                <c:pt idx="17">
                  <c:v>3.5300000000000002</c:v>
                </c:pt>
                <c:pt idx="18">
                  <c:v>3.53</c:v>
                </c:pt>
                <c:pt idx="19">
                  <c:v>5.5379999999999994</c:v>
                </c:pt>
                <c:pt idx="20">
                  <c:v>5.0389999999999997</c:v>
                </c:pt>
                <c:pt idx="21">
                  <c:v>0.99</c:v>
                </c:pt>
                <c:pt idx="22">
                  <c:v>0.85799999999999998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31-4048-BDED-B2B14354CF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E31-4048-BDED-B2B14354CF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E31-4048-BDED-B2B14354CF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4">
                  <c:v>121.932</c:v>
                </c:pt>
                <c:pt idx="5">
                  <c:v>75.765000000000001</c:v>
                </c:pt>
                <c:pt idx="8">
                  <c:v>110</c:v>
                </c:pt>
                <c:pt idx="9">
                  <c:v>110</c:v>
                </c:pt>
                <c:pt idx="10">
                  <c:v>265.11400000000003</c:v>
                </c:pt>
                <c:pt idx="11">
                  <c:v>319.00400000000002</c:v>
                </c:pt>
                <c:pt idx="12">
                  <c:v>110</c:v>
                </c:pt>
                <c:pt idx="13">
                  <c:v>191.78200000000001</c:v>
                </c:pt>
                <c:pt idx="14">
                  <c:v>219.92699999999999</c:v>
                </c:pt>
                <c:pt idx="15">
                  <c:v>110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31-4048-BDED-B2B14354CF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E31-4048-BDED-B2B14354CF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E31-4048-BDED-B2B14354CF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31-4048-BDED-B2B14354CF0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23.1</c:v>
                </c:pt>
                <c:pt idx="1">
                  <c:v>109.1</c:v>
                </c:pt>
                <c:pt idx="2">
                  <c:v>81.8</c:v>
                </c:pt>
                <c:pt idx="3">
                  <c:v>266</c:v>
                </c:pt>
                <c:pt idx="4">
                  <c:v>74.099999999999994</c:v>
                </c:pt>
                <c:pt idx="5">
                  <c:v>50.6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0.7</c:v>
                </c:pt>
                <c:pt idx="18">
                  <c:v>0</c:v>
                </c:pt>
                <c:pt idx="19">
                  <c:v>0</c:v>
                </c:pt>
                <c:pt idx="20">
                  <c:v>6.6</c:v>
                </c:pt>
                <c:pt idx="21">
                  <c:v>36.299999999999997</c:v>
                </c:pt>
                <c:pt idx="22">
                  <c:v>21.9</c:v>
                </c:pt>
                <c:pt idx="23">
                  <c:v>49.6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31-4048-BDED-B2B14354CF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4">
                  <c:v>8.984</c:v>
                </c:pt>
                <c:pt idx="5">
                  <c:v>1.1359999999999999</c:v>
                </c:pt>
                <c:pt idx="6">
                  <c:v>10.723000000000001</c:v>
                </c:pt>
                <c:pt idx="7">
                  <c:v>37.437000000000005</c:v>
                </c:pt>
                <c:pt idx="8">
                  <c:v>42.706000000000003</c:v>
                </c:pt>
                <c:pt idx="9">
                  <c:v>11.138</c:v>
                </c:pt>
                <c:pt idx="10">
                  <c:v>17.321999999999999</c:v>
                </c:pt>
                <c:pt idx="11">
                  <c:v>13.974</c:v>
                </c:pt>
                <c:pt idx="12">
                  <c:v>47.506</c:v>
                </c:pt>
                <c:pt idx="15">
                  <c:v>26.404</c:v>
                </c:pt>
                <c:pt idx="16">
                  <c:v>24.971999999999998</c:v>
                </c:pt>
                <c:pt idx="17">
                  <c:v>2.7559999999999998</c:v>
                </c:pt>
                <c:pt idx="18">
                  <c:v>0.126</c:v>
                </c:pt>
                <c:pt idx="19">
                  <c:v>45.210999999999999</c:v>
                </c:pt>
                <c:pt idx="20">
                  <c:v>6.3780000000000001</c:v>
                </c:pt>
                <c:pt idx="21">
                  <c:v>0.15</c:v>
                </c:pt>
                <c:pt idx="22">
                  <c:v>0.113</c:v>
                </c:pt>
                <c:pt idx="2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31-4048-BDED-B2B14354CF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E31-4048-BDED-B2B14354CF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E31-4048-BDED-B2B14354C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106.86</c:v>
                </c:pt>
                <c:pt idx="1">
                  <c:v>100.03</c:v>
                </c:pt>
                <c:pt idx="2">
                  <c:v>99.29</c:v>
                </c:pt>
                <c:pt idx="3">
                  <c:v>101.8</c:v>
                </c:pt>
                <c:pt idx="4">
                  <c:v>98.05</c:v>
                </c:pt>
                <c:pt idx="5">
                  <c:v>104.01</c:v>
                </c:pt>
                <c:pt idx="6">
                  <c:v>122.39</c:v>
                </c:pt>
                <c:pt idx="7">
                  <c:v>117.39</c:v>
                </c:pt>
                <c:pt idx="8">
                  <c:v>91.5</c:v>
                </c:pt>
                <c:pt idx="9">
                  <c:v>79.760000000000005</c:v>
                </c:pt>
                <c:pt idx="10">
                  <c:v>50</c:v>
                </c:pt>
                <c:pt idx="11">
                  <c:v>70.900000000000006</c:v>
                </c:pt>
                <c:pt idx="12">
                  <c:v>36.97</c:v>
                </c:pt>
                <c:pt idx="13">
                  <c:v>50.5</c:v>
                </c:pt>
                <c:pt idx="14">
                  <c:v>70.010000000000005</c:v>
                </c:pt>
                <c:pt idx="15">
                  <c:v>92.96</c:v>
                </c:pt>
                <c:pt idx="16">
                  <c:v>87.93</c:v>
                </c:pt>
                <c:pt idx="17">
                  <c:v>111.88</c:v>
                </c:pt>
                <c:pt idx="18">
                  <c:v>126.19</c:v>
                </c:pt>
                <c:pt idx="19">
                  <c:v>132.38</c:v>
                </c:pt>
                <c:pt idx="20">
                  <c:v>188.66</c:v>
                </c:pt>
                <c:pt idx="21">
                  <c:v>151.44999999999999</c:v>
                </c:pt>
                <c:pt idx="22">
                  <c:v>127.33</c:v>
                </c:pt>
                <c:pt idx="23">
                  <c:v>124.66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31-4048-BDED-B2B14354C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30.951000000000001</v>
      </c>
      <c r="C4" s="18">
        <v>116.91499999999999</v>
      </c>
      <c r="D4" s="18">
        <v>83</v>
      </c>
      <c r="E4" s="18">
        <v>265.97899999999998</v>
      </c>
      <c r="F4" s="18">
        <v>205.93200000000002</v>
      </c>
      <c r="G4" s="18">
        <v>128.50800000000001</v>
      </c>
      <c r="H4" s="18">
        <v>140.50400000000002</v>
      </c>
      <c r="I4" s="18">
        <v>116.538</v>
      </c>
      <c r="J4" s="18">
        <v>196.244</v>
      </c>
      <c r="K4" s="18">
        <v>121.148</v>
      </c>
      <c r="L4" s="18">
        <v>284.60599999999999</v>
      </c>
      <c r="M4" s="18">
        <v>335.26400000000001</v>
      </c>
      <c r="N4" s="18">
        <v>190.25800000000001</v>
      </c>
      <c r="O4" s="18">
        <v>193.922</v>
      </c>
      <c r="P4" s="18">
        <v>224.78399999999999</v>
      </c>
      <c r="Q4" s="18">
        <v>143.39500000000001</v>
      </c>
      <c r="R4" s="18">
        <v>142.70999999999998</v>
      </c>
      <c r="S4" s="18">
        <v>12.073999999999998</v>
      </c>
      <c r="T4" s="18">
        <v>9.1069999999999993</v>
      </c>
      <c r="U4" s="18">
        <v>56.521999999999998</v>
      </c>
      <c r="V4" s="18">
        <v>18.765999999999998</v>
      </c>
      <c r="W4" s="18">
        <v>37.454999999999998</v>
      </c>
      <c r="X4" s="18">
        <v>22.892999999999997</v>
      </c>
      <c r="Y4" s="18">
        <v>49.717000000000006</v>
      </c>
      <c r="Z4" s="19"/>
      <c r="AA4" s="20">
        <f>SUM(B4:Z4)</f>
        <v>3127.192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106.86</v>
      </c>
      <c r="C7" s="28">
        <v>100.03</v>
      </c>
      <c r="D7" s="28">
        <v>99.29</v>
      </c>
      <c r="E7" s="28">
        <v>101.8</v>
      </c>
      <c r="F7" s="28">
        <v>98.05</v>
      </c>
      <c r="G7" s="28">
        <v>104.01</v>
      </c>
      <c r="H7" s="28">
        <v>122.39</v>
      </c>
      <c r="I7" s="28">
        <v>117.39</v>
      </c>
      <c r="J7" s="28">
        <v>91.5</v>
      </c>
      <c r="K7" s="28">
        <v>79.760000000000005</v>
      </c>
      <c r="L7" s="28">
        <v>50</v>
      </c>
      <c r="M7" s="28">
        <v>70.900000000000006</v>
      </c>
      <c r="N7" s="28">
        <v>36.97</v>
      </c>
      <c r="O7" s="28">
        <v>50.5</v>
      </c>
      <c r="P7" s="28">
        <v>70.010000000000005</v>
      </c>
      <c r="Q7" s="28">
        <v>92.96</v>
      </c>
      <c r="R7" s="28">
        <v>87.93</v>
      </c>
      <c r="S7" s="28">
        <v>111.88</v>
      </c>
      <c r="T7" s="28">
        <v>126.19</v>
      </c>
      <c r="U7" s="28">
        <v>132.38</v>
      </c>
      <c r="V7" s="28">
        <v>188.66</v>
      </c>
      <c r="W7" s="28">
        <v>151.44999999999999</v>
      </c>
      <c r="X7" s="28">
        <v>127.33</v>
      </c>
      <c r="Y7" s="28">
        <v>124.66</v>
      </c>
      <c r="Z7" s="29"/>
      <c r="AA7" s="30">
        <f>IF(SUM(B7:Z7)&lt;&gt;0,AVERAGEIF(B7:Z7,"&lt;&gt;"""),"")</f>
        <v>101.78750000000001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17</v>
      </c>
      <c r="C12" s="52">
        <v>67</v>
      </c>
      <c r="D12" s="52">
        <v>57.481000000000002</v>
      </c>
      <c r="E12" s="52">
        <v>231</v>
      </c>
      <c r="F12" s="52">
        <v>183</v>
      </c>
      <c r="G12" s="52">
        <v>115</v>
      </c>
      <c r="H12" s="52">
        <v>119</v>
      </c>
      <c r="I12" s="52">
        <v>110.69499999999999</v>
      </c>
      <c r="J12" s="52">
        <v>191.25</v>
      </c>
      <c r="K12" s="52">
        <v>100</v>
      </c>
      <c r="L12" s="52">
        <v>270</v>
      </c>
      <c r="M12" s="52">
        <v>270</v>
      </c>
      <c r="N12" s="52">
        <v>170</v>
      </c>
      <c r="O12" s="52">
        <v>170</v>
      </c>
      <c r="P12" s="52">
        <v>170</v>
      </c>
      <c r="Q12" s="52">
        <v>125</v>
      </c>
      <c r="R12" s="52">
        <v>128.81200000000001</v>
      </c>
      <c r="S12" s="52"/>
      <c r="T12" s="52"/>
      <c r="U12" s="52">
        <v>51.033999999999999</v>
      </c>
      <c r="V12" s="52">
        <v>9</v>
      </c>
      <c r="W12" s="52">
        <v>21.384999999999998</v>
      </c>
      <c r="X12" s="52">
        <v>11</v>
      </c>
      <c r="Y12" s="52">
        <v>18</v>
      </c>
      <c r="Z12" s="53"/>
      <c r="AA12" s="54">
        <f t="shared" si="0"/>
        <v>2605.6570000000002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12.621</v>
      </c>
      <c r="C14" s="57">
        <v>18.844999999999999</v>
      </c>
      <c r="D14" s="57">
        <v>24.108999999999998</v>
      </c>
      <c r="E14" s="57">
        <v>32.168999999999997</v>
      </c>
      <c r="F14" s="57">
        <v>15.839</v>
      </c>
      <c r="G14" s="57">
        <v>4.5869999999999997</v>
      </c>
      <c r="H14" s="57">
        <v>9.9830000000000005</v>
      </c>
      <c r="I14" s="57">
        <v>2.1360000000000001</v>
      </c>
      <c r="J14" s="57">
        <v>2.968</v>
      </c>
      <c r="K14" s="57">
        <v>18.070999999999998</v>
      </c>
      <c r="L14" s="57">
        <v>10.709</v>
      </c>
      <c r="M14" s="57">
        <v>41.37</v>
      </c>
      <c r="N14" s="57">
        <v>19.37</v>
      </c>
      <c r="O14" s="57">
        <v>21.350999999999999</v>
      </c>
      <c r="P14" s="57">
        <v>43.462000000000003</v>
      </c>
      <c r="Q14" s="57">
        <v>16.306999999999999</v>
      </c>
      <c r="R14" s="57">
        <v>10.874000000000001</v>
      </c>
      <c r="S14" s="57">
        <v>6.4710000000000001</v>
      </c>
      <c r="T14" s="57">
        <v>5.1300000000000008</v>
      </c>
      <c r="U14" s="57">
        <v>0.98799999999999999</v>
      </c>
      <c r="V14" s="57">
        <v>9.766</v>
      </c>
      <c r="W14" s="57">
        <v>16.07</v>
      </c>
      <c r="X14" s="57">
        <v>11.893000000000001</v>
      </c>
      <c r="Y14" s="57">
        <v>20.265999999999998</v>
      </c>
      <c r="Z14" s="58"/>
      <c r="AA14" s="59">
        <f t="shared" si="0"/>
        <v>375.35500000000008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29.621000000000002</v>
      </c>
      <c r="C16" s="62">
        <f t="shared" si="1"/>
        <v>85.844999999999999</v>
      </c>
      <c r="D16" s="62">
        <f t="shared" si="1"/>
        <v>81.59</v>
      </c>
      <c r="E16" s="62">
        <f t="shared" si="1"/>
        <v>263.16899999999998</v>
      </c>
      <c r="F16" s="62">
        <f t="shared" si="1"/>
        <v>198.839</v>
      </c>
      <c r="G16" s="62">
        <f t="shared" si="1"/>
        <v>119.587</v>
      </c>
      <c r="H16" s="62">
        <f t="shared" si="1"/>
        <v>128.983</v>
      </c>
      <c r="I16" s="62">
        <f t="shared" si="1"/>
        <v>112.83099999999999</v>
      </c>
      <c r="J16" s="62">
        <f t="shared" si="1"/>
        <v>194.21799999999999</v>
      </c>
      <c r="K16" s="62">
        <f t="shared" si="1"/>
        <v>118.071</v>
      </c>
      <c r="L16" s="62">
        <f t="shared" si="1"/>
        <v>280.709</v>
      </c>
      <c r="M16" s="62">
        <f t="shared" si="1"/>
        <v>311.37</v>
      </c>
      <c r="N16" s="62">
        <f t="shared" si="1"/>
        <v>189.37</v>
      </c>
      <c r="O16" s="62">
        <f t="shared" si="1"/>
        <v>191.351</v>
      </c>
      <c r="P16" s="62">
        <f t="shared" si="1"/>
        <v>213.46199999999999</v>
      </c>
      <c r="Q16" s="62">
        <f t="shared" si="1"/>
        <v>141.30699999999999</v>
      </c>
      <c r="R16" s="62">
        <f t="shared" si="1"/>
        <v>139.68600000000001</v>
      </c>
      <c r="S16" s="62">
        <f t="shared" si="1"/>
        <v>6.4710000000000001</v>
      </c>
      <c r="T16" s="62">
        <f t="shared" si="1"/>
        <v>5.1300000000000008</v>
      </c>
      <c r="U16" s="62">
        <f t="shared" si="1"/>
        <v>52.021999999999998</v>
      </c>
      <c r="V16" s="62">
        <f t="shared" si="1"/>
        <v>18.765999999999998</v>
      </c>
      <c r="W16" s="62">
        <f t="shared" si="1"/>
        <v>37.454999999999998</v>
      </c>
      <c r="X16" s="62">
        <f t="shared" si="1"/>
        <v>22.893000000000001</v>
      </c>
      <c r="Y16" s="62">
        <f t="shared" si="1"/>
        <v>38.265999999999998</v>
      </c>
      <c r="Z16" s="63" t="str">
        <f t="shared" si="1"/>
        <v/>
      </c>
      <c r="AA16" s="64">
        <f>SUM(AA10:AA15)</f>
        <v>2981.0120000000002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28</v>
      </c>
      <c r="D19" s="72"/>
      <c r="E19" s="72"/>
      <c r="F19" s="72">
        <v>1.4</v>
      </c>
      <c r="G19" s="72">
        <v>1.3</v>
      </c>
      <c r="H19" s="72"/>
      <c r="I19" s="72"/>
      <c r="J19" s="72"/>
      <c r="K19" s="72"/>
      <c r="L19" s="72"/>
      <c r="M19" s="72"/>
      <c r="N19" s="72"/>
      <c r="O19" s="72"/>
      <c r="P19" s="72">
        <v>1.4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32.1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1.33</v>
      </c>
      <c r="C21" s="81">
        <v>3.0700000000000003</v>
      </c>
      <c r="D21" s="81">
        <v>1.41</v>
      </c>
      <c r="E21" s="81">
        <v>2.8099999999999996</v>
      </c>
      <c r="F21" s="81">
        <v>5.6929999999999996</v>
      </c>
      <c r="G21" s="81">
        <v>7.6209999999999996</v>
      </c>
      <c r="H21" s="81">
        <v>11.521000000000001</v>
      </c>
      <c r="I21" s="81">
        <v>3.7069999999999999</v>
      </c>
      <c r="J21" s="81">
        <v>2.0259999999999998</v>
      </c>
      <c r="K21" s="81">
        <v>3.0770000000000004</v>
      </c>
      <c r="L21" s="81">
        <v>3.8970000000000002</v>
      </c>
      <c r="M21" s="81">
        <v>3.4939999999999998</v>
      </c>
      <c r="N21" s="81">
        <v>0.88800000000000001</v>
      </c>
      <c r="O21" s="81">
        <v>2.5709999999999997</v>
      </c>
      <c r="P21" s="81">
        <v>0.42199999999999999</v>
      </c>
      <c r="Q21" s="81">
        <v>1.288</v>
      </c>
      <c r="R21" s="81">
        <v>3.024</v>
      </c>
      <c r="S21" s="81">
        <v>5.6029999999999998</v>
      </c>
      <c r="T21" s="81">
        <v>3.577</v>
      </c>
      <c r="U21" s="81"/>
      <c r="V21" s="81"/>
      <c r="W21" s="81"/>
      <c r="X21" s="81"/>
      <c r="Y21" s="81">
        <v>11.451000000000001</v>
      </c>
      <c r="Z21" s="78"/>
      <c r="AA21" s="79">
        <f t="shared" si="2"/>
        <v>78.47999999999999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1.33</v>
      </c>
      <c r="C26" s="88">
        <f t="shared" si="3"/>
        <v>31.07</v>
      </c>
      <c r="D26" s="88">
        <f t="shared" si="3"/>
        <v>1.41</v>
      </c>
      <c r="E26" s="88">
        <f t="shared" si="3"/>
        <v>2.8099999999999996</v>
      </c>
      <c r="F26" s="88">
        <f t="shared" si="3"/>
        <v>7.093</v>
      </c>
      <c r="G26" s="88">
        <f t="shared" si="3"/>
        <v>8.9209999999999994</v>
      </c>
      <c r="H26" s="88">
        <f t="shared" si="3"/>
        <v>11.521000000000001</v>
      </c>
      <c r="I26" s="88">
        <f t="shared" si="3"/>
        <v>3.7069999999999999</v>
      </c>
      <c r="J26" s="88">
        <f t="shared" si="3"/>
        <v>2.0259999999999998</v>
      </c>
      <c r="K26" s="88">
        <f t="shared" si="3"/>
        <v>3.0770000000000004</v>
      </c>
      <c r="L26" s="88">
        <f t="shared" si="3"/>
        <v>3.8970000000000002</v>
      </c>
      <c r="M26" s="88">
        <f t="shared" si="3"/>
        <v>3.4939999999999998</v>
      </c>
      <c r="N26" s="88">
        <f t="shared" si="3"/>
        <v>0.88800000000000001</v>
      </c>
      <c r="O26" s="88">
        <f t="shared" si="3"/>
        <v>2.5709999999999997</v>
      </c>
      <c r="P26" s="88">
        <f t="shared" si="3"/>
        <v>1.8219999999999998</v>
      </c>
      <c r="Q26" s="88">
        <f t="shared" si="3"/>
        <v>1.288</v>
      </c>
      <c r="R26" s="88">
        <f t="shared" si="3"/>
        <v>3.024</v>
      </c>
      <c r="S26" s="88">
        <f t="shared" si="3"/>
        <v>5.6029999999999998</v>
      </c>
      <c r="T26" s="88">
        <f t="shared" si="3"/>
        <v>3.577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11.451000000000001</v>
      </c>
      <c r="Z26" s="89" t="str">
        <f t="shared" si="3"/>
        <v/>
      </c>
      <c r="AA26" s="90">
        <f>SUM(AA19:AA25)</f>
        <v>110.57999999999998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30.951000000000001</v>
      </c>
      <c r="C30" s="77">
        <v>116.91500000000001</v>
      </c>
      <c r="D30" s="77">
        <v>83</v>
      </c>
      <c r="E30" s="77">
        <v>265.97899999999998</v>
      </c>
      <c r="F30" s="77">
        <v>205.93199999999999</v>
      </c>
      <c r="G30" s="77">
        <v>128.50800000000001</v>
      </c>
      <c r="H30" s="77">
        <v>140.50399999999999</v>
      </c>
      <c r="I30" s="77">
        <v>116.538</v>
      </c>
      <c r="J30" s="77">
        <v>196.244</v>
      </c>
      <c r="K30" s="77">
        <v>121.148</v>
      </c>
      <c r="L30" s="77">
        <v>284.60599999999999</v>
      </c>
      <c r="M30" s="77">
        <v>314.86399999999998</v>
      </c>
      <c r="N30" s="77">
        <v>190.25800000000001</v>
      </c>
      <c r="O30" s="77">
        <v>193.922</v>
      </c>
      <c r="P30" s="77">
        <v>215.28399999999999</v>
      </c>
      <c r="Q30" s="77">
        <v>142.595</v>
      </c>
      <c r="R30" s="77">
        <v>142.71</v>
      </c>
      <c r="S30" s="77">
        <v>12.074</v>
      </c>
      <c r="T30" s="77">
        <v>8.7070000000000007</v>
      </c>
      <c r="U30" s="77">
        <v>52.021999999999998</v>
      </c>
      <c r="V30" s="77">
        <v>18.765999999999998</v>
      </c>
      <c r="W30" s="77">
        <v>37.454999999999998</v>
      </c>
      <c r="X30" s="77">
        <v>22.893000000000001</v>
      </c>
      <c r="Y30" s="77">
        <v>49.716999999999999</v>
      </c>
      <c r="Z30" s="78"/>
      <c r="AA30" s="79">
        <f>SUM(B30:Z30)</f>
        <v>3091.5919999999996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30.951000000000001</v>
      </c>
      <c r="C32" s="62">
        <f t="shared" ref="C32:Z32" si="4">IF(LEN(C$2)&gt;0,SUM(C29:C31),"")</f>
        <v>116.91500000000001</v>
      </c>
      <c r="D32" s="62">
        <f t="shared" si="4"/>
        <v>83</v>
      </c>
      <c r="E32" s="62">
        <f t="shared" si="4"/>
        <v>265.97899999999998</v>
      </c>
      <c r="F32" s="62">
        <f t="shared" si="4"/>
        <v>205.93199999999999</v>
      </c>
      <c r="G32" s="62">
        <f t="shared" si="4"/>
        <v>128.50800000000001</v>
      </c>
      <c r="H32" s="62">
        <f t="shared" si="4"/>
        <v>140.50399999999999</v>
      </c>
      <c r="I32" s="62">
        <f t="shared" si="4"/>
        <v>116.538</v>
      </c>
      <c r="J32" s="62">
        <f t="shared" si="4"/>
        <v>196.244</v>
      </c>
      <c r="K32" s="62">
        <f t="shared" si="4"/>
        <v>121.148</v>
      </c>
      <c r="L32" s="62">
        <f t="shared" si="4"/>
        <v>284.60599999999999</v>
      </c>
      <c r="M32" s="62">
        <f t="shared" si="4"/>
        <v>314.86399999999998</v>
      </c>
      <c r="N32" s="62">
        <f t="shared" si="4"/>
        <v>190.25800000000001</v>
      </c>
      <c r="O32" s="62">
        <f t="shared" si="4"/>
        <v>193.922</v>
      </c>
      <c r="P32" s="62">
        <f t="shared" si="4"/>
        <v>215.28399999999999</v>
      </c>
      <c r="Q32" s="62">
        <f t="shared" si="4"/>
        <v>142.595</v>
      </c>
      <c r="R32" s="62">
        <f t="shared" si="4"/>
        <v>142.71</v>
      </c>
      <c r="S32" s="62">
        <f t="shared" si="4"/>
        <v>12.074</v>
      </c>
      <c r="T32" s="62">
        <f t="shared" si="4"/>
        <v>8.7070000000000007</v>
      </c>
      <c r="U32" s="62">
        <f t="shared" si="4"/>
        <v>52.021999999999998</v>
      </c>
      <c r="V32" s="62">
        <f t="shared" si="4"/>
        <v>18.765999999999998</v>
      </c>
      <c r="W32" s="62">
        <f t="shared" si="4"/>
        <v>37.454999999999998</v>
      </c>
      <c r="X32" s="62">
        <f t="shared" si="4"/>
        <v>22.893000000000001</v>
      </c>
      <c r="Y32" s="62">
        <f t="shared" si="4"/>
        <v>49.716999999999999</v>
      </c>
      <c r="Z32" s="63" t="str">
        <f t="shared" si="4"/>
        <v/>
      </c>
      <c r="AA32" s="64">
        <f>SUM(AA29:AA31)</f>
        <v>3091.5919999999996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20.399999999999999</v>
      </c>
      <c r="N37" s="99"/>
      <c r="O37" s="99"/>
      <c r="P37" s="99">
        <v>9.5</v>
      </c>
      <c r="Q37" s="99">
        <v>0.8</v>
      </c>
      <c r="R37" s="99"/>
      <c r="S37" s="99"/>
      <c r="T37" s="99">
        <v>0.4</v>
      </c>
      <c r="U37" s="99">
        <v>4.5</v>
      </c>
      <c r="V37" s="99"/>
      <c r="W37" s="99"/>
      <c r="X37" s="99"/>
      <c r="Y37" s="99"/>
      <c r="Z37" s="100"/>
      <c r="AA37" s="79">
        <f t="shared" si="5"/>
        <v>35.599999999999994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20.399999999999999</v>
      </c>
      <c r="N40" s="88">
        <f t="shared" si="6"/>
        <v>0</v>
      </c>
      <c r="O40" s="88">
        <f t="shared" si="6"/>
        <v>0</v>
      </c>
      <c r="P40" s="88">
        <f t="shared" si="6"/>
        <v>9.5</v>
      </c>
      <c r="Q40" s="88">
        <f t="shared" si="6"/>
        <v>0.8</v>
      </c>
      <c r="R40" s="88">
        <f t="shared" si="6"/>
        <v>0</v>
      </c>
      <c r="S40" s="88">
        <f t="shared" si="6"/>
        <v>0</v>
      </c>
      <c r="T40" s="88">
        <f t="shared" si="6"/>
        <v>0.4</v>
      </c>
      <c r="U40" s="88">
        <f t="shared" si="6"/>
        <v>4.5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35.599999999999994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20.399999999999999</v>
      </c>
      <c r="N45" s="99"/>
      <c r="O45" s="99"/>
      <c r="P45" s="99">
        <v>9.5</v>
      </c>
      <c r="Q45" s="99">
        <v>0.8</v>
      </c>
      <c r="R45" s="99"/>
      <c r="S45" s="99"/>
      <c r="T45" s="99">
        <v>0.4</v>
      </c>
      <c r="U45" s="99">
        <v>4.5</v>
      </c>
      <c r="V45" s="99"/>
      <c r="W45" s="99"/>
      <c r="X45" s="99"/>
      <c r="Y45" s="99"/>
      <c r="Z45" s="100"/>
      <c r="AA45" s="79">
        <f t="shared" si="7"/>
        <v>35.599999999999994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20.399999999999999</v>
      </c>
      <c r="N49" s="88">
        <f t="shared" si="8"/>
        <v>0</v>
      </c>
      <c r="O49" s="88">
        <f t="shared" si="8"/>
        <v>0</v>
      </c>
      <c r="P49" s="88">
        <f t="shared" si="8"/>
        <v>9.5</v>
      </c>
      <c r="Q49" s="88">
        <f t="shared" si="8"/>
        <v>0.8</v>
      </c>
      <c r="R49" s="88">
        <f t="shared" si="8"/>
        <v>0</v>
      </c>
      <c r="S49" s="88">
        <f t="shared" si="8"/>
        <v>0</v>
      </c>
      <c r="T49" s="88">
        <f t="shared" si="8"/>
        <v>0.4</v>
      </c>
      <c r="U49" s="88">
        <f t="shared" si="8"/>
        <v>4.5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35.599999999999994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30.951000000000001</v>
      </c>
      <c r="C52" s="88">
        <f t="shared" si="10"/>
        <v>116.91499999999999</v>
      </c>
      <c r="D52" s="88">
        <f t="shared" si="10"/>
        <v>83</v>
      </c>
      <c r="E52" s="88">
        <f t="shared" si="10"/>
        <v>265.97899999999998</v>
      </c>
      <c r="F52" s="88">
        <f t="shared" si="10"/>
        <v>205.93199999999999</v>
      </c>
      <c r="G52" s="88">
        <f t="shared" si="10"/>
        <v>128.50800000000001</v>
      </c>
      <c r="H52" s="88">
        <f t="shared" si="10"/>
        <v>140.50400000000002</v>
      </c>
      <c r="I52" s="88">
        <f t="shared" si="10"/>
        <v>116.53799999999998</v>
      </c>
      <c r="J52" s="88">
        <f t="shared" si="10"/>
        <v>196.244</v>
      </c>
      <c r="K52" s="88">
        <f t="shared" si="10"/>
        <v>121.148</v>
      </c>
      <c r="L52" s="88">
        <f t="shared" si="10"/>
        <v>284.60599999999999</v>
      </c>
      <c r="M52" s="88">
        <f t="shared" si="10"/>
        <v>335.26400000000001</v>
      </c>
      <c r="N52" s="88">
        <f t="shared" si="10"/>
        <v>190.25800000000001</v>
      </c>
      <c r="O52" s="88">
        <f t="shared" si="10"/>
        <v>193.922</v>
      </c>
      <c r="P52" s="88">
        <f t="shared" si="10"/>
        <v>224.78399999999999</v>
      </c>
      <c r="Q52" s="88">
        <f t="shared" si="10"/>
        <v>143.39500000000001</v>
      </c>
      <c r="R52" s="88">
        <f t="shared" si="10"/>
        <v>142.71</v>
      </c>
      <c r="S52" s="88">
        <f t="shared" si="10"/>
        <v>12.074</v>
      </c>
      <c r="T52" s="88">
        <f t="shared" si="10"/>
        <v>9.1070000000000011</v>
      </c>
      <c r="U52" s="88">
        <f t="shared" si="10"/>
        <v>56.521999999999998</v>
      </c>
      <c r="V52" s="88">
        <f t="shared" si="10"/>
        <v>18.765999999999998</v>
      </c>
      <c r="W52" s="88">
        <f t="shared" si="10"/>
        <v>37.454999999999998</v>
      </c>
      <c r="X52" s="88">
        <f t="shared" si="10"/>
        <v>22.893000000000001</v>
      </c>
      <c r="Y52" s="88">
        <f t="shared" si="10"/>
        <v>49.716999999999999</v>
      </c>
      <c r="Z52" s="89" t="str">
        <f t="shared" si="10"/>
        <v/>
      </c>
      <c r="AA52" s="104">
        <f>SUM(B52:Z52)</f>
        <v>3127.192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30.944000000000003</v>
      </c>
      <c r="C4" s="18">
        <v>116.86999999999999</v>
      </c>
      <c r="D4" s="18">
        <v>83.040999999999997</v>
      </c>
      <c r="E4" s="18">
        <v>266</v>
      </c>
      <c r="F4" s="18">
        <v>205.91200000000001</v>
      </c>
      <c r="G4" s="18">
        <v>128.50300000000001</v>
      </c>
      <c r="H4" s="18">
        <v>140.50400000000002</v>
      </c>
      <c r="I4" s="18">
        <v>116.538</v>
      </c>
      <c r="J4" s="18">
        <v>196.24400000000003</v>
      </c>
      <c r="K4" s="18">
        <v>121.148</v>
      </c>
      <c r="L4" s="18">
        <v>284.60600000000005</v>
      </c>
      <c r="M4" s="18">
        <v>335.28800000000001</v>
      </c>
      <c r="N4" s="18">
        <v>190.25800000000001</v>
      </c>
      <c r="O4" s="18">
        <v>193.922</v>
      </c>
      <c r="P4" s="18">
        <v>224.75700000000001</v>
      </c>
      <c r="Q4" s="18">
        <v>143.39499999999998</v>
      </c>
      <c r="R4" s="18">
        <v>142.71</v>
      </c>
      <c r="S4" s="18">
        <v>12.074000000000002</v>
      </c>
      <c r="T4" s="18">
        <v>9.1069999999999993</v>
      </c>
      <c r="U4" s="18">
        <v>56.521999999999984</v>
      </c>
      <c r="V4" s="18">
        <v>18.779</v>
      </c>
      <c r="W4" s="18">
        <v>37.44</v>
      </c>
      <c r="X4" s="18">
        <v>22.870999999999999</v>
      </c>
      <c r="Y4" s="18">
        <v>49.7</v>
      </c>
      <c r="Z4" s="19"/>
      <c r="AA4" s="20">
        <f>SUM(B4:Z4)</f>
        <v>3127.1329999999998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106.86</v>
      </c>
      <c r="C7" s="28">
        <v>100.03</v>
      </c>
      <c r="D7" s="28">
        <v>99.29</v>
      </c>
      <c r="E7" s="28">
        <v>101.8</v>
      </c>
      <c r="F7" s="28">
        <v>98.05</v>
      </c>
      <c r="G7" s="28">
        <v>104.01</v>
      </c>
      <c r="H7" s="28">
        <v>122.39</v>
      </c>
      <c r="I7" s="28">
        <v>117.39</v>
      </c>
      <c r="J7" s="28">
        <v>91.5</v>
      </c>
      <c r="K7" s="28">
        <v>79.760000000000005</v>
      </c>
      <c r="L7" s="28">
        <v>50</v>
      </c>
      <c r="M7" s="28">
        <v>70.900000000000006</v>
      </c>
      <c r="N7" s="28">
        <v>36.97</v>
      </c>
      <c r="O7" s="28">
        <v>50.5</v>
      </c>
      <c r="P7" s="28">
        <v>70.010000000000005</v>
      </c>
      <c r="Q7" s="28">
        <v>92.96</v>
      </c>
      <c r="R7" s="28">
        <v>87.93</v>
      </c>
      <c r="S7" s="28">
        <v>111.88</v>
      </c>
      <c r="T7" s="28">
        <v>126.19</v>
      </c>
      <c r="U7" s="28">
        <v>132.38</v>
      </c>
      <c r="V7" s="28">
        <v>188.66</v>
      </c>
      <c r="W7" s="28">
        <v>151.44999999999999</v>
      </c>
      <c r="X7" s="28">
        <v>127.33</v>
      </c>
      <c r="Y7" s="28">
        <v>124.66</v>
      </c>
      <c r="Z7" s="29"/>
      <c r="AA7" s="30">
        <f>IF(SUM(B7:Z7)&lt;&gt;0,AVERAGEIF(B7:Z7,"&lt;&gt;"""),"")</f>
        <v>101.78750000000001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50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>
        <v>8.984</v>
      </c>
      <c r="G14" s="57">
        <v>1.1359999999999999</v>
      </c>
      <c r="H14" s="57">
        <v>10.723000000000001</v>
      </c>
      <c r="I14" s="57">
        <v>37.437000000000005</v>
      </c>
      <c r="J14" s="57">
        <v>42.706000000000003</v>
      </c>
      <c r="K14" s="57">
        <v>11.138</v>
      </c>
      <c r="L14" s="57">
        <v>17.321999999999999</v>
      </c>
      <c r="M14" s="57">
        <v>13.974</v>
      </c>
      <c r="N14" s="57">
        <v>47.506</v>
      </c>
      <c r="O14" s="57"/>
      <c r="P14" s="57"/>
      <c r="Q14" s="57">
        <v>26.404</v>
      </c>
      <c r="R14" s="57">
        <v>24.971999999999998</v>
      </c>
      <c r="S14" s="57">
        <v>2.7559999999999998</v>
      </c>
      <c r="T14" s="57">
        <v>0.126</v>
      </c>
      <c r="U14" s="57">
        <v>45.210999999999999</v>
      </c>
      <c r="V14" s="57">
        <v>6.3780000000000001</v>
      </c>
      <c r="W14" s="57">
        <v>0.15</v>
      </c>
      <c r="X14" s="57">
        <v>0.113</v>
      </c>
      <c r="Y14" s="57">
        <v>0.1</v>
      </c>
      <c r="Z14" s="58"/>
      <c r="AA14" s="59">
        <f t="shared" si="0"/>
        <v>297.13599999999997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0</v>
      </c>
      <c r="F16" s="62">
        <f t="shared" si="1"/>
        <v>8.984</v>
      </c>
      <c r="G16" s="62">
        <f t="shared" si="1"/>
        <v>1.1359999999999999</v>
      </c>
      <c r="H16" s="62">
        <f t="shared" si="1"/>
        <v>10.723000000000001</v>
      </c>
      <c r="I16" s="62">
        <f t="shared" si="1"/>
        <v>87.437000000000012</v>
      </c>
      <c r="J16" s="62">
        <f t="shared" si="1"/>
        <v>42.706000000000003</v>
      </c>
      <c r="K16" s="62">
        <f t="shared" si="1"/>
        <v>11.138</v>
      </c>
      <c r="L16" s="62">
        <f t="shared" si="1"/>
        <v>17.321999999999999</v>
      </c>
      <c r="M16" s="62">
        <f t="shared" si="1"/>
        <v>13.974</v>
      </c>
      <c r="N16" s="62">
        <f t="shared" si="1"/>
        <v>47.506</v>
      </c>
      <c r="O16" s="62">
        <f t="shared" si="1"/>
        <v>0</v>
      </c>
      <c r="P16" s="62">
        <f t="shared" si="1"/>
        <v>0</v>
      </c>
      <c r="Q16" s="62">
        <f t="shared" si="1"/>
        <v>26.404</v>
      </c>
      <c r="R16" s="62">
        <f t="shared" si="1"/>
        <v>24.971999999999998</v>
      </c>
      <c r="S16" s="62">
        <f t="shared" si="1"/>
        <v>2.7559999999999998</v>
      </c>
      <c r="T16" s="62">
        <f t="shared" si="1"/>
        <v>0.126</v>
      </c>
      <c r="U16" s="62">
        <f t="shared" si="1"/>
        <v>45.210999999999999</v>
      </c>
      <c r="V16" s="62">
        <f t="shared" si="1"/>
        <v>6.3780000000000001</v>
      </c>
      <c r="W16" s="62">
        <f t="shared" si="1"/>
        <v>0.15</v>
      </c>
      <c r="X16" s="62">
        <f t="shared" si="1"/>
        <v>0.113</v>
      </c>
      <c r="Y16" s="62">
        <f t="shared" si="1"/>
        <v>0.1</v>
      </c>
      <c r="Z16" s="63" t="str">
        <f t="shared" si="1"/>
        <v/>
      </c>
      <c r="AA16" s="64">
        <f>SUM(AA10:AA15)</f>
        <v>347.13599999999997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125</v>
      </c>
      <c r="I19" s="72"/>
      <c r="J19" s="72">
        <v>28</v>
      </c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164.3</v>
      </c>
    </row>
    <row r="20" spans="1:27" ht="24.95" customHeight="1" x14ac:dyDescent="0.2">
      <c r="A20" s="75" t="s">
        <v>15</v>
      </c>
      <c r="B20" s="76">
        <v>5.3319999999999999</v>
      </c>
      <c r="C20" s="77">
        <v>5.6189999999999998</v>
      </c>
      <c r="D20" s="77">
        <v>0.86399999999999999</v>
      </c>
      <c r="E20" s="77"/>
      <c r="F20" s="77">
        <v>0.89600000000000002</v>
      </c>
      <c r="G20" s="77">
        <v>1.002</v>
      </c>
      <c r="H20" s="77">
        <v>1.657</v>
      </c>
      <c r="I20" s="77">
        <v>6.7930000000000001</v>
      </c>
      <c r="J20" s="77">
        <v>6.5259999999999998</v>
      </c>
      <c r="K20" s="77">
        <v>0.01</v>
      </c>
      <c r="L20" s="77">
        <v>0.01</v>
      </c>
      <c r="M20" s="77">
        <v>0.01</v>
      </c>
      <c r="N20" s="77">
        <v>12.9</v>
      </c>
      <c r="O20" s="77">
        <v>0.04</v>
      </c>
      <c r="P20" s="77">
        <v>0.03</v>
      </c>
      <c r="Q20" s="77">
        <v>4.0909999999999993</v>
      </c>
      <c r="R20" s="77">
        <v>0.01</v>
      </c>
      <c r="S20" s="77">
        <v>5.0880000000000001</v>
      </c>
      <c r="T20" s="77">
        <v>5.4509999999999996</v>
      </c>
      <c r="U20" s="77">
        <v>5.7730000000000006</v>
      </c>
      <c r="V20" s="77">
        <v>0.76200000000000001</v>
      </c>
      <c r="W20" s="77"/>
      <c r="X20" s="77"/>
      <c r="Y20" s="77"/>
      <c r="Z20" s="78"/>
      <c r="AA20" s="79">
        <f t="shared" si="2"/>
        <v>62.864000000000011</v>
      </c>
    </row>
    <row r="21" spans="1:27" ht="24.95" customHeight="1" x14ac:dyDescent="0.2">
      <c r="A21" s="75" t="s">
        <v>16</v>
      </c>
      <c r="B21" s="80">
        <v>2.512</v>
      </c>
      <c r="C21" s="81">
        <v>2.1510000000000002</v>
      </c>
      <c r="D21" s="81">
        <v>0.377</v>
      </c>
      <c r="E21" s="81"/>
      <c r="F21" s="81"/>
      <c r="G21" s="81"/>
      <c r="H21" s="81">
        <v>2.6240000000000001</v>
      </c>
      <c r="I21" s="81">
        <v>22.308</v>
      </c>
      <c r="J21" s="81">
        <v>9.0120000000000005</v>
      </c>
      <c r="K21" s="81"/>
      <c r="L21" s="81">
        <v>2.16</v>
      </c>
      <c r="M21" s="81"/>
      <c r="N21" s="81">
        <v>17.251999999999999</v>
      </c>
      <c r="O21" s="81"/>
      <c r="P21" s="81"/>
      <c r="Q21" s="81">
        <v>2.9</v>
      </c>
      <c r="R21" s="81">
        <v>7.7279999999999998</v>
      </c>
      <c r="S21" s="81">
        <v>3.5300000000000002</v>
      </c>
      <c r="T21" s="81">
        <v>3.53</v>
      </c>
      <c r="U21" s="81">
        <v>5.5379999999999994</v>
      </c>
      <c r="V21" s="81">
        <v>5.0389999999999997</v>
      </c>
      <c r="W21" s="81">
        <v>0.99</v>
      </c>
      <c r="X21" s="81">
        <v>0.85799999999999998</v>
      </c>
      <c r="Y21" s="81"/>
      <c r="Z21" s="78"/>
      <c r="AA21" s="79">
        <f t="shared" si="2"/>
        <v>88.509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>
        <v>121.932</v>
      </c>
      <c r="G22" s="81">
        <v>75.765000000000001</v>
      </c>
      <c r="H22" s="81"/>
      <c r="I22" s="81"/>
      <c r="J22" s="81">
        <v>110</v>
      </c>
      <c r="K22" s="81">
        <v>110</v>
      </c>
      <c r="L22" s="81">
        <v>265.11400000000003</v>
      </c>
      <c r="M22" s="81">
        <v>319.00400000000002</v>
      </c>
      <c r="N22" s="81">
        <v>110</v>
      </c>
      <c r="O22" s="81">
        <v>191.78200000000001</v>
      </c>
      <c r="P22" s="81">
        <v>219.92699999999999</v>
      </c>
      <c r="Q22" s="81">
        <v>110</v>
      </c>
      <c r="R22" s="81">
        <v>110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1743.5239999999999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7.8439999999999994</v>
      </c>
      <c r="C26" s="88">
        <f t="shared" ref="C26:Z26" si="3">IF(LEN(C$2)&gt;0,SUM(C19:C25),"")</f>
        <v>7.77</v>
      </c>
      <c r="D26" s="88">
        <f t="shared" si="3"/>
        <v>1.2410000000000001</v>
      </c>
      <c r="E26" s="88">
        <f t="shared" si="3"/>
        <v>0</v>
      </c>
      <c r="F26" s="88">
        <f t="shared" si="3"/>
        <v>122.828</v>
      </c>
      <c r="G26" s="88">
        <f t="shared" si="3"/>
        <v>76.766999999999996</v>
      </c>
      <c r="H26" s="88">
        <f t="shared" si="3"/>
        <v>129.28100000000001</v>
      </c>
      <c r="I26" s="88">
        <f t="shared" si="3"/>
        <v>29.100999999999999</v>
      </c>
      <c r="J26" s="88">
        <f t="shared" si="3"/>
        <v>153.53800000000001</v>
      </c>
      <c r="K26" s="88">
        <f t="shared" si="3"/>
        <v>110.01</v>
      </c>
      <c r="L26" s="88">
        <f t="shared" si="3"/>
        <v>267.28400000000005</v>
      </c>
      <c r="M26" s="88">
        <f t="shared" si="3"/>
        <v>321.31400000000002</v>
      </c>
      <c r="N26" s="88">
        <f t="shared" si="3"/>
        <v>142.25200000000001</v>
      </c>
      <c r="O26" s="88">
        <f t="shared" si="3"/>
        <v>193.922</v>
      </c>
      <c r="P26" s="88">
        <f t="shared" si="3"/>
        <v>224.75700000000001</v>
      </c>
      <c r="Q26" s="88">
        <f t="shared" si="3"/>
        <v>116.991</v>
      </c>
      <c r="R26" s="88">
        <f t="shared" si="3"/>
        <v>117.738</v>
      </c>
      <c r="S26" s="88">
        <f t="shared" si="3"/>
        <v>8.6180000000000003</v>
      </c>
      <c r="T26" s="88">
        <f t="shared" si="3"/>
        <v>8.9809999999999999</v>
      </c>
      <c r="U26" s="88">
        <f t="shared" si="3"/>
        <v>11.311</v>
      </c>
      <c r="V26" s="88">
        <f t="shared" si="3"/>
        <v>5.8010000000000002</v>
      </c>
      <c r="W26" s="88">
        <f t="shared" si="3"/>
        <v>0.99</v>
      </c>
      <c r="X26" s="88">
        <f t="shared" si="3"/>
        <v>0.85799999999999998</v>
      </c>
      <c r="Y26" s="88">
        <f t="shared" si="3"/>
        <v>0</v>
      </c>
      <c r="Z26" s="89" t="str">
        <f t="shared" si="3"/>
        <v/>
      </c>
      <c r="AA26" s="90">
        <f>SUM(AA19:AA25)</f>
        <v>2059.1970000000001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7.8440000000000003</v>
      </c>
      <c r="C30" s="77">
        <v>7.77</v>
      </c>
      <c r="D30" s="77">
        <v>1.2410000000000001</v>
      </c>
      <c r="E30" s="77"/>
      <c r="F30" s="77">
        <v>131.81200000000001</v>
      </c>
      <c r="G30" s="77">
        <v>77.903000000000006</v>
      </c>
      <c r="H30" s="77">
        <v>140.00399999999999</v>
      </c>
      <c r="I30" s="77">
        <v>116.538</v>
      </c>
      <c r="J30" s="77">
        <v>196.244</v>
      </c>
      <c r="K30" s="77">
        <v>121.148</v>
      </c>
      <c r="L30" s="77">
        <v>284.60599999999999</v>
      </c>
      <c r="M30" s="77">
        <v>335.28800000000001</v>
      </c>
      <c r="N30" s="77">
        <v>189.75800000000001</v>
      </c>
      <c r="O30" s="77">
        <v>193.922</v>
      </c>
      <c r="P30" s="77">
        <v>224.75700000000001</v>
      </c>
      <c r="Q30" s="77">
        <v>143.39500000000001</v>
      </c>
      <c r="R30" s="77">
        <v>142.71</v>
      </c>
      <c r="S30" s="77">
        <v>11.374000000000001</v>
      </c>
      <c r="T30" s="77">
        <v>9.1069999999999993</v>
      </c>
      <c r="U30" s="77">
        <v>56.521999999999998</v>
      </c>
      <c r="V30" s="77">
        <v>12.179</v>
      </c>
      <c r="W30" s="77">
        <v>1.1399999999999999</v>
      </c>
      <c r="X30" s="77">
        <v>0.97099999999999997</v>
      </c>
      <c r="Y30" s="77">
        <v>0.1</v>
      </c>
      <c r="Z30" s="78"/>
      <c r="AA30" s="79">
        <f>SUM(B30:Z30)</f>
        <v>2406.3330000000001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7.8440000000000003</v>
      </c>
      <c r="C32" s="62">
        <f t="shared" ref="C32:Z32" si="4">IF(LEN(C$2)&gt;0,SUM(C29:C31),"")</f>
        <v>7.77</v>
      </c>
      <c r="D32" s="62">
        <f t="shared" si="4"/>
        <v>1.2410000000000001</v>
      </c>
      <c r="E32" s="62">
        <f t="shared" si="4"/>
        <v>0</v>
      </c>
      <c r="F32" s="62">
        <f t="shared" si="4"/>
        <v>131.81200000000001</v>
      </c>
      <c r="G32" s="62">
        <f t="shared" si="4"/>
        <v>77.903000000000006</v>
      </c>
      <c r="H32" s="62">
        <f t="shared" si="4"/>
        <v>140.00399999999999</v>
      </c>
      <c r="I32" s="62">
        <f t="shared" si="4"/>
        <v>116.538</v>
      </c>
      <c r="J32" s="62">
        <f t="shared" si="4"/>
        <v>196.244</v>
      </c>
      <c r="K32" s="62">
        <f t="shared" si="4"/>
        <v>121.148</v>
      </c>
      <c r="L32" s="62">
        <f t="shared" si="4"/>
        <v>284.60599999999999</v>
      </c>
      <c r="M32" s="62">
        <f t="shared" si="4"/>
        <v>335.28800000000001</v>
      </c>
      <c r="N32" s="62">
        <f t="shared" si="4"/>
        <v>189.75800000000001</v>
      </c>
      <c r="O32" s="62">
        <f t="shared" si="4"/>
        <v>193.922</v>
      </c>
      <c r="P32" s="62">
        <f t="shared" si="4"/>
        <v>224.75700000000001</v>
      </c>
      <c r="Q32" s="62">
        <f t="shared" si="4"/>
        <v>143.39500000000001</v>
      </c>
      <c r="R32" s="62">
        <f t="shared" si="4"/>
        <v>142.71</v>
      </c>
      <c r="S32" s="62">
        <f t="shared" si="4"/>
        <v>11.374000000000001</v>
      </c>
      <c r="T32" s="62">
        <f t="shared" si="4"/>
        <v>9.1069999999999993</v>
      </c>
      <c r="U32" s="62">
        <f t="shared" si="4"/>
        <v>56.521999999999998</v>
      </c>
      <c r="V32" s="62">
        <f t="shared" si="4"/>
        <v>12.179</v>
      </c>
      <c r="W32" s="62">
        <f t="shared" si="4"/>
        <v>1.1399999999999999</v>
      </c>
      <c r="X32" s="62">
        <f t="shared" si="4"/>
        <v>0.97099999999999997</v>
      </c>
      <c r="Y32" s="62">
        <f t="shared" si="4"/>
        <v>0.1</v>
      </c>
      <c r="Z32" s="63" t="str">
        <f t="shared" si="4"/>
        <v/>
      </c>
      <c r="AA32" s="64">
        <f>SUM(AA29:AA31)</f>
        <v>2406.3330000000001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23.1</v>
      </c>
      <c r="C37" s="99">
        <v>109.1</v>
      </c>
      <c r="D37" s="99">
        <v>81.8</v>
      </c>
      <c r="E37" s="99">
        <v>266</v>
      </c>
      <c r="F37" s="99">
        <v>74.099999999999994</v>
      </c>
      <c r="G37" s="99">
        <v>50.6</v>
      </c>
      <c r="H37" s="99">
        <v>0.5</v>
      </c>
      <c r="I37" s="99"/>
      <c r="J37" s="99"/>
      <c r="K37" s="99"/>
      <c r="L37" s="99"/>
      <c r="M37" s="99"/>
      <c r="N37" s="99">
        <v>0.5</v>
      </c>
      <c r="O37" s="99"/>
      <c r="P37" s="99"/>
      <c r="Q37" s="99"/>
      <c r="R37" s="99"/>
      <c r="S37" s="99">
        <v>0.7</v>
      </c>
      <c r="T37" s="99"/>
      <c r="U37" s="99"/>
      <c r="V37" s="99">
        <v>6.6</v>
      </c>
      <c r="W37" s="99">
        <v>36.299999999999997</v>
      </c>
      <c r="X37" s="99">
        <v>21.9</v>
      </c>
      <c r="Y37" s="99">
        <v>49.6</v>
      </c>
      <c r="Z37" s="100"/>
      <c r="AA37" s="79">
        <f t="shared" si="5"/>
        <v>720.80000000000007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23.1</v>
      </c>
      <c r="C40" s="88">
        <f t="shared" ref="C40:Z40" si="6">IF(LEN(C$2)&gt;0,SUM(C35:C39),"")</f>
        <v>109.1</v>
      </c>
      <c r="D40" s="88">
        <f t="shared" si="6"/>
        <v>81.8</v>
      </c>
      <c r="E40" s="88">
        <f t="shared" si="6"/>
        <v>266</v>
      </c>
      <c r="F40" s="88">
        <f t="shared" si="6"/>
        <v>74.099999999999994</v>
      </c>
      <c r="G40" s="88">
        <f t="shared" si="6"/>
        <v>50.6</v>
      </c>
      <c r="H40" s="88">
        <f t="shared" si="6"/>
        <v>0.5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0.5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0.7</v>
      </c>
      <c r="T40" s="88">
        <f t="shared" si="6"/>
        <v>0</v>
      </c>
      <c r="U40" s="88">
        <f t="shared" si="6"/>
        <v>0</v>
      </c>
      <c r="V40" s="88">
        <f t="shared" si="6"/>
        <v>6.6</v>
      </c>
      <c r="W40" s="88">
        <f t="shared" si="6"/>
        <v>36.299999999999997</v>
      </c>
      <c r="X40" s="88">
        <f t="shared" si="6"/>
        <v>21.9</v>
      </c>
      <c r="Y40" s="88">
        <f t="shared" si="6"/>
        <v>49.6</v>
      </c>
      <c r="Z40" s="89" t="str">
        <f t="shared" si="6"/>
        <v/>
      </c>
      <c r="AA40" s="90">
        <f t="shared" si="5"/>
        <v>720.80000000000007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23.1</v>
      </c>
      <c r="C45" s="99">
        <v>109.1</v>
      </c>
      <c r="D45" s="99">
        <v>81.8</v>
      </c>
      <c r="E45" s="99">
        <v>266</v>
      </c>
      <c r="F45" s="99">
        <v>74.099999999999994</v>
      </c>
      <c r="G45" s="99">
        <v>50.6</v>
      </c>
      <c r="H45" s="99">
        <v>0.5</v>
      </c>
      <c r="I45" s="99"/>
      <c r="J45" s="99"/>
      <c r="K45" s="99"/>
      <c r="L45" s="99"/>
      <c r="M45" s="99"/>
      <c r="N45" s="99">
        <v>0.5</v>
      </c>
      <c r="O45" s="99"/>
      <c r="P45" s="99"/>
      <c r="Q45" s="99"/>
      <c r="R45" s="99"/>
      <c r="S45" s="99">
        <v>0.7</v>
      </c>
      <c r="T45" s="99"/>
      <c r="U45" s="99"/>
      <c r="V45" s="99">
        <v>6.6</v>
      </c>
      <c r="W45" s="99">
        <v>36.299999999999997</v>
      </c>
      <c r="X45" s="99">
        <v>21.9</v>
      </c>
      <c r="Y45" s="99">
        <v>49.6</v>
      </c>
      <c r="Z45" s="100"/>
      <c r="AA45" s="79">
        <f t="shared" si="7"/>
        <v>720.80000000000007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23.1</v>
      </c>
      <c r="C49" s="88">
        <f t="shared" ref="C49:Z49" si="8">IF(LEN(C$2)&gt;0,SUM(C43:C48),"")</f>
        <v>109.1</v>
      </c>
      <c r="D49" s="88">
        <f t="shared" si="8"/>
        <v>81.8</v>
      </c>
      <c r="E49" s="88">
        <f t="shared" si="8"/>
        <v>266</v>
      </c>
      <c r="F49" s="88">
        <f t="shared" si="8"/>
        <v>74.099999999999994</v>
      </c>
      <c r="G49" s="88">
        <f t="shared" si="8"/>
        <v>50.6</v>
      </c>
      <c r="H49" s="88">
        <f t="shared" si="8"/>
        <v>0.5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0.5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0.7</v>
      </c>
      <c r="T49" s="88">
        <f t="shared" si="8"/>
        <v>0</v>
      </c>
      <c r="U49" s="88">
        <f t="shared" si="8"/>
        <v>0</v>
      </c>
      <c r="V49" s="88">
        <f t="shared" si="8"/>
        <v>6.6</v>
      </c>
      <c r="W49" s="88">
        <f t="shared" si="8"/>
        <v>36.299999999999997</v>
      </c>
      <c r="X49" s="88">
        <f t="shared" si="8"/>
        <v>21.9</v>
      </c>
      <c r="Y49" s="88">
        <f t="shared" si="8"/>
        <v>49.6</v>
      </c>
      <c r="Z49" s="89" t="str">
        <f t="shared" si="8"/>
        <v/>
      </c>
      <c r="AA49" s="90">
        <f t="shared" si="7"/>
        <v>720.80000000000007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30.944000000000003</v>
      </c>
      <c r="C52" s="88">
        <f t="shared" ref="C52:Z52" si="10">IF(LEN(C$2)&gt;0,SUM(C10:C15)+C26+C40,"")</f>
        <v>116.86999999999999</v>
      </c>
      <c r="D52" s="88">
        <f t="shared" si="10"/>
        <v>83.040999999999997</v>
      </c>
      <c r="E52" s="88">
        <f t="shared" si="10"/>
        <v>266</v>
      </c>
      <c r="F52" s="88">
        <f t="shared" si="10"/>
        <v>205.91200000000001</v>
      </c>
      <c r="G52" s="88">
        <f t="shared" si="10"/>
        <v>128.50299999999999</v>
      </c>
      <c r="H52" s="88">
        <f t="shared" si="10"/>
        <v>140.50400000000002</v>
      </c>
      <c r="I52" s="88">
        <f t="shared" si="10"/>
        <v>116.53800000000001</v>
      </c>
      <c r="J52" s="88">
        <f t="shared" si="10"/>
        <v>196.24400000000003</v>
      </c>
      <c r="K52" s="88">
        <f t="shared" si="10"/>
        <v>121.14800000000001</v>
      </c>
      <c r="L52" s="88">
        <f t="shared" si="10"/>
        <v>284.60600000000005</v>
      </c>
      <c r="M52" s="88">
        <f t="shared" si="10"/>
        <v>335.28800000000001</v>
      </c>
      <c r="N52" s="88">
        <f t="shared" si="10"/>
        <v>190.25800000000001</v>
      </c>
      <c r="O52" s="88">
        <f t="shared" si="10"/>
        <v>193.922</v>
      </c>
      <c r="P52" s="88">
        <f t="shared" si="10"/>
        <v>224.75700000000001</v>
      </c>
      <c r="Q52" s="88">
        <f t="shared" si="10"/>
        <v>143.39500000000001</v>
      </c>
      <c r="R52" s="88">
        <f t="shared" si="10"/>
        <v>142.71</v>
      </c>
      <c r="S52" s="88">
        <f t="shared" si="10"/>
        <v>12.074</v>
      </c>
      <c r="T52" s="88">
        <f t="shared" si="10"/>
        <v>9.1069999999999993</v>
      </c>
      <c r="U52" s="88">
        <f t="shared" si="10"/>
        <v>56.521999999999998</v>
      </c>
      <c r="V52" s="88">
        <f t="shared" si="10"/>
        <v>18.779</v>
      </c>
      <c r="W52" s="88">
        <f t="shared" si="10"/>
        <v>37.44</v>
      </c>
      <c r="X52" s="88">
        <f t="shared" si="10"/>
        <v>22.870999999999999</v>
      </c>
      <c r="Y52" s="88">
        <f t="shared" si="10"/>
        <v>49.7</v>
      </c>
      <c r="Z52" s="89" t="str">
        <f t="shared" si="10"/>
        <v/>
      </c>
      <c r="AA52" s="104">
        <f>SUM(B52:Z52)</f>
        <v>3127.1329999999998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23.1</v>
      </c>
      <c r="C4" s="18">
        <v>109.1</v>
      </c>
      <c r="D4" s="18">
        <v>81.8</v>
      </c>
      <c r="E4" s="18">
        <v>266</v>
      </c>
      <c r="F4" s="18">
        <v>74.099999999999994</v>
      </c>
      <c r="G4" s="18">
        <v>50.6</v>
      </c>
      <c r="H4" s="18">
        <v>0.5</v>
      </c>
      <c r="I4" s="18"/>
      <c r="J4" s="18"/>
      <c r="K4" s="18"/>
      <c r="L4" s="18"/>
      <c r="M4" s="18">
        <v>-20.399999999999999</v>
      </c>
      <c r="N4" s="18">
        <v>0.5</v>
      </c>
      <c r="O4" s="18"/>
      <c r="P4" s="18">
        <v>-9.5</v>
      </c>
      <c r="Q4" s="18">
        <v>-0.8</v>
      </c>
      <c r="R4" s="18"/>
      <c r="S4" s="18">
        <v>0.7</v>
      </c>
      <c r="T4" s="18">
        <v>-0.4</v>
      </c>
      <c r="U4" s="18">
        <v>-4.5</v>
      </c>
      <c r="V4" s="18">
        <v>6.6</v>
      </c>
      <c r="W4" s="18">
        <v>36.299999999999997</v>
      </c>
      <c r="X4" s="18">
        <v>21.9</v>
      </c>
      <c r="Y4" s="18">
        <v>49.6</v>
      </c>
      <c r="Z4" s="19"/>
      <c r="AA4" s="111">
        <f>SUM(B4:Z4)</f>
        <v>685.20000000000016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106.86</v>
      </c>
      <c r="C7" s="117">
        <v>100.03</v>
      </c>
      <c r="D7" s="117">
        <v>99.29</v>
      </c>
      <c r="E7" s="117">
        <v>101.8</v>
      </c>
      <c r="F7" s="117">
        <v>98.05</v>
      </c>
      <c r="G7" s="117">
        <v>104.01</v>
      </c>
      <c r="H7" s="117">
        <v>122.39</v>
      </c>
      <c r="I7" s="117">
        <v>117.39</v>
      </c>
      <c r="J7" s="117">
        <v>91.5</v>
      </c>
      <c r="K7" s="117">
        <v>79.760000000000005</v>
      </c>
      <c r="L7" s="117">
        <v>50</v>
      </c>
      <c r="M7" s="117">
        <v>70.900000000000006</v>
      </c>
      <c r="N7" s="117">
        <v>36.97</v>
      </c>
      <c r="O7" s="117">
        <v>50.5</v>
      </c>
      <c r="P7" s="117">
        <v>70.010000000000005</v>
      </c>
      <c r="Q7" s="117">
        <v>92.96</v>
      </c>
      <c r="R7" s="117">
        <v>87.93</v>
      </c>
      <c r="S7" s="117">
        <v>111.88</v>
      </c>
      <c r="T7" s="117">
        <v>126.19</v>
      </c>
      <c r="U7" s="117">
        <v>132.38</v>
      </c>
      <c r="V7" s="117">
        <v>188.66</v>
      </c>
      <c r="W7" s="117">
        <v>151.44999999999999</v>
      </c>
      <c r="X7" s="117">
        <v>127.33</v>
      </c>
      <c r="Y7" s="117">
        <v>124.66</v>
      </c>
      <c r="Z7" s="118"/>
      <c r="AA7" s="119">
        <f>IF(SUM(B7:Z7)&lt;&gt;0,AVERAGEIF(B7:Z7,"&lt;&gt;"""),"")</f>
        <v>101.78750000000001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20.399999999999999</v>
      </c>
      <c r="N13" s="129"/>
      <c r="O13" s="129"/>
      <c r="P13" s="129">
        <v>9.5</v>
      </c>
      <c r="Q13" s="129">
        <v>0.8</v>
      </c>
      <c r="R13" s="129"/>
      <c r="S13" s="129"/>
      <c r="T13" s="129">
        <v>0.4</v>
      </c>
      <c r="U13" s="129">
        <v>4.5</v>
      </c>
      <c r="V13" s="129"/>
      <c r="W13" s="129"/>
      <c r="X13" s="129"/>
      <c r="Y13" s="130"/>
      <c r="Z13" s="131"/>
      <c r="AA13" s="132">
        <f t="shared" si="0"/>
        <v>35.599999999999994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20.399999999999999</v>
      </c>
      <c r="N16" s="135">
        <f t="shared" si="1"/>
        <v>0</v>
      </c>
      <c r="O16" s="135">
        <f t="shared" si="1"/>
        <v>0</v>
      </c>
      <c r="P16" s="135">
        <f t="shared" si="1"/>
        <v>9.5</v>
      </c>
      <c r="Q16" s="135">
        <f t="shared" si="1"/>
        <v>0.8</v>
      </c>
      <c r="R16" s="135">
        <f t="shared" si="1"/>
        <v>0</v>
      </c>
      <c r="S16" s="135">
        <f t="shared" si="1"/>
        <v>0</v>
      </c>
      <c r="T16" s="135">
        <f t="shared" si="1"/>
        <v>0.4</v>
      </c>
      <c r="U16" s="135">
        <f t="shared" si="1"/>
        <v>4.5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35.599999999999994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23.1</v>
      </c>
      <c r="C21" s="129">
        <v>109.1</v>
      </c>
      <c r="D21" s="129">
        <v>81.8</v>
      </c>
      <c r="E21" s="129">
        <v>266</v>
      </c>
      <c r="F21" s="129">
        <v>74.099999999999994</v>
      </c>
      <c r="G21" s="129">
        <v>50.6</v>
      </c>
      <c r="H21" s="129">
        <v>0.5</v>
      </c>
      <c r="I21" s="129"/>
      <c r="J21" s="129"/>
      <c r="K21" s="129"/>
      <c r="L21" s="129"/>
      <c r="M21" s="129"/>
      <c r="N21" s="129">
        <v>0.5</v>
      </c>
      <c r="O21" s="129"/>
      <c r="P21" s="129"/>
      <c r="Q21" s="129"/>
      <c r="R21" s="129"/>
      <c r="S21" s="129">
        <v>0.7</v>
      </c>
      <c r="T21" s="129"/>
      <c r="U21" s="129"/>
      <c r="V21" s="129">
        <v>6.6</v>
      </c>
      <c r="W21" s="129">
        <v>36.299999999999997</v>
      </c>
      <c r="X21" s="129">
        <v>21.9</v>
      </c>
      <c r="Y21" s="130">
        <v>49.6</v>
      </c>
      <c r="Z21" s="131"/>
      <c r="AA21" s="132">
        <f t="shared" si="2"/>
        <v>720.80000000000007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23.1</v>
      </c>
      <c r="C24" s="135">
        <f t="shared" si="3"/>
        <v>109.1</v>
      </c>
      <c r="D24" s="135">
        <f t="shared" si="3"/>
        <v>81.8</v>
      </c>
      <c r="E24" s="135">
        <f t="shared" si="3"/>
        <v>266</v>
      </c>
      <c r="F24" s="135">
        <f t="shared" si="3"/>
        <v>74.099999999999994</v>
      </c>
      <c r="G24" s="135">
        <f t="shared" si="3"/>
        <v>50.6</v>
      </c>
      <c r="H24" s="135">
        <f t="shared" si="3"/>
        <v>0.5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0.5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0.7</v>
      </c>
      <c r="T24" s="135">
        <f t="shared" si="3"/>
        <v>0</v>
      </c>
      <c r="U24" s="135">
        <f t="shared" si="3"/>
        <v>0</v>
      </c>
      <c r="V24" s="135">
        <f t="shared" si="3"/>
        <v>6.6</v>
      </c>
      <c r="W24" s="135">
        <f t="shared" si="3"/>
        <v>36.299999999999997</v>
      </c>
      <c r="X24" s="135">
        <f t="shared" si="3"/>
        <v>21.9</v>
      </c>
      <c r="Y24" s="135">
        <f t="shared" si="3"/>
        <v>49.6</v>
      </c>
      <c r="Z24" s="136" t="str">
        <f t="shared" si="3"/>
        <v/>
      </c>
      <c r="AA24" s="90">
        <f t="shared" si="2"/>
        <v>720.80000000000007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2025-05-21T13:37:40Z</dcterms:created>
  <dcterms:modified xsi:type="dcterms:W3CDTF">2025-05-21T13:37:42Z</dcterms:modified>
</cp:coreProperties>
</file>