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<sst xmlns="http://schemas.openxmlformats.org/spreadsheetml/2006/main" count="119" uniqueCount="54">
  <si>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17/09/2025 16:30:48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</si>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</sst>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6F1-4048-8FEA-ED797D0B4E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3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F1-4048-8FEA-ED797D0B4E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22.487000000000002</c:v>
                </c:pt>
                <c:pt idx="11">
                  <c:v>19.628</c:v>
                </c:pt>
                <c:pt idx="12">
                  <c:v>19.998000000000001</c:v>
                </c:pt>
                <c:pt idx="13">
                  <c:v>19.998000000000001</c:v>
                </c:pt>
                <c:pt idx="14">
                  <c:v>19.998000000000001</c:v>
                </c:pt>
                <c:pt idx="15">
                  <c:v>4.9989999999999997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F1-4048-8FEA-ED797D0B4E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0.16500000000000001</c:v>
                </c:pt>
                <c:pt idx="3">
                  <c:v>0.621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6.2E-2</c:v>
                </c:pt>
                <c:pt idx="7">
                  <c:v>3.59</c:v>
                </c:pt>
                <c:pt idx="8">
                  <c:v>1.391</c:v>
                </c:pt>
                <c:pt idx="9">
                  <c:v>26.139000000000003</c:v>
                </c:pt>
                <c:pt idx="10">
                  <c:v>45.295999999999999</c:v>
                </c:pt>
                <c:pt idx="11">
                  <c:v>34.875</c:v>
                </c:pt>
                <c:pt idx="12">
                  <c:v>31.15</c:v>
                </c:pt>
                <c:pt idx="13">
                  <c:v>29.586000000000002</c:v>
                </c:pt>
                <c:pt idx="14">
                  <c:v>28.864000000000001</c:v>
                </c:pt>
                <c:pt idx="15">
                  <c:v>3.8289999999999997</c:v>
                </c:pt>
                <c:pt idx="16">
                  <c:v>2.7949999999999999</c:v>
                </c:pt>
                <c:pt idx="17">
                  <c:v>1.972</c:v>
                </c:pt>
                <c:pt idx="18">
                  <c:v>3.3000000000000002E-2</c:v>
                </c:pt>
                <c:pt idx="19">
                  <c:v>0.52600000000000002</c:v>
                </c:pt>
                <c:pt idx="20">
                  <c:v>0.50700000000000001</c:v>
                </c:pt>
                <c:pt idx="21">
                  <c:v>1.3480000000000001</c:v>
                </c:pt>
                <c:pt idx="22">
                  <c:v>2.5190000000000001</c:v>
                </c:pt>
                <c:pt idx="23">
                  <c:v>1.847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F1-4048-8FEA-ED797D0B4E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6F1-4048-8FEA-ED797D0B4E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6F1-4048-8FEA-ED797D0B4E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6F1-4048-8FEA-ED797D0B4E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6F1-4048-8FEA-ED797D0B4E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6F1-4048-8FEA-ED797D0B4E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79.364999999999995</c:v>
                </c:pt>
                <c:pt idx="17">
                  <c:v>80</c:v>
                </c:pt>
                <c:pt idx="18">
                  <c:v>10</c:v>
                </c:pt>
                <c:pt idx="19">
                  <c:v>12.635</c:v>
                </c:pt>
                <c:pt idx="20">
                  <c:v>26.998000000000001</c:v>
                </c:pt>
                <c:pt idx="21">
                  <c:v>70.634</c:v>
                </c:pt>
                <c:pt idx="22">
                  <c:v>67.807000000000002</c:v>
                </c:pt>
                <c:pt idx="23">
                  <c:v>7.3579999999999997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F1-4048-8FEA-ED797D0B4E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5.7</c:v>
                </c:pt>
                <c:pt idx="4">
                  <c:v>4.9000000000000004</c:v>
                </c:pt>
                <c:pt idx="5">
                  <c:v>0</c:v>
                </c:pt>
                <c:pt idx="6">
                  <c:v>0</c:v>
                </c:pt>
                <c:pt idx="7">
                  <c:v>0.1</c:v>
                </c:pt>
                <c:pt idx="8">
                  <c:v>1.4</c:v>
                </c:pt>
                <c:pt idx="9">
                  <c:v>3.4</c:v>
                </c:pt>
                <c:pt idx="10">
                  <c:v>4.9000000000000004</c:v>
                </c:pt>
                <c:pt idx="11">
                  <c:v>8.4</c:v>
                </c:pt>
                <c:pt idx="12">
                  <c:v>8.9</c:v>
                </c:pt>
                <c:pt idx="13">
                  <c:v>14.8</c:v>
                </c:pt>
                <c:pt idx="14">
                  <c:v>0</c:v>
                </c:pt>
                <c:pt idx="15">
                  <c:v>7.1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F1-4048-8FEA-ED797D0B4E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1.1719999999999999</c:v>
                </c:pt>
                <c:pt idx="1">
                  <c:v>21.281000000000002</c:v>
                </c:pt>
                <c:pt idx="2">
                  <c:v>16.875</c:v>
                </c:pt>
                <c:pt idx="3">
                  <c:v>14.194000000000001</c:v>
                </c:pt>
                <c:pt idx="4">
                  <c:v>22.530999999999999</c:v>
                </c:pt>
                <c:pt idx="5">
                  <c:v>59.12</c:v>
                </c:pt>
                <c:pt idx="6">
                  <c:v>40.131</c:v>
                </c:pt>
                <c:pt idx="7">
                  <c:v>20.387</c:v>
                </c:pt>
                <c:pt idx="8">
                  <c:v>74.24799999999999</c:v>
                </c:pt>
                <c:pt idx="9">
                  <c:v>37.75</c:v>
                </c:pt>
                <c:pt idx="10">
                  <c:v>68.436000000000007</c:v>
                </c:pt>
                <c:pt idx="11">
                  <c:v>13.57</c:v>
                </c:pt>
                <c:pt idx="12">
                  <c:v>17.058</c:v>
                </c:pt>
                <c:pt idx="13">
                  <c:v>18.791</c:v>
                </c:pt>
                <c:pt idx="14">
                  <c:v>19.009</c:v>
                </c:pt>
                <c:pt idx="15">
                  <c:v>16.338999999999999</c:v>
                </c:pt>
                <c:pt idx="16">
                  <c:v>50.834000000000003</c:v>
                </c:pt>
                <c:pt idx="17">
                  <c:v>7.0000000000000001E-3</c:v>
                </c:pt>
                <c:pt idx="18">
                  <c:v>37.452000000000005</c:v>
                </c:pt>
                <c:pt idx="19">
                  <c:v>34.641999999999996</c:v>
                </c:pt>
                <c:pt idx="20">
                  <c:v>38.332999999999998</c:v>
                </c:pt>
                <c:pt idx="21">
                  <c:v>0.13400000000000001</c:v>
                </c:pt>
                <c:pt idx="22">
                  <c:v>3.1E-2</c:v>
                </c:pt>
                <c:pt idx="23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F1-4048-8FEA-ED797D0B4E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6F1-4048-8FEA-ED797D0B4E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6F1-4048-8FEA-ED797D0B4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53.68</c:v>
                </c:pt>
                <c:pt idx="1">
                  <c:v>50.06</c:v>
                </c:pt>
                <c:pt idx="2">
                  <c:v>39.21</c:v>
                </c:pt>
                <c:pt idx="3">
                  <c:v>39.49</c:v>
                </c:pt>
                <c:pt idx="4">
                  <c:v>50.26</c:v>
                </c:pt>
                <c:pt idx="5">
                  <c:v>78.56</c:v>
                </c:pt>
                <c:pt idx="6">
                  <c:v>115.68</c:v>
                </c:pt>
                <c:pt idx="7">
                  <c:v>103.53</c:v>
                </c:pt>
                <c:pt idx="8">
                  <c:v>22.74</c:v>
                </c:pt>
                <c:pt idx="9">
                  <c:v>10.46</c:v>
                </c:pt>
                <c:pt idx="10">
                  <c:v>4.99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0.49</c:v>
                </c:pt>
                <c:pt idx="16">
                  <c:v>67.52</c:v>
                </c:pt>
                <c:pt idx="17">
                  <c:v>131.63999999999999</c:v>
                </c:pt>
                <c:pt idx="18">
                  <c:v>157.79</c:v>
                </c:pt>
                <c:pt idx="19">
                  <c:v>204.27</c:v>
                </c:pt>
                <c:pt idx="20">
                  <c:v>154.80000000000001</c:v>
                </c:pt>
                <c:pt idx="21">
                  <c:v>104.59</c:v>
                </c:pt>
                <c:pt idx="22">
                  <c:v>102.28</c:v>
                </c:pt>
                <c:pt idx="23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F1-4048-8FEA-ED797D0B4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A0C-40E2-BD3A-6C8F8BCF582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">
                  <c:v>2.2999999999999998</c:v>
                </c:pt>
                <c:pt idx="3">
                  <c:v>2.1</c:v>
                </c:pt>
                <c:pt idx="4">
                  <c:v>2.1</c:v>
                </c:pt>
                <c:pt idx="5">
                  <c:v>4.8</c:v>
                </c:pt>
                <c:pt idx="8">
                  <c:v>24</c:v>
                </c:pt>
                <c:pt idx="9">
                  <c:v>24</c:v>
                </c:pt>
                <c:pt idx="10">
                  <c:v>24</c:v>
                </c:pt>
                <c:pt idx="11">
                  <c:v>24</c:v>
                </c:pt>
                <c:pt idx="12">
                  <c:v>26.3</c:v>
                </c:pt>
                <c:pt idx="13">
                  <c:v>26.1</c:v>
                </c:pt>
                <c:pt idx="14">
                  <c:v>26.1</c:v>
                </c:pt>
                <c:pt idx="15">
                  <c:v>28.8</c:v>
                </c:pt>
                <c:pt idx="16">
                  <c:v>24</c:v>
                </c:pt>
                <c:pt idx="17">
                  <c:v>24</c:v>
                </c:pt>
                <c:pt idx="18">
                  <c:v>24</c:v>
                </c:pt>
                <c:pt idx="19">
                  <c:v>24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0C-40E2-BD3A-6C8F8BCF582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1.65</c:v>
                </c:pt>
                <c:pt idx="2">
                  <c:v>0.15</c:v>
                </c:pt>
                <c:pt idx="3">
                  <c:v>0.15</c:v>
                </c:pt>
                <c:pt idx="4">
                  <c:v>1.7</c:v>
                </c:pt>
                <c:pt idx="5">
                  <c:v>6.9470000000000001</c:v>
                </c:pt>
                <c:pt idx="6">
                  <c:v>7.62</c:v>
                </c:pt>
                <c:pt idx="7">
                  <c:v>7.7990000000000004</c:v>
                </c:pt>
                <c:pt idx="8">
                  <c:v>20.386000000000003</c:v>
                </c:pt>
                <c:pt idx="9">
                  <c:v>18.511000000000003</c:v>
                </c:pt>
                <c:pt idx="10">
                  <c:v>21.84</c:v>
                </c:pt>
                <c:pt idx="11">
                  <c:v>7.5330000000000004</c:v>
                </c:pt>
                <c:pt idx="12">
                  <c:v>7.5179999999999998</c:v>
                </c:pt>
                <c:pt idx="13">
                  <c:v>7.05</c:v>
                </c:pt>
                <c:pt idx="14">
                  <c:v>6.9749999999999996</c:v>
                </c:pt>
                <c:pt idx="15">
                  <c:v>0.01</c:v>
                </c:pt>
                <c:pt idx="16">
                  <c:v>0.01</c:v>
                </c:pt>
                <c:pt idx="17">
                  <c:v>7.1</c:v>
                </c:pt>
                <c:pt idx="19">
                  <c:v>8.3339999999999996</c:v>
                </c:pt>
                <c:pt idx="20">
                  <c:v>7.226</c:v>
                </c:pt>
                <c:pt idx="21">
                  <c:v>8.9749999999999996</c:v>
                </c:pt>
                <c:pt idx="22">
                  <c:v>8.963000000000001</c:v>
                </c:pt>
                <c:pt idx="23">
                  <c:v>10.473000000000001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0C-40E2-BD3A-6C8F8BCF582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17.173000000000002</c:v>
                </c:pt>
                <c:pt idx="1">
                  <c:v>5.2189999999999994</c:v>
                </c:pt>
                <c:pt idx="2">
                  <c:v>2.5909999999999997</c:v>
                </c:pt>
                <c:pt idx="3">
                  <c:v>1.82</c:v>
                </c:pt>
                <c:pt idx="4">
                  <c:v>5.4269999999999996</c:v>
                </c:pt>
                <c:pt idx="5">
                  <c:v>7.0909999999999993</c:v>
                </c:pt>
                <c:pt idx="6">
                  <c:v>7.7329999999999988</c:v>
                </c:pt>
                <c:pt idx="7">
                  <c:v>11.114000000000001</c:v>
                </c:pt>
                <c:pt idx="8">
                  <c:v>15.417</c:v>
                </c:pt>
                <c:pt idx="9">
                  <c:v>14.792</c:v>
                </c:pt>
                <c:pt idx="10">
                  <c:v>18.512</c:v>
                </c:pt>
                <c:pt idx="11">
                  <c:v>6.0749999999999993</c:v>
                </c:pt>
                <c:pt idx="12">
                  <c:v>6.1930000000000005</c:v>
                </c:pt>
                <c:pt idx="13">
                  <c:v>6.1920000000000002</c:v>
                </c:pt>
                <c:pt idx="14">
                  <c:v>5.798</c:v>
                </c:pt>
                <c:pt idx="15">
                  <c:v>3.4569999999999999</c:v>
                </c:pt>
                <c:pt idx="17">
                  <c:v>10.5</c:v>
                </c:pt>
                <c:pt idx="18">
                  <c:v>0.5</c:v>
                </c:pt>
                <c:pt idx="19">
                  <c:v>10.468999999999999</c:v>
                </c:pt>
                <c:pt idx="20">
                  <c:v>9.5889999999999986</c:v>
                </c:pt>
                <c:pt idx="21">
                  <c:v>32.147000000000006</c:v>
                </c:pt>
                <c:pt idx="22">
                  <c:v>30.948999999999998</c:v>
                </c:pt>
                <c:pt idx="23">
                  <c:v>37.516000000000005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0C-40E2-BD3A-6C8F8BCF582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A0C-40E2-BD3A-6C8F8BCF582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A0C-40E2-BD3A-6C8F8BCF582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A0C-40E2-BD3A-6C8F8BCF582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A0C-40E2-BD3A-6C8F8BCF582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A0C-40E2-BD3A-6C8F8BCF582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20</c:v>
                </c:pt>
                <c:pt idx="1">
                  <c:v>0.107</c:v>
                </c:pt>
                <c:pt idx="2">
                  <c:v>0.184</c:v>
                </c:pt>
                <c:pt idx="3">
                  <c:v>0.14699999999999999</c:v>
                </c:pt>
                <c:pt idx="4">
                  <c:v>0.16200000000000001</c:v>
                </c:pt>
                <c:pt idx="7">
                  <c:v>0.159</c:v>
                </c:pt>
                <c:pt idx="12">
                  <c:v>25</c:v>
                </c:pt>
                <c:pt idx="1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0C-40E2-BD3A-6C8F8BCF582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31.6</c:v>
                </c:pt>
                <c:pt idx="1">
                  <c:v>10.4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2.6</c:v>
                </c:pt>
                <c:pt idx="6">
                  <c:v>20.100000000000001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10.5</c:v>
                </c:pt>
                <c:pt idx="15">
                  <c:v>0</c:v>
                </c:pt>
                <c:pt idx="16">
                  <c:v>29.6</c:v>
                </c:pt>
                <c:pt idx="17">
                  <c:v>23.7</c:v>
                </c:pt>
                <c:pt idx="18">
                  <c:v>23</c:v>
                </c:pt>
                <c:pt idx="19">
                  <c:v>0</c:v>
                </c:pt>
                <c:pt idx="20">
                  <c:v>20</c:v>
                </c:pt>
                <c:pt idx="21">
                  <c:v>0</c:v>
                </c:pt>
                <c:pt idx="22">
                  <c:v>0.8</c:v>
                </c:pt>
                <c:pt idx="2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0C-40E2-BD3A-6C8F8BCF582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11.96</c:v>
                </c:pt>
                <c:pt idx="1">
                  <c:v>3.9249999999999998</c:v>
                </c:pt>
                <c:pt idx="2">
                  <c:v>12.257</c:v>
                </c:pt>
                <c:pt idx="3">
                  <c:v>16.257999999999999</c:v>
                </c:pt>
                <c:pt idx="4">
                  <c:v>18.106000000000002</c:v>
                </c:pt>
                <c:pt idx="5">
                  <c:v>37.726999999999997</c:v>
                </c:pt>
                <c:pt idx="6">
                  <c:v>4.7430000000000003</c:v>
                </c:pt>
                <c:pt idx="7">
                  <c:v>5.0049999999999999</c:v>
                </c:pt>
                <c:pt idx="8">
                  <c:v>17.236000000000001</c:v>
                </c:pt>
                <c:pt idx="9">
                  <c:v>9.9860000000000007</c:v>
                </c:pt>
                <c:pt idx="10">
                  <c:v>76.766999999999996</c:v>
                </c:pt>
                <c:pt idx="11">
                  <c:v>38.865000000000002</c:v>
                </c:pt>
                <c:pt idx="12">
                  <c:v>12.095000000000001</c:v>
                </c:pt>
                <c:pt idx="13">
                  <c:v>18.794</c:v>
                </c:pt>
                <c:pt idx="14">
                  <c:v>18.509</c:v>
                </c:pt>
                <c:pt idx="17">
                  <c:v>16.726999999999997</c:v>
                </c:pt>
                <c:pt idx="19">
                  <c:v>5</c:v>
                </c:pt>
                <c:pt idx="20">
                  <c:v>5</c:v>
                </c:pt>
                <c:pt idx="21">
                  <c:v>6.9939999999999998</c:v>
                </c:pt>
                <c:pt idx="22">
                  <c:v>5.6449999999999996</c:v>
                </c:pt>
                <c:pt idx="23">
                  <c:v>7.819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0C-40E2-BD3A-6C8F8BCF582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A0C-40E2-BD3A-6C8F8BCF582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A0C-40E2-BD3A-6C8F8BCF58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53.68</c:v>
                </c:pt>
                <c:pt idx="1">
                  <c:v>50.06</c:v>
                </c:pt>
                <c:pt idx="2">
                  <c:v>39.21</c:v>
                </c:pt>
                <c:pt idx="3">
                  <c:v>39.49</c:v>
                </c:pt>
                <c:pt idx="4">
                  <c:v>50.26</c:v>
                </c:pt>
                <c:pt idx="5">
                  <c:v>78.56</c:v>
                </c:pt>
                <c:pt idx="6">
                  <c:v>115.68</c:v>
                </c:pt>
                <c:pt idx="7">
                  <c:v>103.53</c:v>
                </c:pt>
                <c:pt idx="8">
                  <c:v>22.74</c:v>
                </c:pt>
                <c:pt idx="9">
                  <c:v>10.46</c:v>
                </c:pt>
                <c:pt idx="10">
                  <c:v>4.99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0.49</c:v>
                </c:pt>
                <c:pt idx="16">
                  <c:v>67.52</c:v>
                </c:pt>
                <c:pt idx="17">
                  <c:v>131.63999999999999</c:v>
                </c:pt>
                <c:pt idx="18">
                  <c:v>157.79</c:v>
                </c:pt>
                <c:pt idx="19">
                  <c:v>204.27</c:v>
                </c:pt>
                <c:pt idx="20">
                  <c:v>154.80000000000001</c:v>
                </c:pt>
                <c:pt idx="21">
                  <c:v>104.59</c:v>
                </c:pt>
                <c:pt idx="22">
                  <c:v>102.28</c:v>
                </c:pt>
                <c:pt idx="23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0C-40E2-BD3A-6C8F8BCF58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80.701999999999998</v>
      </c>
      <c r="C4" s="18">
        <v>21.281000000000002</v>
      </c>
      <c r="D4" s="18">
        <v>17.475000000000001</v>
      </c>
      <c r="E4" s="18">
        <v>20.515000000000001</v>
      </c>
      <c r="F4" s="18">
        <v>27.460999999999999</v>
      </c>
      <c r="G4" s="18">
        <v>59.154999999999994</v>
      </c>
      <c r="H4" s="18">
        <v>40.192999999999998</v>
      </c>
      <c r="I4" s="18">
        <v>24.076999999999998</v>
      </c>
      <c r="J4" s="18">
        <v>77.039000000000001</v>
      </c>
      <c r="K4" s="18">
        <v>67.289000000000001</v>
      </c>
      <c r="L4" s="18">
        <v>141.119</v>
      </c>
      <c r="M4" s="18">
        <v>76.472999999999985</v>
      </c>
      <c r="N4" s="18">
        <v>77.105999999999995</v>
      </c>
      <c r="O4" s="18">
        <v>83.175000000000011</v>
      </c>
      <c r="P4" s="18">
        <v>67.870999999999995</v>
      </c>
      <c r="Q4" s="18">
        <v>32.266999999999996</v>
      </c>
      <c r="R4" s="18">
        <v>53.629000000000005</v>
      </c>
      <c r="S4" s="18">
        <v>81.978999999999999</v>
      </c>
      <c r="T4" s="18">
        <v>47.485000000000007</v>
      </c>
      <c r="U4" s="18">
        <v>47.802999999999997</v>
      </c>
      <c r="V4" s="18">
        <v>65.837999999999994</v>
      </c>
      <c r="W4" s="18">
        <v>72.116</v>
      </c>
      <c r="X4" s="18">
        <v>70.356999999999999</v>
      </c>
      <c r="Y4" s="18">
        <v>56.207999999999998</v>
      </c>
      <c r="Z4" s="19"/>
      <c r="AA4" s="20">
        <f>SUM(B4:Z4)</f>
        <v>1408.6129999999996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53.68</v>
      </c>
      <c r="C7" s="28">
        <v>50.06</v>
      </c>
      <c r="D7" s="28">
        <v>39.21</v>
      </c>
      <c r="E7" s="28">
        <v>39.49</v>
      </c>
      <c r="F7" s="28">
        <v>50.26</v>
      </c>
      <c r="G7" s="28">
        <v>78.56</v>
      </c>
      <c r="H7" s="28">
        <v>115.68</v>
      </c>
      <c r="I7" s="28">
        <v>103.53</v>
      </c>
      <c r="J7" s="28">
        <v>22.74</v>
      </c>
      <c r="K7" s="28">
        <v>10.46</v>
      </c>
      <c r="L7" s="28">
        <v>4.99</v>
      </c>
      <c r="M7" s="28">
        <v>0</v>
      </c>
      <c r="N7" s="28">
        <v>0</v>
      </c>
      <c r="O7" s="28">
        <v>0</v>
      </c>
      <c r="P7" s="28">
        <v>0</v>
      </c>
      <c r="Q7" s="28">
        <v>0.49</v>
      </c>
      <c r="R7" s="28">
        <v>67.52</v>
      </c>
      <c r="S7" s="28">
        <v>131.63999999999999</v>
      </c>
      <c r="T7" s="28">
        <v>157.79</v>
      </c>
      <c r="U7" s="28">
        <v>204.27</v>
      </c>
      <c r="V7" s="28">
        <v>154.80000000000001</v>
      </c>
      <c r="W7" s="28">
        <v>104.59</v>
      </c>
      <c r="X7" s="28">
        <v>102.28</v>
      </c>
      <c r="Y7" s="28">
        <v>85</v>
      </c>
      <c r="Z7" s="29"/>
      <c r="AA7" s="30">
        <f>IF(SUM(B7:Z7)&lt;&gt;0,AVERAGEIF(B7:Z7,"&lt;&gt;"""),"")</f>
        <v>65.709999999999994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79.364999999999995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80</v>
      </c>
      <c r="T12" s="52">
        <v>10</v>
      </c>
      <c r="U12" s="52">
        <v>12.635</v>
      </c>
      <c r="V12" s="52">
        <v>26.998000000000001</v>
      </c>
      <c r="W12" s="52">
        <v>70.634</v>
      </c>
      <c r="X12" s="52">
        <v>67.807000000000002</v>
      </c>
      <c r="Y12" s="52">
        <v>7.3579999999999997</v>
      </c>
      <c r="Z12" s="53"/>
      <c r="AA12" s="54">
        <f t="shared" si="0"/>
        <v>354.79700000000003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1.1719999999999999</v>
      </c>
      <c r="C14" s="57">
        <v>21.281000000000002</v>
      </c>
      <c r="D14" s="57">
        <v>16.875</v>
      </c>
      <c r="E14" s="57">
        <v>14.194000000000001</v>
      </c>
      <c r="F14" s="57">
        <v>22.530999999999999</v>
      </c>
      <c r="G14" s="57">
        <v>59.12</v>
      </c>
      <c r="H14" s="57">
        <v>40.131</v>
      </c>
      <c r="I14" s="57">
        <v>20.387</v>
      </c>
      <c r="J14" s="57">
        <v>74.24799999999999</v>
      </c>
      <c r="K14" s="57">
        <v>37.75</v>
      </c>
      <c r="L14" s="57">
        <v>68.436000000000007</v>
      </c>
      <c r="M14" s="57">
        <v>13.57</v>
      </c>
      <c r="N14" s="57">
        <v>17.058</v>
      </c>
      <c r="O14" s="57">
        <v>18.791</v>
      </c>
      <c r="P14" s="57">
        <v>19.009</v>
      </c>
      <c r="Q14" s="57">
        <v>16.338999999999999</v>
      </c>
      <c r="R14" s="57">
        <v>50.834000000000003</v>
      </c>
      <c r="S14" s="57">
        <v>7.0000000000000001E-3</v>
      </c>
      <c r="T14" s="57">
        <v>37.452000000000005</v>
      </c>
      <c r="U14" s="57">
        <v>34.641999999999996</v>
      </c>
      <c r="V14" s="57">
        <v>38.332999999999998</v>
      </c>
      <c r="W14" s="57">
        <v>0.13400000000000001</v>
      </c>
      <c r="X14" s="57">
        <v>3.1E-2</v>
      </c>
      <c r="Y14" s="57">
        <v>3.0000000000000001E-3</v>
      </c>
      <c r="Z14" s="58"/>
      <c r="AA14" s="59">
        <f t="shared" si="0"/>
        <v>622.32799999999997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80.536999999999992</v>
      </c>
      <c r="C16" s="62">
        <f t="shared" si="1"/>
        <v>21.281000000000002</v>
      </c>
      <c r="D16" s="62">
        <f t="shared" si="1"/>
        <v>16.875</v>
      </c>
      <c r="E16" s="62">
        <f t="shared" si="1"/>
        <v>14.194000000000001</v>
      </c>
      <c r="F16" s="62">
        <f t="shared" si="1"/>
        <v>22.530999999999999</v>
      </c>
      <c r="G16" s="62">
        <f t="shared" si="1"/>
        <v>59.12</v>
      </c>
      <c r="H16" s="62">
        <f t="shared" si="1"/>
        <v>40.131</v>
      </c>
      <c r="I16" s="62">
        <f t="shared" si="1"/>
        <v>20.387</v>
      </c>
      <c r="J16" s="62">
        <f t="shared" si="1"/>
        <v>74.24799999999999</v>
      </c>
      <c r="K16" s="62">
        <f t="shared" si="1"/>
        <v>37.75</v>
      </c>
      <c r="L16" s="62">
        <f t="shared" si="1"/>
        <v>68.436000000000007</v>
      </c>
      <c r="M16" s="62">
        <f t="shared" si="1"/>
        <v>13.57</v>
      </c>
      <c r="N16" s="62">
        <f t="shared" si="1"/>
        <v>17.058</v>
      </c>
      <c r="O16" s="62">
        <f t="shared" si="1"/>
        <v>18.791</v>
      </c>
      <c r="P16" s="62">
        <f t="shared" si="1"/>
        <v>19.009</v>
      </c>
      <c r="Q16" s="62">
        <f t="shared" si="1"/>
        <v>16.338999999999999</v>
      </c>
      <c r="R16" s="62">
        <f t="shared" si="1"/>
        <v>50.834000000000003</v>
      </c>
      <c r="S16" s="62">
        <f t="shared" si="1"/>
        <v>80.007000000000005</v>
      </c>
      <c r="T16" s="62">
        <f t="shared" si="1"/>
        <v>47.452000000000005</v>
      </c>
      <c r="U16" s="62">
        <f t="shared" si="1"/>
        <v>47.276999999999994</v>
      </c>
      <c r="V16" s="62">
        <f t="shared" si="1"/>
        <v>65.331000000000003</v>
      </c>
      <c r="W16" s="62">
        <f t="shared" si="1"/>
        <v>70.768000000000001</v>
      </c>
      <c r="X16" s="62">
        <f t="shared" si="1"/>
        <v>67.838000000000008</v>
      </c>
      <c r="Y16" s="62">
        <f t="shared" si="1"/>
        <v>7.3609999999999998</v>
      </c>
      <c r="Z16" s="63" t="str">
        <f t="shared" si="1"/>
        <v/>
      </c>
      <c r="AA16" s="64">
        <f>SUM(AA10:AA15)</f>
        <v>977.125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47</v>
      </c>
      <c r="Z19" s="73"/>
      <c r="AA19" s="74">
        <f t="shared" ref="AA19:AA25" si="2">SUM(B19:Z19)</f>
        <v>47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22.487000000000002</v>
      </c>
      <c r="M20" s="77">
        <v>19.628</v>
      </c>
      <c r="N20" s="77">
        <v>19.998000000000001</v>
      </c>
      <c r="O20" s="77">
        <v>19.998000000000001</v>
      </c>
      <c r="P20" s="77">
        <v>19.998000000000001</v>
      </c>
      <c r="Q20" s="77">
        <v>4.9989999999999997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107.108</v>
      </c>
    </row>
    <row r="21" spans="1:27" ht="24.95" customHeight="1" x14ac:dyDescent="0.2">
      <c r="A21" s="75" t="s">
        <v>16</v>
      </c>
      <c r="B21" s="80">
        <v>0.16500000000000001</v>
      </c>
      <c r="C21" s="81"/>
      <c r="D21" s="81"/>
      <c r="E21" s="81">
        <v>0.621</v>
      </c>
      <c r="F21" s="81">
        <v>0.03</v>
      </c>
      <c r="G21" s="81">
        <v>3.5000000000000003E-2</v>
      </c>
      <c r="H21" s="81">
        <v>6.2E-2</v>
      </c>
      <c r="I21" s="81">
        <v>3.59</v>
      </c>
      <c r="J21" s="81">
        <v>1.391</v>
      </c>
      <c r="K21" s="81">
        <v>26.139000000000003</v>
      </c>
      <c r="L21" s="81">
        <v>45.295999999999999</v>
      </c>
      <c r="M21" s="81">
        <v>34.875</v>
      </c>
      <c r="N21" s="81">
        <v>31.15</v>
      </c>
      <c r="O21" s="81">
        <v>29.586000000000002</v>
      </c>
      <c r="P21" s="81">
        <v>28.864000000000001</v>
      </c>
      <c r="Q21" s="81">
        <v>3.8289999999999997</v>
      </c>
      <c r="R21" s="81">
        <v>2.7949999999999999</v>
      </c>
      <c r="S21" s="81">
        <v>1.972</v>
      </c>
      <c r="T21" s="81">
        <v>3.3000000000000002E-2</v>
      </c>
      <c r="U21" s="81">
        <v>0.52600000000000002</v>
      </c>
      <c r="V21" s="81">
        <v>0.50700000000000001</v>
      </c>
      <c r="W21" s="81">
        <v>1.3480000000000001</v>
      </c>
      <c r="X21" s="81">
        <v>2.5190000000000001</v>
      </c>
      <c r="Y21" s="81">
        <v>1.847</v>
      </c>
      <c r="Z21" s="78"/>
      <c r="AA21" s="79">
        <f t="shared" si="2"/>
        <v>217.18000000000006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0.16500000000000001</v>
      </c>
      <c r="C26" s="88">
        <f t="shared" si="3"/>
        <v>0</v>
      </c>
      <c r="D26" s="88">
        <f t="shared" si="3"/>
        <v>0</v>
      </c>
      <c r="E26" s="88">
        <f t="shared" si="3"/>
        <v>0.621</v>
      </c>
      <c r="F26" s="88">
        <f t="shared" si="3"/>
        <v>0.03</v>
      </c>
      <c r="G26" s="88">
        <f t="shared" si="3"/>
        <v>3.5000000000000003E-2</v>
      </c>
      <c r="H26" s="88">
        <f t="shared" si="3"/>
        <v>6.2E-2</v>
      </c>
      <c r="I26" s="88">
        <f t="shared" si="3"/>
        <v>3.59</v>
      </c>
      <c r="J26" s="88">
        <f t="shared" si="3"/>
        <v>1.391</v>
      </c>
      <c r="K26" s="88">
        <f t="shared" si="3"/>
        <v>26.139000000000003</v>
      </c>
      <c r="L26" s="88">
        <f t="shared" si="3"/>
        <v>67.783000000000001</v>
      </c>
      <c r="M26" s="88">
        <f t="shared" si="3"/>
        <v>54.503</v>
      </c>
      <c r="N26" s="88">
        <f t="shared" si="3"/>
        <v>51.147999999999996</v>
      </c>
      <c r="O26" s="88">
        <f t="shared" si="3"/>
        <v>49.584000000000003</v>
      </c>
      <c r="P26" s="88">
        <f t="shared" si="3"/>
        <v>48.862000000000002</v>
      </c>
      <c r="Q26" s="88">
        <f t="shared" si="3"/>
        <v>8.8279999999999994</v>
      </c>
      <c r="R26" s="88">
        <f t="shared" si="3"/>
        <v>2.7949999999999999</v>
      </c>
      <c r="S26" s="88">
        <f t="shared" si="3"/>
        <v>1.972</v>
      </c>
      <c r="T26" s="88">
        <f t="shared" si="3"/>
        <v>3.3000000000000002E-2</v>
      </c>
      <c r="U26" s="88">
        <f t="shared" si="3"/>
        <v>0.52600000000000002</v>
      </c>
      <c r="V26" s="88">
        <f t="shared" si="3"/>
        <v>0.50700000000000001</v>
      </c>
      <c r="W26" s="88">
        <f t="shared" si="3"/>
        <v>1.3480000000000001</v>
      </c>
      <c r="X26" s="88">
        <f t="shared" si="3"/>
        <v>2.5190000000000001</v>
      </c>
      <c r="Y26" s="88">
        <f t="shared" si="3"/>
        <v>48.847000000000001</v>
      </c>
      <c r="Z26" s="89" t="str">
        <f t="shared" si="3"/>
        <v/>
      </c>
      <c r="AA26" s="90">
        <f>SUM(AA19:AA25)</f>
        <v>371.28800000000007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80.701999999999998</v>
      </c>
      <c r="C30" s="77">
        <v>21.280999999999999</v>
      </c>
      <c r="D30" s="77">
        <v>16.875</v>
      </c>
      <c r="E30" s="77">
        <v>14.815</v>
      </c>
      <c r="F30" s="77">
        <v>22.561</v>
      </c>
      <c r="G30" s="77">
        <v>59.155000000000001</v>
      </c>
      <c r="H30" s="77">
        <v>40.192999999999998</v>
      </c>
      <c r="I30" s="77">
        <v>23.977</v>
      </c>
      <c r="J30" s="77">
        <v>75.638999999999996</v>
      </c>
      <c r="K30" s="77">
        <v>63.889000000000003</v>
      </c>
      <c r="L30" s="77">
        <v>136.21899999999999</v>
      </c>
      <c r="M30" s="77">
        <v>68.072999999999993</v>
      </c>
      <c r="N30" s="77">
        <v>68.206000000000003</v>
      </c>
      <c r="O30" s="77">
        <v>68.375</v>
      </c>
      <c r="P30" s="77">
        <v>67.870999999999995</v>
      </c>
      <c r="Q30" s="77">
        <v>25.167000000000002</v>
      </c>
      <c r="R30" s="77">
        <v>53.628999999999998</v>
      </c>
      <c r="S30" s="77">
        <v>81.978999999999999</v>
      </c>
      <c r="T30" s="77">
        <v>47.484999999999999</v>
      </c>
      <c r="U30" s="77">
        <v>47.802999999999997</v>
      </c>
      <c r="V30" s="77">
        <v>65.837999999999994</v>
      </c>
      <c r="W30" s="77">
        <v>72.116</v>
      </c>
      <c r="X30" s="77">
        <v>70.356999999999999</v>
      </c>
      <c r="Y30" s="77">
        <v>56.207999999999998</v>
      </c>
      <c r="Z30" s="78"/>
      <c r="AA30" s="79">
        <f>SUM(B30:Z30)</f>
        <v>1348.4130000000002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80.701999999999998</v>
      </c>
      <c r="C32" s="62">
        <f t="shared" ref="C32:Z32" si="4">IF(LEN(C$2)&gt;0,SUM(C29:C31),"")</f>
        <v>21.280999999999999</v>
      </c>
      <c r="D32" s="62">
        <f t="shared" si="4"/>
        <v>16.875</v>
      </c>
      <c r="E32" s="62">
        <f t="shared" si="4"/>
        <v>14.815</v>
      </c>
      <c r="F32" s="62">
        <f t="shared" si="4"/>
        <v>22.561</v>
      </c>
      <c r="G32" s="62">
        <f t="shared" si="4"/>
        <v>59.155000000000001</v>
      </c>
      <c r="H32" s="62">
        <f t="shared" si="4"/>
        <v>40.192999999999998</v>
      </c>
      <c r="I32" s="62">
        <f t="shared" si="4"/>
        <v>23.977</v>
      </c>
      <c r="J32" s="62">
        <f t="shared" si="4"/>
        <v>75.638999999999996</v>
      </c>
      <c r="K32" s="62">
        <f t="shared" si="4"/>
        <v>63.889000000000003</v>
      </c>
      <c r="L32" s="62">
        <f t="shared" si="4"/>
        <v>136.21899999999999</v>
      </c>
      <c r="M32" s="62">
        <f t="shared" si="4"/>
        <v>68.072999999999993</v>
      </c>
      <c r="N32" s="62">
        <f t="shared" si="4"/>
        <v>68.206000000000003</v>
      </c>
      <c r="O32" s="62">
        <f t="shared" si="4"/>
        <v>68.375</v>
      </c>
      <c r="P32" s="62">
        <f t="shared" si="4"/>
        <v>67.870999999999995</v>
      </c>
      <c r="Q32" s="62">
        <f t="shared" si="4"/>
        <v>25.167000000000002</v>
      </c>
      <c r="R32" s="62">
        <f t="shared" si="4"/>
        <v>53.628999999999998</v>
      </c>
      <c r="S32" s="62">
        <f t="shared" si="4"/>
        <v>81.978999999999999</v>
      </c>
      <c r="T32" s="62">
        <f t="shared" si="4"/>
        <v>47.484999999999999</v>
      </c>
      <c r="U32" s="62">
        <f t="shared" si="4"/>
        <v>47.802999999999997</v>
      </c>
      <c r="V32" s="62">
        <f t="shared" si="4"/>
        <v>65.837999999999994</v>
      </c>
      <c r="W32" s="62">
        <f t="shared" si="4"/>
        <v>72.116</v>
      </c>
      <c r="X32" s="62">
        <f t="shared" si="4"/>
        <v>70.356999999999999</v>
      </c>
      <c r="Y32" s="62">
        <f t="shared" si="4"/>
        <v>56.207999999999998</v>
      </c>
      <c r="Z32" s="63" t="str">
        <f t="shared" si="4"/>
        <v/>
      </c>
      <c r="AA32" s="64">
        <f>SUM(AA29:AA31)</f>
        <v>1348.4130000000002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0.6</v>
      </c>
      <c r="E37" s="99">
        <v>5.7</v>
      </c>
      <c r="F37" s="99">
        <v>4.9000000000000004</v>
      </c>
      <c r="G37" s="99"/>
      <c r="H37" s="99"/>
      <c r="I37" s="99">
        <v>0.1</v>
      </c>
      <c r="J37" s="99">
        <v>1.4</v>
      </c>
      <c r="K37" s="99">
        <v>3.4</v>
      </c>
      <c r="L37" s="99">
        <v>4.9000000000000004</v>
      </c>
      <c r="M37" s="99">
        <v>8.4</v>
      </c>
      <c r="N37" s="99">
        <v>8.9</v>
      </c>
      <c r="O37" s="99">
        <v>14.8</v>
      </c>
      <c r="P37" s="99"/>
      <c r="Q37" s="99">
        <v>7.1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60.199999999999996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0.6</v>
      </c>
      <c r="E40" s="88">
        <f t="shared" si="6"/>
        <v>5.7</v>
      </c>
      <c r="F40" s="88">
        <f t="shared" si="6"/>
        <v>4.9000000000000004</v>
      </c>
      <c r="G40" s="88">
        <f t="shared" si="6"/>
        <v>0</v>
      </c>
      <c r="H40" s="88">
        <f t="shared" si="6"/>
        <v>0</v>
      </c>
      <c r="I40" s="88">
        <f t="shared" si="6"/>
        <v>0.1</v>
      </c>
      <c r="J40" s="88">
        <f t="shared" si="6"/>
        <v>1.4</v>
      </c>
      <c r="K40" s="88">
        <f t="shared" si="6"/>
        <v>3.4</v>
      </c>
      <c r="L40" s="88">
        <f t="shared" si="6"/>
        <v>4.9000000000000004</v>
      </c>
      <c r="M40" s="88">
        <f t="shared" si="6"/>
        <v>8.4</v>
      </c>
      <c r="N40" s="88">
        <f t="shared" si="6"/>
        <v>8.9</v>
      </c>
      <c r="O40" s="88">
        <f t="shared" si="6"/>
        <v>14.8</v>
      </c>
      <c r="P40" s="88">
        <f t="shared" si="6"/>
        <v>0</v>
      </c>
      <c r="Q40" s="88">
        <f t="shared" si="6"/>
        <v>7.1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60.199999999999996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0.6</v>
      </c>
      <c r="E45" s="99">
        <v>5.7</v>
      </c>
      <c r="F45" s="99">
        <v>4.9000000000000004</v>
      </c>
      <c r="G45" s="99"/>
      <c r="H45" s="99"/>
      <c r="I45" s="99">
        <v>0.1</v>
      </c>
      <c r="J45" s="99">
        <v>1.4</v>
      </c>
      <c r="K45" s="99">
        <v>3.4</v>
      </c>
      <c r="L45" s="99">
        <v>4.9000000000000004</v>
      </c>
      <c r="M45" s="99">
        <v>8.4</v>
      </c>
      <c r="N45" s="99">
        <v>8.9</v>
      </c>
      <c r="O45" s="99">
        <v>14.8</v>
      </c>
      <c r="P45" s="99"/>
      <c r="Q45" s="99">
        <v>7.1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60.199999999999996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0.6</v>
      </c>
      <c r="E49" s="88">
        <f t="shared" si="8"/>
        <v>5.7</v>
      </c>
      <c r="F49" s="88">
        <f t="shared" si="8"/>
        <v>4.9000000000000004</v>
      </c>
      <c r="G49" s="88">
        <f t="shared" si="8"/>
        <v>0</v>
      </c>
      <c r="H49" s="88">
        <f t="shared" si="8"/>
        <v>0</v>
      </c>
      <c r="I49" s="88">
        <f t="shared" si="8"/>
        <v>0.1</v>
      </c>
      <c r="J49" s="88">
        <f t="shared" si="8"/>
        <v>1.4</v>
      </c>
      <c r="K49" s="88">
        <f t="shared" si="8"/>
        <v>3.4</v>
      </c>
      <c r="L49" s="88">
        <f t="shared" si="8"/>
        <v>4.9000000000000004</v>
      </c>
      <c r="M49" s="88">
        <f t="shared" si="8"/>
        <v>8.4</v>
      </c>
      <c r="N49" s="88">
        <f t="shared" si="8"/>
        <v>8.9</v>
      </c>
      <c r="O49" s="88">
        <f t="shared" si="8"/>
        <v>14.8</v>
      </c>
      <c r="P49" s="88">
        <f t="shared" si="8"/>
        <v>0</v>
      </c>
      <c r="Q49" s="88">
        <f t="shared" si="8"/>
        <v>7.1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60.199999999999996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80.701999999999998</v>
      </c>
      <c r="C52" s="88">
        <f t="shared" si="10"/>
        <v>21.281000000000002</v>
      </c>
      <c r="D52" s="88">
        <f t="shared" si="10"/>
        <v>17.475000000000001</v>
      </c>
      <c r="E52" s="88">
        <f t="shared" si="10"/>
        <v>20.515000000000001</v>
      </c>
      <c r="F52" s="88">
        <f t="shared" si="10"/>
        <v>27.460999999999999</v>
      </c>
      <c r="G52" s="88">
        <f t="shared" si="10"/>
        <v>59.154999999999994</v>
      </c>
      <c r="H52" s="88">
        <f t="shared" si="10"/>
        <v>40.192999999999998</v>
      </c>
      <c r="I52" s="88">
        <f t="shared" si="10"/>
        <v>24.077000000000002</v>
      </c>
      <c r="J52" s="88">
        <f t="shared" si="10"/>
        <v>77.039000000000001</v>
      </c>
      <c r="K52" s="88">
        <f t="shared" si="10"/>
        <v>67.289000000000001</v>
      </c>
      <c r="L52" s="88">
        <f t="shared" si="10"/>
        <v>141.119</v>
      </c>
      <c r="M52" s="88">
        <f t="shared" si="10"/>
        <v>76.473000000000013</v>
      </c>
      <c r="N52" s="88">
        <f t="shared" si="10"/>
        <v>77.105999999999995</v>
      </c>
      <c r="O52" s="88">
        <f t="shared" si="10"/>
        <v>83.174999999999997</v>
      </c>
      <c r="P52" s="88">
        <f t="shared" si="10"/>
        <v>67.871000000000009</v>
      </c>
      <c r="Q52" s="88">
        <f t="shared" si="10"/>
        <v>32.266999999999996</v>
      </c>
      <c r="R52" s="88">
        <f t="shared" si="10"/>
        <v>53.629000000000005</v>
      </c>
      <c r="S52" s="88">
        <f t="shared" si="10"/>
        <v>81.978999999999999</v>
      </c>
      <c r="T52" s="88">
        <f t="shared" si="10"/>
        <v>47.485000000000007</v>
      </c>
      <c r="U52" s="88">
        <f t="shared" si="10"/>
        <v>47.802999999999997</v>
      </c>
      <c r="V52" s="88">
        <f t="shared" si="10"/>
        <v>65.838000000000008</v>
      </c>
      <c r="W52" s="88">
        <f t="shared" si="10"/>
        <v>72.116</v>
      </c>
      <c r="X52" s="88">
        <f t="shared" si="10"/>
        <v>70.357000000000014</v>
      </c>
      <c r="Y52" s="88">
        <f t="shared" si="10"/>
        <v>56.207999999999998</v>
      </c>
      <c r="Z52" s="89" t="str">
        <f t="shared" si="10"/>
        <v/>
      </c>
      <c r="AA52" s="104">
        <f>SUM(B52:Z52)</f>
        <v>1408.6129999999996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80.733000000000004</v>
      </c>
      <c r="C4" s="18">
        <v>21.300999999999998</v>
      </c>
      <c r="D4" s="18">
        <v>17.481999999999999</v>
      </c>
      <c r="E4" s="18">
        <v>20.475000000000001</v>
      </c>
      <c r="F4" s="18">
        <v>27.495000000000005</v>
      </c>
      <c r="G4" s="18">
        <v>59.164999999999999</v>
      </c>
      <c r="H4" s="18">
        <v>40.195999999999998</v>
      </c>
      <c r="I4" s="18">
        <v>24.077000000000002</v>
      </c>
      <c r="J4" s="18">
        <v>77.039000000000001</v>
      </c>
      <c r="K4" s="18">
        <v>67.289000000000001</v>
      </c>
      <c r="L4" s="18">
        <v>141.119</v>
      </c>
      <c r="M4" s="18">
        <v>76.472999999999999</v>
      </c>
      <c r="N4" s="18">
        <v>77.105999999999995</v>
      </c>
      <c r="O4" s="18">
        <v>83.13600000000001</v>
      </c>
      <c r="P4" s="18">
        <v>67.882000000000005</v>
      </c>
      <c r="Q4" s="18">
        <v>32.266999999999996</v>
      </c>
      <c r="R4" s="18">
        <v>53.61</v>
      </c>
      <c r="S4" s="18">
        <v>82.027000000000001</v>
      </c>
      <c r="T4" s="18">
        <v>47.5</v>
      </c>
      <c r="U4" s="18">
        <v>47.803000000000004</v>
      </c>
      <c r="V4" s="18">
        <v>65.814999999999998</v>
      </c>
      <c r="W4" s="18">
        <v>72.116</v>
      </c>
      <c r="X4" s="18">
        <v>70.356999999999999</v>
      </c>
      <c r="Y4" s="18">
        <v>56.207999999999998</v>
      </c>
      <c r="Z4" s="19"/>
      <c r="AA4" s="20">
        <f>SUM(B4:Z4)</f>
        <v>1408.671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53.68</v>
      </c>
      <c r="C7" s="28">
        <v>50.06</v>
      </c>
      <c r="D7" s="28">
        <v>39.21</v>
      </c>
      <c r="E7" s="28">
        <v>39.49</v>
      </c>
      <c r="F7" s="28">
        <v>50.26</v>
      </c>
      <c r="G7" s="28">
        <v>78.56</v>
      </c>
      <c r="H7" s="28">
        <v>115.68</v>
      </c>
      <c r="I7" s="28">
        <v>103.53</v>
      </c>
      <c r="J7" s="28">
        <v>22.74</v>
      </c>
      <c r="K7" s="28">
        <v>10.46</v>
      </c>
      <c r="L7" s="28">
        <v>4.99</v>
      </c>
      <c r="M7" s="28">
        <v>0</v>
      </c>
      <c r="N7" s="28">
        <v>0</v>
      </c>
      <c r="O7" s="28">
        <v>0</v>
      </c>
      <c r="P7" s="28">
        <v>0</v>
      </c>
      <c r="Q7" s="28">
        <v>0.49</v>
      </c>
      <c r="R7" s="28">
        <v>67.52</v>
      </c>
      <c r="S7" s="28">
        <v>131.63999999999999</v>
      </c>
      <c r="T7" s="28">
        <v>157.79</v>
      </c>
      <c r="U7" s="28">
        <v>204.27</v>
      </c>
      <c r="V7" s="28">
        <v>154.80000000000001</v>
      </c>
      <c r="W7" s="28">
        <v>104.59</v>
      </c>
      <c r="X7" s="28">
        <v>102.28</v>
      </c>
      <c r="Y7" s="28">
        <v>85</v>
      </c>
      <c r="Z7" s="29"/>
      <c r="AA7" s="30">
        <f>IF(SUM(B7:Z7)&lt;&gt;0,AVERAGEIF(B7:Z7,"&lt;&gt;"""),"")</f>
        <v>65.709999999999994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20</v>
      </c>
      <c r="C12" s="52">
        <v>0.107</v>
      </c>
      <c r="D12" s="52">
        <v>0.184</v>
      </c>
      <c r="E12" s="52">
        <v>0.14699999999999999</v>
      </c>
      <c r="F12" s="52">
        <v>0.16200000000000001</v>
      </c>
      <c r="G12" s="52"/>
      <c r="H12" s="52"/>
      <c r="I12" s="52">
        <v>0.159</v>
      </c>
      <c r="J12" s="52"/>
      <c r="K12" s="52"/>
      <c r="L12" s="52"/>
      <c r="M12" s="52"/>
      <c r="N12" s="52">
        <v>25</v>
      </c>
      <c r="O12" s="52">
        <v>25</v>
      </c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70.759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11.96</v>
      </c>
      <c r="C14" s="57">
        <v>3.9249999999999998</v>
      </c>
      <c r="D14" s="57">
        <v>12.257</v>
      </c>
      <c r="E14" s="57">
        <v>16.257999999999999</v>
      </c>
      <c r="F14" s="57">
        <v>18.106000000000002</v>
      </c>
      <c r="G14" s="57">
        <v>37.726999999999997</v>
      </c>
      <c r="H14" s="57">
        <v>4.7430000000000003</v>
      </c>
      <c r="I14" s="57">
        <v>5.0049999999999999</v>
      </c>
      <c r="J14" s="57">
        <v>17.236000000000001</v>
      </c>
      <c r="K14" s="57">
        <v>9.9860000000000007</v>
      </c>
      <c r="L14" s="57">
        <v>76.766999999999996</v>
      </c>
      <c r="M14" s="57">
        <v>38.865000000000002</v>
      </c>
      <c r="N14" s="57">
        <v>12.095000000000001</v>
      </c>
      <c r="O14" s="57">
        <v>18.794</v>
      </c>
      <c r="P14" s="57">
        <v>18.509</v>
      </c>
      <c r="Q14" s="57"/>
      <c r="R14" s="57"/>
      <c r="S14" s="57">
        <v>16.726999999999997</v>
      </c>
      <c r="T14" s="57"/>
      <c r="U14" s="57">
        <v>5</v>
      </c>
      <c r="V14" s="57">
        <v>5</v>
      </c>
      <c r="W14" s="57">
        <v>6.9939999999999998</v>
      </c>
      <c r="X14" s="57">
        <v>5.6449999999999996</v>
      </c>
      <c r="Y14" s="57">
        <v>7.819</v>
      </c>
      <c r="Z14" s="58"/>
      <c r="AA14" s="59">
        <f t="shared" si="0"/>
        <v>349.41799999999995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31.96</v>
      </c>
      <c r="C16" s="62">
        <f t="shared" ref="C16:Z16" si="1">IF(LEN(C$2)&gt;0,SUM(C10:C15),"")</f>
        <v>4.032</v>
      </c>
      <c r="D16" s="62">
        <f t="shared" si="1"/>
        <v>12.440999999999999</v>
      </c>
      <c r="E16" s="62">
        <f t="shared" si="1"/>
        <v>16.404999999999998</v>
      </c>
      <c r="F16" s="62">
        <f t="shared" si="1"/>
        <v>18.268000000000001</v>
      </c>
      <c r="G16" s="62">
        <f t="shared" si="1"/>
        <v>37.726999999999997</v>
      </c>
      <c r="H16" s="62">
        <f t="shared" si="1"/>
        <v>4.7430000000000003</v>
      </c>
      <c r="I16" s="62">
        <f t="shared" si="1"/>
        <v>5.1639999999999997</v>
      </c>
      <c r="J16" s="62">
        <f t="shared" si="1"/>
        <v>17.236000000000001</v>
      </c>
      <c r="K16" s="62">
        <f t="shared" si="1"/>
        <v>9.9860000000000007</v>
      </c>
      <c r="L16" s="62">
        <f t="shared" si="1"/>
        <v>76.766999999999996</v>
      </c>
      <c r="M16" s="62">
        <f t="shared" si="1"/>
        <v>38.865000000000002</v>
      </c>
      <c r="N16" s="62">
        <f t="shared" si="1"/>
        <v>37.094999999999999</v>
      </c>
      <c r="O16" s="62">
        <f t="shared" si="1"/>
        <v>43.793999999999997</v>
      </c>
      <c r="P16" s="62">
        <f t="shared" si="1"/>
        <v>18.509</v>
      </c>
      <c r="Q16" s="62">
        <f t="shared" si="1"/>
        <v>0</v>
      </c>
      <c r="R16" s="62">
        <f t="shared" si="1"/>
        <v>0</v>
      </c>
      <c r="S16" s="62">
        <f t="shared" si="1"/>
        <v>16.726999999999997</v>
      </c>
      <c r="T16" s="62">
        <f t="shared" si="1"/>
        <v>0</v>
      </c>
      <c r="U16" s="62">
        <f t="shared" si="1"/>
        <v>5</v>
      </c>
      <c r="V16" s="62">
        <f t="shared" si="1"/>
        <v>5</v>
      </c>
      <c r="W16" s="62">
        <f t="shared" si="1"/>
        <v>6.9939999999999998</v>
      </c>
      <c r="X16" s="62">
        <f t="shared" si="1"/>
        <v>5.6449999999999996</v>
      </c>
      <c r="Y16" s="62">
        <f t="shared" si="1"/>
        <v>7.819</v>
      </c>
      <c r="Z16" s="63" t="str">
        <f t="shared" si="1"/>
        <v/>
      </c>
      <c r="AA16" s="64">
        <f>SUM(AA10:AA15)</f>
        <v>420.17699999999996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2.2999999999999998</v>
      </c>
      <c r="E19" s="72">
        <v>2.1</v>
      </c>
      <c r="F19" s="72">
        <v>2.1</v>
      </c>
      <c r="G19" s="72">
        <v>4.8</v>
      </c>
      <c r="H19" s="72"/>
      <c r="I19" s="72"/>
      <c r="J19" s="72">
        <v>24</v>
      </c>
      <c r="K19" s="72">
        <v>24</v>
      </c>
      <c r="L19" s="72">
        <v>24</v>
      </c>
      <c r="M19" s="72">
        <v>24</v>
      </c>
      <c r="N19" s="72">
        <v>26.3</v>
      </c>
      <c r="O19" s="72">
        <v>26.1</v>
      </c>
      <c r="P19" s="72">
        <v>26.1</v>
      </c>
      <c r="Q19" s="72">
        <v>28.8</v>
      </c>
      <c r="R19" s="72">
        <v>24</v>
      </c>
      <c r="S19" s="72">
        <v>24</v>
      </c>
      <c r="T19" s="72">
        <v>24</v>
      </c>
      <c r="U19" s="72">
        <v>24</v>
      </c>
      <c r="V19" s="72">
        <v>24</v>
      </c>
      <c r="W19" s="72">
        <v>24</v>
      </c>
      <c r="X19" s="72">
        <v>24</v>
      </c>
      <c r="Y19" s="72"/>
      <c r="Z19" s="73"/>
      <c r="AA19" s="74">
        <f t="shared" ref="AA19:AA25" si="2">SUM(B19:Z19)</f>
        <v>382.6</v>
      </c>
    </row>
    <row r="20" spans="1:27" ht="24.95" customHeight="1" x14ac:dyDescent="0.2">
      <c r="A20" s="75" t="s">
        <v>15</v>
      </c>
      <c r="B20" s="76"/>
      <c r="C20" s="77">
        <v>1.65</v>
      </c>
      <c r="D20" s="77">
        <v>0.15</v>
      </c>
      <c r="E20" s="77">
        <v>0.15</v>
      </c>
      <c r="F20" s="77">
        <v>1.7</v>
      </c>
      <c r="G20" s="77">
        <v>6.9470000000000001</v>
      </c>
      <c r="H20" s="77">
        <v>7.62</v>
      </c>
      <c r="I20" s="77">
        <v>7.7990000000000004</v>
      </c>
      <c r="J20" s="77">
        <v>20.386000000000003</v>
      </c>
      <c r="K20" s="77">
        <v>18.511000000000003</v>
      </c>
      <c r="L20" s="77">
        <v>21.84</v>
      </c>
      <c r="M20" s="77">
        <v>7.5330000000000004</v>
      </c>
      <c r="N20" s="77">
        <v>7.5179999999999998</v>
      </c>
      <c r="O20" s="77">
        <v>7.05</v>
      </c>
      <c r="P20" s="77">
        <v>6.9749999999999996</v>
      </c>
      <c r="Q20" s="77">
        <v>0.01</v>
      </c>
      <c r="R20" s="77">
        <v>0.01</v>
      </c>
      <c r="S20" s="77">
        <v>7.1</v>
      </c>
      <c r="T20" s="77"/>
      <c r="U20" s="77">
        <v>8.3339999999999996</v>
      </c>
      <c r="V20" s="77">
        <v>7.226</v>
      </c>
      <c r="W20" s="77">
        <v>8.9749999999999996</v>
      </c>
      <c r="X20" s="77">
        <v>8.963000000000001</v>
      </c>
      <c r="Y20" s="77">
        <v>10.473000000000001</v>
      </c>
      <c r="Z20" s="78"/>
      <c r="AA20" s="79">
        <f t="shared" si="2"/>
        <v>166.92000000000002</v>
      </c>
    </row>
    <row r="21" spans="1:27" ht="24.95" customHeight="1" x14ac:dyDescent="0.2">
      <c r="A21" s="75" t="s">
        <v>16</v>
      </c>
      <c r="B21" s="80">
        <v>17.173000000000002</v>
      </c>
      <c r="C21" s="81">
        <v>5.2189999999999994</v>
      </c>
      <c r="D21" s="81">
        <v>2.5909999999999997</v>
      </c>
      <c r="E21" s="81">
        <v>1.82</v>
      </c>
      <c r="F21" s="81">
        <v>5.4269999999999996</v>
      </c>
      <c r="G21" s="81">
        <v>7.0909999999999993</v>
      </c>
      <c r="H21" s="81">
        <v>7.7329999999999988</v>
      </c>
      <c r="I21" s="81">
        <v>11.114000000000001</v>
      </c>
      <c r="J21" s="81">
        <v>15.417</v>
      </c>
      <c r="K21" s="81">
        <v>14.792</v>
      </c>
      <c r="L21" s="81">
        <v>18.512</v>
      </c>
      <c r="M21" s="81">
        <v>6.0749999999999993</v>
      </c>
      <c r="N21" s="81">
        <v>6.1930000000000005</v>
      </c>
      <c r="O21" s="81">
        <v>6.1920000000000002</v>
      </c>
      <c r="P21" s="81">
        <v>5.798</v>
      </c>
      <c r="Q21" s="81">
        <v>3.4569999999999999</v>
      </c>
      <c r="R21" s="81"/>
      <c r="S21" s="81">
        <v>10.5</v>
      </c>
      <c r="T21" s="81">
        <v>0.5</v>
      </c>
      <c r="U21" s="81">
        <v>10.468999999999999</v>
      </c>
      <c r="V21" s="81">
        <v>9.5889999999999986</v>
      </c>
      <c r="W21" s="81">
        <v>32.147000000000006</v>
      </c>
      <c r="X21" s="81">
        <v>30.948999999999998</v>
      </c>
      <c r="Y21" s="81">
        <v>37.516000000000005</v>
      </c>
      <c r="Z21" s="78"/>
      <c r="AA21" s="79">
        <f t="shared" si="2"/>
        <v>266.27400000000006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17.173000000000002</v>
      </c>
      <c r="C26" s="88">
        <f t="shared" ref="C26:Z26" si="3">IF(LEN(C$2)&gt;0,SUM(C19:C25),"")</f>
        <v>6.8689999999999998</v>
      </c>
      <c r="D26" s="88">
        <f t="shared" si="3"/>
        <v>5.0409999999999995</v>
      </c>
      <c r="E26" s="88">
        <f t="shared" si="3"/>
        <v>4.07</v>
      </c>
      <c r="F26" s="88">
        <f t="shared" si="3"/>
        <v>9.2270000000000003</v>
      </c>
      <c r="G26" s="88">
        <f t="shared" si="3"/>
        <v>18.838000000000001</v>
      </c>
      <c r="H26" s="88">
        <f t="shared" si="3"/>
        <v>15.352999999999998</v>
      </c>
      <c r="I26" s="88">
        <f t="shared" si="3"/>
        <v>18.913</v>
      </c>
      <c r="J26" s="88">
        <f t="shared" si="3"/>
        <v>59.803000000000004</v>
      </c>
      <c r="K26" s="88">
        <f t="shared" si="3"/>
        <v>57.303000000000004</v>
      </c>
      <c r="L26" s="88">
        <f t="shared" si="3"/>
        <v>64.352000000000004</v>
      </c>
      <c r="M26" s="88">
        <f t="shared" si="3"/>
        <v>37.608000000000004</v>
      </c>
      <c r="N26" s="88">
        <f t="shared" si="3"/>
        <v>40.010999999999996</v>
      </c>
      <c r="O26" s="88">
        <f t="shared" si="3"/>
        <v>39.341999999999999</v>
      </c>
      <c r="P26" s="88">
        <f t="shared" si="3"/>
        <v>38.873000000000005</v>
      </c>
      <c r="Q26" s="88">
        <f t="shared" si="3"/>
        <v>32.267000000000003</v>
      </c>
      <c r="R26" s="88">
        <f t="shared" si="3"/>
        <v>24.01</v>
      </c>
      <c r="S26" s="88">
        <f t="shared" si="3"/>
        <v>41.6</v>
      </c>
      <c r="T26" s="88">
        <f t="shared" si="3"/>
        <v>24.5</v>
      </c>
      <c r="U26" s="88">
        <f t="shared" si="3"/>
        <v>42.803000000000004</v>
      </c>
      <c r="V26" s="88">
        <f t="shared" si="3"/>
        <v>40.814999999999998</v>
      </c>
      <c r="W26" s="88">
        <f t="shared" si="3"/>
        <v>65.122000000000014</v>
      </c>
      <c r="X26" s="88">
        <f t="shared" si="3"/>
        <v>63.911999999999999</v>
      </c>
      <c r="Y26" s="88">
        <f t="shared" si="3"/>
        <v>47.989000000000004</v>
      </c>
      <c r="Z26" s="89" t="str">
        <f t="shared" si="3"/>
        <v/>
      </c>
      <c r="AA26" s="90">
        <f>SUM(AA19:AA25)</f>
        <v>815.7940000000001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49.133000000000003</v>
      </c>
      <c r="C30" s="77">
        <v>10.901</v>
      </c>
      <c r="D30" s="77">
        <v>17.481999999999999</v>
      </c>
      <c r="E30" s="77">
        <v>20.475000000000001</v>
      </c>
      <c r="F30" s="77">
        <v>27.495000000000001</v>
      </c>
      <c r="G30" s="77">
        <v>56.564999999999998</v>
      </c>
      <c r="H30" s="77">
        <v>20.096</v>
      </c>
      <c r="I30" s="77">
        <v>24.077000000000002</v>
      </c>
      <c r="J30" s="77">
        <v>77.039000000000001</v>
      </c>
      <c r="K30" s="77">
        <v>67.289000000000001</v>
      </c>
      <c r="L30" s="77">
        <v>141.119</v>
      </c>
      <c r="M30" s="77">
        <v>76.472999999999999</v>
      </c>
      <c r="N30" s="77">
        <v>77.105999999999995</v>
      </c>
      <c r="O30" s="77">
        <v>83.135999999999996</v>
      </c>
      <c r="P30" s="77">
        <v>57.381999999999998</v>
      </c>
      <c r="Q30" s="77">
        <v>32.267000000000003</v>
      </c>
      <c r="R30" s="77">
        <v>24.01</v>
      </c>
      <c r="S30" s="77">
        <v>58.326999999999998</v>
      </c>
      <c r="T30" s="77">
        <v>24.5</v>
      </c>
      <c r="U30" s="77">
        <v>47.802999999999997</v>
      </c>
      <c r="V30" s="77">
        <v>45.814999999999998</v>
      </c>
      <c r="W30" s="77">
        <v>72.116</v>
      </c>
      <c r="X30" s="77">
        <v>69.557000000000002</v>
      </c>
      <c r="Y30" s="77">
        <v>55.808</v>
      </c>
      <c r="Z30" s="78"/>
      <c r="AA30" s="79">
        <f>SUM(B30:Z30)</f>
        <v>1235.971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49.133000000000003</v>
      </c>
      <c r="C32" s="62">
        <f t="shared" ref="C32:Z32" si="4">IF(LEN(C$2)&gt;0,SUM(C29:C31),"")</f>
        <v>10.901</v>
      </c>
      <c r="D32" s="62">
        <f t="shared" si="4"/>
        <v>17.481999999999999</v>
      </c>
      <c r="E32" s="62">
        <f t="shared" si="4"/>
        <v>20.475000000000001</v>
      </c>
      <c r="F32" s="62">
        <f t="shared" si="4"/>
        <v>27.495000000000001</v>
      </c>
      <c r="G32" s="62">
        <f t="shared" si="4"/>
        <v>56.564999999999998</v>
      </c>
      <c r="H32" s="62">
        <f t="shared" si="4"/>
        <v>20.096</v>
      </c>
      <c r="I32" s="62">
        <f t="shared" si="4"/>
        <v>24.077000000000002</v>
      </c>
      <c r="J32" s="62">
        <f t="shared" si="4"/>
        <v>77.039000000000001</v>
      </c>
      <c r="K32" s="62">
        <f t="shared" si="4"/>
        <v>67.289000000000001</v>
      </c>
      <c r="L32" s="62">
        <f t="shared" si="4"/>
        <v>141.119</v>
      </c>
      <c r="M32" s="62">
        <f t="shared" si="4"/>
        <v>76.472999999999999</v>
      </c>
      <c r="N32" s="62">
        <f t="shared" si="4"/>
        <v>77.105999999999995</v>
      </c>
      <c r="O32" s="62">
        <f t="shared" si="4"/>
        <v>83.135999999999996</v>
      </c>
      <c r="P32" s="62">
        <f t="shared" si="4"/>
        <v>57.381999999999998</v>
      </c>
      <c r="Q32" s="62">
        <f t="shared" si="4"/>
        <v>32.267000000000003</v>
      </c>
      <c r="R32" s="62">
        <f t="shared" si="4"/>
        <v>24.01</v>
      </c>
      <c r="S32" s="62">
        <f t="shared" si="4"/>
        <v>58.326999999999998</v>
      </c>
      <c r="T32" s="62">
        <f t="shared" si="4"/>
        <v>24.5</v>
      </c>
      <c r="U32" s="62">
        <f t="shared" si="4"/>
        <v>47.802999999999997</v>
      </c>
      <c r="V32" s="62">
        <f t="shared" si="4"/>
        <v>45.814999999999998</v>
      </c>
      <c r="W32" s="62">
        <f t="shared" si="4"/>
        <v>72.116</v>
      </c>
      <c r="X32" s="62">
        <f t="shared" si="4"/>
        <v>69.557000000000002</v>
      </c>
      <c r="Y32" s="62">
        <f t="shared" si="4"/>
        <v>55.808</v>
      </c>
      <c r="Z32" s="63" t="str">
        <f t="shared" si="4"/>
        <v/>
      </c>
      <c r="AA32" s="64">
        <f>SUM(AA29:AA31)</f>
        <v>1235.971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31.6</v>
      </c>
      <c r="C37" s="99">
        <v>10.4</v>
      </c>
      <c r="D37" s="99"/>
      <c r="E37" s="99"/>
      <c r="F37" s="99"/>
      <c r="G37" s="99">
        <v>2.6</v>
      </c>
      <c r="H37" s="99">
        <v>20.100000000000001</v>
      </c>
      <c r="I37" s="99"/>
      <c r="J37" s="99"/>
      <c r="K37" s="99"/>
      <c r="L37" s="99"/>
      <c r="M37" s="99"/>
      <c r="N37" s="99"/>
      <c r="O37" s="99"/>
      <c r="P37" s="99">
        <v>10.5</v>
      </c>
      <c r="Q37" s="99"/>
      <c r="R37" s="99">
        <v>29.6</v>
      </c>
      <c r="S37" s="99">
        <v>23.7</v>
      </c>
      <c r="T37" s="99">
        <v>23</v>
      </c>
      <c r="U37" s="99"/>
      <c r="V37" s="99">
        <v>20</v>
      </c>
      <c r="W37" s="99"/>
      <c r="X37" s="99">
        <v>0.8</v>
      </c>
      <c r="Y37" s="99">
        <v>0.4</v>
      </c>
      <c r="Z37" s="100"/>
      <c r="AA37" s="79">
        <f t="shared" si="5"/>
        <v>172.70000000000002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31.6</v>
      </c>
      <c r="C40" s="88">
        <f t="shared" ref="C40:Z40" si="6">IF(LEN(C$2)&gt;0,SUM(C35:C39),"")</f>
        <v>10.4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2.6</v>
      </c>
      <c r="H40" s="88">
        <f t="shared" si="6"/>
        <v>20.100000000000001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10.5</v>
      </c>
      <c r="Q40" s="88">
        <f t="shared" si="6"/>
        <v>0</v>
      </c>
      <c r="R40" s="88">
        <f t="shared" si="6"/>
        <v>29.6</v>
      </c>
      <c r="S40" s="88">
        <f t="shared" si="6"/>
        <v>23.7</v>
      </c>
      <c r="T40" s="88">
        <f t="shared" si="6"/>
        <v>23</v>
      </c>
      <c r="U40" s="88">
        <f t="shared" si="6"/>
        <v>0</v>
      </c>
      <c r="V40" s="88">
        <f t="shared" si="6"/>
        <v>20</v>
      </c>
      <c r="W40" s="88">
        <f t="shared" si="6"/>
        <v>0</v>
      </c>
      <c r="X40" s="88">
        <f t="shared" si="6"/>
        <v>0.8</v>
      </c>
      <c r="Y40" s="88">
        <f t="shared" si="6"/>
        <v>0.4</v>
      </c>
      <c r="Z40" s="89" t="str">
        <f t="shared" si="6"/>
        <v/>
      </c>
      <c r="AA40" s="90">
        <f t="shared" si="5"/>
        <v>172.70000000000002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31.6</v>
      </c>
      <c r="C45" s="99">
        <v>10.4</v>
      </c>
      <c r="D45" s="99"/>
      <c r="E45" s="99"/>
      <c r="F45" s="99"/>
      <c r="G45" s="99">
        <v>2.6</v>
      </c>
      <c r="H45" s="99">
        <v>20.100000000000001</v>
      </c>
      <c r="I45" s="99"/>
      <c r="J45" s="99"/>
      <c r="K45" s="99"/>
      <c r="L45" s="99"/>
      <c r="M45" s="99"/>
      <c r="N45" s="99"/>
      <c r="O45" s="99"/>
      <c r="P45" s="99">
        <v>10.5</v>
      </c>
      <c r="Q45" s="99"/>
      <c r="R45" s="99">
        <v>29.6</v>
      </c>
      <c r="S45" s="99">
        <v>23.7</v>
      </c>
      <c r="T45" s="99">
        <v>23</v>
      </c>
      <c r="U45" s="99"/>
      <c r="V45" s="99">
        <v>20</v>
      </c>
      <c r="W45" s="99"/>
      <c r="X45" s="99">
        <v>0.8</v>
      </c>
      <c r="Y45" s="99">
        <v>0.4</v>
      </c>
      <c r="Z45" s="100"/>
      <c r="AA45" s="79">
        <f t="shared" si="7"/>
        <v>172.70000000000002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31.6</v>
      </c>
      <c r="C49" s="88">
        <f t="shared" ref="C49:Z49" si="8">IF(LEN(C$2)&gt;0,SUM(C43:C48),"")</f>
        <v>10.4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2.6</v>
      </c>
      <c r="H49" s="88">
        <f t="shared" si="8"/>
        <v>20.100000000000001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10.5</v>
      </c>
      <c r="Q49" s="88">
        <f t="shared" si="8"/>
        <v>0</v>
      </c>
      <c r="R49" s="88">
        <f t="shared" si="8"/>
        <v>29.6</v>
      </c>
      <c r="S49" s="88">
        <f t="shared" si="8"/>
        <v>23.7</v>
      </c>
      <c r="T49" s="88">
        <f t="shared" si="8"/>
        <v>23</v>
      </c>
      <c r="U49" s="88">
        <f t="shared" si="8"/>
        <v>0</v>
      </c>
      <c r="V49" s="88">
        <f t="shared" si="8"/>
        <v>20</v>
      </c>
      <c r="W49" s="88">
        <f t="shared" si="8"/>
        <v>0</v>
      </c>
      <c r="X49" s="88">
        <f t="shared" si="8"/>
        <v>0.8</v>
      </c>
      <c r="Y49" s="88">
        <f t="shared" si="8"/>
        <v>0.4</v>
      </c>
      <c r="Z49" s="89" t="str">
        <f t="shared" si="8"/>
        <v/>
      </c>
      <c r="AA49" s="90">
        <f t="shared" si="7"/>
        <v>172.70000000000002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80.733000000000004</v>
      </c>
      <c r="C52" s="88">
        <f t="shared" ref="C52:Z52" si="10">IF(LEN(C$2)&gt;0,SUM(C10:C15)+C26+C40,"")</f>
        <v>21.301000000000002</v>
      </c>
      <c r="D52" s="88">
        <f t="shared" si="10"/>
        <v>17.481999999999999</v>
      </c>
      <c r="E52" s="88">
        <f t="shared" si="10"/>
        <v>20.474999999999998</v>
      </c>
      <c r="F52" s="88">
        <f t="shared" si="10"/>
        <v>27.495000000000001</v>
      </c>
      <c r="G52" s="88">
        <f t="shared" si="10"/>
        <v>59.164999999999999</v>
      </c>
      <c r="H52" s="88">
        <f t="shared" si="10"/>
        <v>40.195999999999998</v>
      </c>
      <c r="I52" s="88">
        <f t="shared" si="10"/>
        <v>24.076999999999998</v>
      </c>
      <c r="J52" s="88">
        <f t="shared" si="10"/>
        <v>77.039000000000001</v>
      </c>
      <c r="K52" s="88">
        <f t="shared" si="10"/>
        <v>67.289000000000001</v>
      </c>
      <c r="L52" s="88">
        <f t="shared" si="10"/>
        <v>141.119</v>
      </c>
      <c r="M52" s="88">
        <f t="shared" si="10"/>
        <v>76.473000000000013</v>
      </c>
      <c r="N52" s="88">
        <f t="shared" si="10"/>
        <v>77.105999999999995</v>
      </c>
      <c r="O52" s="88">
        <f t="shared" si="10"/>
        <v>83.135999999999996</v>
      </c>
      <c r="P52" s="88">
        <f t="shared" si="10"/>
        <v>67.882000000000005</v>
      </c>
      <c r="Q52" s="88">
        <f t="shared" si="10"/>
        <v>32.267000000000003</v>
      </c>
      <c r="R52" s="88">
        <f t="shared" si="10"/>
        <v>53.61</v>
      </c>
      <c r="S52" s="88">
        <f t="shared" si="10"/>
        <v>82.027000000000001</v>
      </c>
      <c r="T52" s="88">
        <f t="shared" si="10"/>
        <v>47.5</v>
      </c>
      <c r="U52" s="88">
        <f t="shared" si="10"/>
        <v>47.803000000000004</v>
      </c>
      <c r="V52" s="88">
        <f t="shared" si="10"/>
        <v>65.814999999999998</v>
      </c>
      <c r="W52" s="88">
        <f t="shared" si="10"/>
        <v>72.116000000000014</v>
      </c>
      <c r="X52" s="88">
        <f t="shared" si="10"/>
        <v>70.356999999999999</v>
      </c>
      <c r="Y52" s="88">
        <f t="shared" si="10"/>
        <v>56.208000000000006</v>
      </c>
      <c r="Z52" s="89" t="str">
        <f t="shared" si="10"/>
        <v/>
      </c>
      <c r="AA52" s="104">
        <f>SUM(B52:Z52)</f>
        <v>1408.6710000000003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31.6</v>
      </c>
      <c r="C4" s="18">
        <v>10.4</v>
      </c>
      <c r="D4" s="18">
        <v>-0.6</v>
      </c>
      <c r="E4" s="18">
        <v>-5.7</v>
      </c>
      <c r="F4" s="18">
        <v>-4.9000000000000004</v>
      </c>
      <c r="G4" s="18">
        <v>2.6</v>
      </c>
      <c r="H4" s="18">
        <v>20.100000000000001</v>
      </c>
      <c r="I4" s="18">
        <v>-0.1</v>
      </c>
      <c r="J4" s="18">
        <v>-1.4</v>
      </c>
      <c r="K4" s="18">
        <v>-3.4</v>
      </c>
      <c r="L4" s="18">
        <v>-4.9000000000000004</v>
      </c>
      <c r="M4" s="18">
        <v>-8.4</v>
      </c>
      <c r="N4" s="18">
        <v>-8.9</v>
      </c>
      <c r="O4" s="18">
        <v>-14.8</v>
      </c>
      <c r="P4" s="18">
        <v>10.5</v>
      </c>
      <c r="Q4" s="18">
        <v>-7.1</v>
      </c>
      <c r="R4" s="18">
        <v>29.6</v>
      </c>
      <c r="S4" s="18">
        <v>23.7</v>
      </c>
      <c r="T4" s="18">
        <v>23</v>
      </c>
      <c r="U4" s="18"/>
      <c r="V4" s="18">
        <v>20</v>
      </c>
      <c r="W4" s="18"/>
      <c r="X4" s="18">
        <v>0.8</v>
      </c>
      <c r="Y4" s="18">
        <v>0.4</v>
      </c>
      <c r="Z4" s="19"/>
      <c r="AA4" s="111">
        <f>SUM(B4:Z4)</f>
        <v>112.50000000000001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53.68</v>
      </c>
      <c r="C7" s="117">
        <v>50.06</v>
      </c>
      <c r="D7" s="117">
        <v>39.21</v>
      </c>
      <c r="E7" s="117">
        <v>39.49</v>
      </c>
      <c r="F7" s="117">
        <v>50.26</v>
      </c>
      <c r="G7" s="117">
        <v>78.56</v>
      </c>
      <c r="H7" s="117">
        <v>115.68</v>
      </c>
      <c r="I7" s="117">
        <v>103.53</v>
      </c>
      <c r="J7" s="117">
        <v>22.74</v>
      </c>
      <c r="K7" s="117">
        <v>10.46</v>
      </c>
      <c r="L7" s="117">
        <v>4.99</v>
      </c>
      <c r="M7" s="117">
        <v>0</v>
      </c>
      <c r="N7" s="117">
        <v>0</v>
      </c>
      <c r="O7" s="117">
        <v>0</v>
      </c>
      <c r="P7" s="117">
        <v>0</v>
      </c>
      <c r="Q7" s="117">
        <v>0.49</v>
      </c>
      <c r="R7" s="117">
        <v>67.52</v>
      </c>
      <c r="S7" s="117">
        <v>131.63999999999999</v>
      </c>
      <c r="T7" s="117">
        <v>157.79</v>
      </c>
      <c r="U7" s="117">
        <v>204.27</v>
      </c>
      <c r="V7" s="117">
        <v>154.80000000000001</v>
      </c>
      <c r="W7" s="117">
        <v>104.59</v>
      </c>
      <c r="X7" s="117">
        <v>102.28</v>
      </c>
      <c r="Y7" s="117">
        <v>85</v>
      </c>
      <c r="Z7" s="118"/>
      <c r="AA7" s="119">
        <f>IF(SUM(B7:Z7)&lt;&gt;0,AVERAGEIF(B7:Z7,"&lt;&gt;"""),"")</f>
        <v>65.709999999999994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0.6</v>
      </c>
      <c r="E13" s="129">
        <v>5.7</v>
      </c>
      <c r="F13" s="129">
        <v>4.9000000000000004</v>
      </c>
      <c r="G13" s="129"/>
      <c r="H13" s="129"/>
      <c r="I13" s="129">
        <v>0.1</v>
      </c>
      <c r="J13" s="129">
        <v>1.4</v>
      </c>
      <c r="K13" s="129">
        <v>3.4</v>
      </c>
      <c r="L13" s="129">
        <v>4.9000000000000004</v>
      </c>
      <c r="M13" s="129">
        <v>8.4</v>
      </c>
      <c r="N13" s="129">
        <v>8.9</v>
      </c>
      <c r="O13" s="129">
        <v>14.8</v>
      </c>
      <c r="P13" s="129"/>
      <c r="Q13" s="129">
        <v>7.1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60.199999999999996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0.6</v>
      </c>
      <c r="E16" s="135">
        <f t="shared" si="1"/>
        <v>5.7</v>
      </c>
      <c r="F16" s="135">
        <f t="shared" si="1"/>
        <v>4.9000000000000004</v>
      </c>
      <c r="G16" s="135">
        <f t="shared" si="1"/>
        <v>0</v>
      </c>
      <c r="H16" s="135">
        <f t="shared" si="1"/>
        <v>0</v>
      </c>
      <c r="I16" s="135">
        <f t="shared" si="1"/>
        <v>0.1</v>
      </c>
      <c r="J16" s="135">
        <f t="shared" si="1"/>
        <v>1.4</v>
      </c>
      <c r="K16" s="135">
        <f t="shared" si="1"/>
        <v>3.4</v>
      </c>
      <c r="L16" s="135">
        <f t="shared" si="1"/>
        <v>4.9000000000000004</v>
      </c>
      <c r="M16" s="135">
        <f t="shared" si="1"/>
        <v>8.4</v>
      </c>
      <c r="N16" s="135">
        <f t="shared" si="1"/>
        <v>8.9</v>
      </c>
      <c r="O16" s="135">
        <f t="shared" si="1"/>
        <v>14.8</v>
      </c>
      <c r="P16" s="135">
        <f t="shared" si="1"/>
        <v>0</v>
      </c>
      <c r="Q16" s="135">
        <f t="shared" si="1"/>
        <v>7.1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60.199999999999996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31.6</v>
      </c>
      <c r="C21" s="129">
        <v>10.4</v>
      </c>
      <c r="D21" s="129"/>
      <c r="E21" s="129"/>
      <c r="F21" s="129"/>
      <c r="G21" s="129">
        <v>2.6</v>
      </c>
      <c r="H21" s="129">
        <v>20.100000000000001</v>
      </c>
      <c r="I21" s="129"/>
      <c r="J21" s="129"/>
      <c r="K21" s="129"/>
      <c r="L21" s="129"/>
      <c r="M21" s="129"/>
      <c r="N21" s="129"/>
      <c r="O21" s="129"/>
      <c r="P21" s="129">
        <v>10.5</v>
      </c>
      <c r="Q21" s="129"/>
      <c r="R21" s="129">
        <v>29.6</v>
      </c>
      <c r="S21" s="129">
        <v>23.7</v>
      </c>
      <c r="T21" s="129">
        <v>23</v>
      </c>
      <c r="U21" s="129"/>
      <c r="V21" s="129">
        <v>20</v>
      </c>
      <c r="W21" s="129"/>
      <c r="X21" s="129">
        <v>0.8</v>
      </c>
      <c r="Y21" s="130">
        <v>0.4</v>
      </c>
      <c r="Z21" s="131"/>
      <c r="AA21" s="132">
        <f t="shared" si="2"/>
        <v>172.70000000000002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31.6</v>
      </c>
      <c r="C24" s="135">
        <f t="shared" si="3"/>
        <v>10.4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2.6</v>
      </c>
      <c r="H24" s="135">
        <f t="shared" si="3"/>
        <v>20.100000000000001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10.5</v>
      </c>
      <c r="Q24" s="135">
        <f t="shared" si="3"/>
        <v>0</v>
      </c>
      <c r="R24" s="135">
        <f t="shared" si="3"/>
        <v>29.6</v>
      </c>
      <c r="S24" s="135">
        <f t="shared" si="3"/>
        <v>23.7</v>
      </c>
      <c r="T24" s="135">
        <f t="shared" si="3"/>
        <v>23</v>
      </c>
      <c r="U24" s="135">
        <f t="shared" si="3"/>
        <v>0</v>
      </c>
      <c r="V24" s="135">
        <f t="shared" si="3"/>
        <v>20</v>
      </c>
      <c r="W24" s="135">
        <f t="shared" si="3"/>
        <v>0</v>
      </c>
      <c r="X24" s="135">
        <f t="shared" si="3"/>
        <v>0.8</v>
      </c>
      <c r="Y24" s="135">
        <f t="shared" si="3"/>
        <v>0.4</v>
      </c>
      <c r="Z24" s="136" t="str">
        <f t="shared" si="3"/>
        <v/>
      </c>
      <c r="AA24" s="90">
        <f t="shared" si="2"/>
        <v>172.70000000000002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2025-09-17T13:30:48Z</dcterms:created>
  <dcterms:modified xsi:type="dcterms:W3CDTF">2025-09-17T13:30:50Z</dcterms:modified>
</cp:coreProperties>
</file>