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<sst xmlns="http://schemas.openxmlformats.org/spreadsheetml/2006/main" count="124" uniqueCount="57">
  <si>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13/09/2026 16:23:26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</si>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</sst>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563-4F4A-9453-7C11859BA1B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6">
                  <c:v>3.8</c:v>
                </c:pt>
                <c:pt idx="57">
                  <c:v>3.8</c:v>
                </c:pt>
                <c:pt idx="58">
                  <c:v>3.8</c:v>
                </c:pt>
                <c:pt idx="59">
                  <c:v>3.8</c:v>
                </c:pt>
                <c:pt idx="60">
                  <c:v>7.6</c:v>
                </c:pt>
                <c:pt idx="61">
                  <c:v>7.6</c:v>
                </c:pt>
                <c:pt idx="62">
                  <c:v>3.8</c:v>
                </c:pt>
                <c:pt idx="63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63-4F4A-9453-7C11859BA1B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4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28">
                  <c:v>4.2</c:v>
                </c:pt>
                <c:pt idx="29">
                  <c:v>4.3</c:v>
                </c:pt>
                <c:pt idx="30">
                  <c:v>4.3</c:v>
                </c:pt>
                <c:pt idx="31">
                  <c:v>9.4</c:v>
                </c:pt>
                <c:pt idx="32">
                  <c:v>5</c:v>
                </c:pt>
                <c:pt idx="33">
                  <c:v>5</c:v>
                </c:pt>
                <c:pt idx="34">
                  <c:v>7.0810000000000004</c:v>
                </c:pt>
                <c:pt idx="35">
                  <c:v>10</c:v>
                </c:pt>
                <c:pt idx="36">
                  <c:v>5</c:v>
                </c:pt>
                <c:pt idx="37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4">
                  <c:v>7.8</c:v>
                </c:pt>
                <c:pt idx="45">
                  <c:v>7.8</c:v>
                </c:pt>
                <c:pt idx="46">
                  <c:v>2.8</c:v>
                </c:pt>
                <c:pt idx="47">
                  <c:v>2.8</c:v>
                </c:pt>
                <c:pt idx="48">
                  <c:v>5.5</c:v>
                </c:pt>
                <c:pt idx="49">
                  <c:v>10.5</c:v>
                </c:pt>
                <c:pt idx="50">
                  <c:v>10.5</c:v>
                </c:pt>
                <c:pt idx="51">
                  <c:v>10.5</c:v>
                </c:pt>
                <c:pt idx="52">
                  <c:v>10.5</c:v>
                </c:pt>
                <c:pt idx="53">
                  <c:v>10.5</c:v>
                </c:pt>
                <c:pt idx="54">
                  <c:v>5.5</c:v>
                </c:pt>
                <c:pt idx="55">
                  <c:v>10.5</c:v>
                </c:pt>
                <c:pt idx="56">
                  <c:v>10.4</c:v>
                </c:pt>
                <c:pt idx="57">
                  <c:v>10.3</c:v>
                </c:pt>
                <c:pt idx="58">
                  <c:v>10.3</c:v>
                </c:pt>
                <c:pt idx="59">
                  <c:v>10.199999999999999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8">
                  <c:v>10.154999999999999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2.5089999999999999</c:v>
                </c:pt>
                <c:pt idx="75">
                  <c:v>2.7330000000000001</c:v>
                </c:pt>
                <c:pt idx="79">
                  <c:v>2.5369999999999999</c:v>
                </c:pt>
                <c:pt idx="87">
                  <c:v>2.6619999999999999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7.9630000000000001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63-4F4A-9453-7C11859BA1B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">
                  <c:v>0.3</c:v>
                </c:pt>
                <c:pt idx="2">
                  <c:v>0.1</c:v>
                </c:pt>
                <c:pt idx="3">
                  <c:v>13.599</c:v>
                </c:pt>
                <c:pt idx="4">
                  <c:v>1.7370000000000001</c:v>
                </c:pt>
                <c:pt idx="5">
                  <c:v>14.755000000000001</c:v>
                </c:pt>
                <c:pt idx="6">
                  <c:v>13.542999999999999</c:v>
                </c:pt>
                <c:pt idx="7">
                  <c:v>21.864999999999998</c:v>
                </c:pt>
                <c:pt idx="8">
                  <c:v>1.2609999999999999</c:v>
                </c:pt>
                <c:pt idx="10">
                  <c:v>10.861000000000001</c:v>
                </c:pt>
                <c:pt idx="11">
                  <c:v>11.27</c:v>
                </c:pt>
                <c:pt idx="12">
                  <c:v>14.544</c:v>
                </c:pt>
                <c:pt idx="13">
                  <c:v>1.462</c:v>
                </c:pt>
                <c:pt idx="14">
                  <c:v>10.728999999999999</c:v>
                </c:pt>
                <c:pt idx="15">
                  <c:v>1.9319999999999999</c:v>
                </c:pt>
                <c:pt idx="16">
                  <c:v>18.847000000000001</c:v>
                </c:pt>
                <c:pt idx="17">
                  <c:v>18.539000000000001</c:v>
                </c:pt>
                <c:pt idx="18">
                  <c:v>14.589</c:v>
                </c:pt>
                <c:pt idx="24">
                  <c:v>0.6</c:v>
                </c:pt>
                <c:pt idx="25">
                  <c:v>4.0890000000000004</c:v>
                </c:pt>
                <c:pt idx="26">
                  <c:v>0.9</c:v>
                </c:pt>
                <c:pt idx="27">
                  <c:v>0.9</c:v>
                </c:pt>
                <c:pt idx="28">
                  <c:v>3.8</c:v>
                </c:pt>
                <c:pt idx="29">
                  <c:v>4.0999999999999996</c:v>
                </c:pt>
                <c:pt idx="30">
                  <c:v>16.003</c:v>
                </c:pt>
                <c:pt idx="31">
                  <c:v>29.239000000000001</c:v>
                </c:pt>
                <c:pt idx="32">
                  <c:v>12.5</c:v>
                </c:pt>
                <c:pt idx="33">
                  <c:v>11</c:v>
                </c:pt>
                <c:pt idx="34">
                  <c:v>58.567</c:v>
                </c:pt>
                <c:pt idx="35">
                  <c:v>77.12</c:v>
                </c:pt>
                <c:pt idx="36">
                  <c:v>11.9</c:v>
                </c:pt>
                <c:pt idx="37">
                  <c:v>29.395</c:v>
                </c:pt>
                <c:pt idx="38">
                  <c:v>14.414999999999999</c:v>
                </c:pt>
                <c:pt idx="39">
                  <c:v>57.704999999999998</c:v>
                </c:pt>
                <c:pt idx="40">
                  <c:v>60.454000000000001</c:v>
                </c:pt>
                <c:pt idx="41">
                  <c:v>39.305</c:v>
                </c:pt>
                <c:pt idx="42">
                  <c:v>15.759</c:v>
                </c:pt>
                <c:pt idx="43">
                  <c:v>0.8</c:v>
                </c:pt>
                <c:pt idx="44">
                  <c:v>34.136000000000003</c:v>
                </c:pt>
                <c:pt idx="45">
                  <c:v>23.701000000000001</c:v>
                </c:pt>
                <c:pt idx="46">
                  <c:v>24.324999999999999</c:v>
                </c:pt>
                <c:pt idx="47">
                  <c:v>5.8689999999999998</c:v>
                </c:pt>
                <c:pt idx="48">
                  <c:v>5.8</c:v>
                </c:pt>
                <c:pt idx="49">
                  <c:v>16.399999999999999</c:v>
                </c:pt>
                <c:pt idx="50">
                  <c:v>16</c:v>
                </c:pt>
                <c:pt idx="51">
                  <c:v>31.562000000000001</c:v>
                </c:pt>
                <c:pt idx="52">
                  <c:v>17.5</c:v>
                </c:pt>
                <c:pt idx="53">
                  <c:v>32.024999999999999</c:v>
                </c:pt>
                <c:pt idx="54">
                  <c:v>13.462</c:v>
                </c:pt>
                <c:pt idx="55">
                  <c:v>34.456000000000003</c:v>
                </c:pt>
                <c:pt idx="56">
                  <c:v>61.399000000000001</c:v>
                </c:pt>
                <c:pt idx="57">
                  <c:v>25.4</c:v>
                </c:pt>
                <c:pt idx="58">
                  <c:v>25.806000000000001</c:v>
                </c:pt>
                <c:pt idx="59">
                  <c:v>24.442</c:v>
                </c:pt>
                <c:pt idx="60">
                  <c:v>72.209999999999994</c:v>
                </c:pt>
                <c:pt idx="61">
                  <c:v>73.221000000000004</c:v>
                </c:pt>
                <c:pt idx="62">
                  <c:v>15.302</c:v>
                </c:pt>
                <c:pt idx="63">
                  <c:v>11.5</c:v>
                </c:pt>
                <c:pt idx="64">
                  <c:v>11.018000000000001</c:v>
                </c:pt>
                <c:pt idx="65">
                  <c:v>10.244999999999999</c:v>
                </c:pt>
                <c:pt idx="66">
                  <c:v>12.513999999999999</c:v>
                </c:pt>
                <c:pt idx="67">
                  <c:v>0.4</c:v>
                </c:pt>
                <c:pt idx="68">
                  <c:v>49.612000000000002</c:v>
                </c:pt>
                <c:pt idx="69">
                  <c:v>2.7</c:v>
                </c:pt>
                <c:pt idx="70">
                  <c:v>3</c:v>
                </c:pt>
                <c:pt idx="71">
                  <c:v>2.7</c:v>
                </c:pt>
                <c:pt idx="72">
                  <c:v>23.4</c:v>
                </c:pt>
                <c:pt idx="75">
                  <c:v>13.557</c:v>
                </c:pt>
                <c:pt idx="78">
                  <c:v>15.454000000000001</c:v>
                </c:pt>
                <c:pt idx="79">
                  <c:v>12.933</c:v>
                </c:pt>
                <c:pt idx="86">
                  <c:v>4.2149999999999999</c:v>
                </c:pt>
                <c:pt idx="87">
                  <c:v>7.5819999999999999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32.848999999999997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63-4F4A-9453-7C11859BA1B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563-4F4A-9453-7C11859BA1B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563-4F4A-9453-7C11859BA1B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2">
                  <c:v>34.838000000000001</c:v>
                </c:pt>
                <c:pt idx="43">
                  <c:v>82.04</c:v>
                </c:pt>
                <c:pt idx="44">
                  <c:v>78.680999999999997</c:v>
                </c:pt>
                <c:pt idx="45">
                  <c:v>25.876000000000001</c:v>
                </c:pt>
                <c:pt idx="47">
                  <c:v>43.143000000000001</c:v>
                </c:pt>
                <c:pt idx="48">
                  <c:v>72.882000000000005</c:v>
                </c:pt>
                <c:pt idx="49">
                  <c:v>40.271000000000001</c:v>
                </c:pt>
                <c:pt idx="50">
                  <c:v>37.338999999999999</c:v>
                </c:pt>
                <c:pt idx="51">
                  <c:v>12.391</c:v>
                </c:pt>
                <c:pt idx="52">
                  <c:v>76.587999999999994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63-4F4A-9453-7C11859BA1B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63-4F4A-9453-7C11859BA1B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563-4F4A-9453-7C11859BA1B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4.2160000000000002</c:v>
                </c:pt>
                <c:pt idx="1">
                  <c:v>7.9469999999999992</c:v>
                </c:pt>
                <c:pt idx="2">
                  <c:v>106.794</c:v>
                </c:pt>
                <c:pt idx="3">
                  <c:v>44.361999999999995</c:v>
                </c:pt>
                <c:pt idx="4">
                  <c:v>7.7640000000000002</c:v>
                </c:pt>
                <c:pt idx="5">
                  <c:v>15</c:v>
                </c:pt>
                <c:pt idx="6">
                  <c:v>12.936</c:v>
                </c:pt>
                <c:pt idx="7">
                  <c:v>15</c:v>
                </c:pt>
                <c:pt idx="8">
                  <c:v>9.2110000000000003</c:v>
                </c:pt>
                <c:pt idx="9">
                  <c:v>7.9219999999999997</c:v>
                </c:pt>
                <c:pt idx="10">
                  <c:v>10.952999999999999</c:v>
                </c:pt>
                <c:pt idx="11">
                  <c:v>11.698</c:v>
                </c:pt>
                <c:pt idx="12">
                  <c:v>17</c:v>
                </c:pt>
                <c:pt idx="13">
                  <c:v>9.8390000000000004</c:v>
                </c:pt>
                <c:pt idx="14">
                  <c:v>10.928000000000001</c:v>
                </c:pt>
                <c:pt idx="15">
                  <c:v>10.319000000000001</c:v>
                </c:pt>
                <c:pt idx="16">
                  <c:v>18</c:v>
                </c:pt>
                <c:pt idx="17">
                  <c:v>18</c:v>
                </c:pt>
                <c:pt idx="18">
                  <c:v>17</c:v>
                </c:pt>
                <c:pt idx="19">
                  <c:v>6</c:v>
                </c:pt>
                <c:pt idx="20">
                  <c:v>6.3929999999999998</c:v>
                </c:pt>
                <c:pt idx="21">
                  <c:v>2.2000000000000002</c:v>
                </c:pt>
                <c:pt idx="25">
                  <c:v>9.2579999999999991</c:v>
                </c:pt>
                <c:pt idx="30">
                  <c:v>12.305</c:v>
                </c:pt>
                <c:pt idx="31">
                  <c:v>16.545000000000002</c:v>
                </c:pt>
                <c:pt idx="32">
                  <c:v>30.925000000000001</c:v>
                </c:pt>
                <c:pt idx="33">
                  <c:v>34.823</c:v>
                </c:pt>
                <c:pt idx="36">
                  <c:v>19.030999999999999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563-4F4A-9453-7C11859BA1B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276.60000000000002</c:v>
                </c:pt>
                <c:pt idx="1">
                  <c:v>79.8</c:v>
                </c:pt>
                <c:pt idx="2">
                  <c:v>79.8</c:v>
                </c:pt>
                <c:pt idx="3">
                  <c:v>79.8</c:v>
                </c:pt>
                <c:pt idx="4">
                  <c:v>6.5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10.9</c:v>
                </c:pt>
                <c:pt idx="9">
                  <c:v>19.600000000000001</c:v>
                </c:pt>
                <c:pt idx="10">
                  <c:v>0</c:v>
                </c:pt>
                <c:pt idx="11">
                  <c:v>0</c:v>
                </c:pt>
                <c:pt idx="12">
                  <c:v>12.9</c:v>
                </c:pt>
                <c:pt idx="13">
                  <c:v>12.9</c:v>
                </c:pt>
                <c:pt idx="14">
                  <c:v>12.9</c:v>
                </c:pt>
                <c:pt idx="15">
                  <c:v>12.9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33.799999999999997</c:v>
                </c:pt>
                <c:pt idx="20">
                  <c:v>334.1</c:v>
                </c:pt>
                <c:pt idx="21">
                  <c:v>334.1</c:v>
                </c:pt>
                <c:pt idx="22">
                  <c:v>334.1</c:v>
                </c:pt>
                <c:pt idx="23">
                  <c:v>334.1</c:v>
                </c:pt>
                <c:pt idx="24">
                  <c:v>66.7</c:v>
                </c:pt>
                <c:pt idx="25">
                  <c:v>8.6999999999999993</c:v>
                </c:pt>
                <c:pt idx="26">
                  <c:v>110.5</c:v>
                </c:pt>
                <c:pt idx="27">
                  <c:v>103.5</c:v>
                </c:pt>
                <c:pt idx="28">
                  <c:v>147.69999999999999</c:v>
                </c:pt>
                <c:pt idx="29">
                  <c:v>137.6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8.5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24.3</c:v>
                </c:pt>
                <c:pt idx="55">
                  <c:v>0</c:v>
                </c:pt>
                <c:pt idx="56">
                  <c:v>0</c:v>
                </c:pt>
                <c:pt idx="57">
                  <c:v>17.5</c:v>
                </c:pt>
                <c:pt idx="58">
                  <c:v>10.6</c:v>
                </c:pt>
                <c:pt idx="59">
                  <c:v>14.4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3.7</c:v>
                </c:pt>
                <c:pt idx="66">
                  <c:v>0</c:v>
                </c:pt>
                <c:pt idx="67">
                  <c:v>95.7</c:v>
                </c:pt>
                <c:pt idx="68">
                  <c:v>0</c:v>
                </c:pt>
                <c:pt idx="69">
                  <c:v>62</c:v>
                </c:pt>
                <c:pt idx="70">
                  <c:v>135.9</c:v>
                </c:pt>
                <c:pt idx="71">
                  <c:v>79.3</c:v>
                </c:pt>
                <c:pt idx="72">
                  <c:v>123.7</c:v>
                </c:pt>
                <c:pt idx="73">
                  <c:v>123.7</c:v>
                </c:pt>
                <c:pt idx="74">
                  <c:v>123.7</c:v>
                </c:pt>
                <c:pt idx="75">
                  <c:v>123.7</c:v>
                </c:pt>
                <c:pt idx="76">
                  <c:v>82.8</c:v>
                </c:pt>
                <c:pt idx="77">
                  <c:v>68.400000000000006</c:v>
                </c:pt>
                <c:pt idx="78">
                  <c:v>3.7</c:v>
                </c:pt>
                <c:pt idx="79">
                  <c:v>3.7</c:v>
                </c:pt>
                <c:pt idx="80">
                  <c:v>127.6</c:v>
                </c:pt>
                <c:pt idx="81">
                  <c:v>127.6</c:v>
                </c:pt>
                <c:pt idx="82">
                  <c:v>127.6</c:v>
                </c:pt>
                <c:pt idx="83">
                  <c:v>127.6</c:v>
                </c:pt>
                <c:pt idx="84">
                  <c:v>64.400000000000006</c:v>
                </c:pt>
                <c:pt idx="85">
                  <c:v>87.9</c:v>
                </c:pt>
                <c:pt idx="86">
                  <c:v>9.4</c:v>
                </c:pt>
                <c:pt idx="87">
                  <c:v>9.4</c:v>
                </c:pt>
                <c:pt idx="88">
                  <c:v>31.8</c:v>
                </c:pt>
                <c:pt idx="89">
                  <c:v>18.7</c:v>
                </c:pt>
                <c:pt idx="90">
                  <c:v>17.100000000000001</c:v>
                </c:pt>
                <c:pt idx="91">
                  <c:v>17.7</c:v>
                </c:pt>
                <c:pt idx="92">
                  <c:v>27.5</c:v>
                </c:pt>
                <c:pt idx="93">
                  <c:v>6.5</c:v>
                </c:pt>
                <c:pt idx="94">
                  <c:v>2.9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63-4F4A-9453-7C11859BA1B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1563-4F4A-9453-7C11859BA1B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0.08</c:v>
                </c:pt>
                <c:pt idx="1">
                  <c:v>6.6000000000000003E-2</c:v>
                </c:pt>
                <c:pt idx="2">
                  <c:v>5.1999999999999998E-2</c:v>
                </c:pt>
                <c:pt idx="3">
                  <c:v>11.518000000000001</c:v>
                </c:pt>
                <c:pt idx="4">
                  <c:v>0.309</c:v>
                </c:pt>
                <c:pt idx="5">
                  <c:v>35.651000000000003</c:v>
                </c:pt>
                <c:pt idx="6">
                  <c:v>11.933999999999999</c:v>
                </c:pt>
                <c:pt idx="7">
                  <c:v>39.206000000000003</c:v>
                </c:pt>
                <c:pt idx="8">
                  <c:v>1.073</c:v>
                </c:pt>
                <c:pt idx="9">
                  <c:v>0.20499999999999999</c:v>
                </c:pt>
                <c:pt idx="10">
                  <c:v>13.244</c:v>
                </c:pt>
                <c:pt idx="11">
                  <c:v>13.927</c:v>
                </c:pt>
                <c:pt idx="12">
                  <c:v>38.493000000000002</c:v>
                </c:pt>
                <c:pt idx="13">
                  <c:v>2.6779999999999999</c:v>
                </c:pt>
                <c:pt idx="14">
                  <c:v>13.372</c:v>
                </c:pt>
                <c:pt idx="15">
                  <c:v>2.61</c:v>
                </c:pt>
                <c:pt idx="16">
                  <c:v>49.912999999999997</c:v>
                </c:pt>
                <c:pt idx="17">
                  <c:v>49.948999999999998</c:v>
                </c:pt>
                <c:pt idx="18">
                  <c:v>48.03</c:v>
                </c:pt>
                <c:pt idx="25">
                  <c:v>3.3879999999999999</c:v>
                </c:pt>
                <c:pt idx="30">
                  <c:v>25.324000000000002</c:v>
                </c:pt>
                <c:pt idx="31">
                  <c:v>2.1579999999999999</c:v>
                </c:pt>
                <c:pt idx="33">
                  <c:v>1.4E-2</c:v>
                </c:pt>
                <c:pt idx="34">
                  <c:v>59.804000000000002</c:v>
                </c:pt>
                <c:pt idx="35">
                  <c:v>120.85</c:v>
                </c:pt>
                <c:pt idx="36">
                  <c:v>7.8E-2</c:v>
                </c:pt>
                <c:pt idx="37">
                  <c:v>2.9119999999999999</c:v>
                </c:pt>
                <c:pt idx="38">
                  <c:v>11.516999999999999</c:v>
                </c:pt>
                <c:pt idx="39">
                  <c:v>49.767000000000003</c:v>
                </c:pt>
                <c:pt idx="40">
                  <c:v>58.295999999999999</c:v>
                </c:pt>
                <c:pt idx="41">
                  <c:v>25.024999999999999</c:v>
                </c:pt>
                <c:pt idx="42">
                  <c:v>0.53700000000000003</c:v>
                </c:pt>
                <c:pt idx="43">
                  <c:v>0.73299999999999998</c:v>
                </c:pt>
                <c:pt idx="44">
                  <c:v>9.3179999999999996</c:v>
                </c:pt>
                <c:pt idx="45">
                  <c:v>0.46800000000000003</c:v>
                </c:pt>
                <c:pt idx="46">
                  <c:v>44.561</c:v>
                </c:pt>
                <c:pt idx="49">
                  <c:v>0.03</c:v>
                </c:pt>
                <c:pt idx="50">
                  <c:v>0.32</c:v>
                </c:pt>
                <c:pt idx="51">
                  <c:v>0.46899999999999997</c:v>
                </c:pt>
                <c:pt idx="52">
                  <c:v>0.30299999999999999</c:v>
                </c:pt>
                <c:pt idx="53">
                  <c:v>0.74199999999999999</c:v>
                </c:pt>
                <c:pt idx="54">
                  <c:v>0.65400000000000003</c:v>
                </c:pt>
                <c:pt idx="55">
                  <c:v>1.121</c:v>
                </c:pt>
                <c:pt idx="56">
                  <c:v>60.731999999999999</c:v>
                </c:pt>
                <c:pt idx="57">
                  <c:v>0.32400000000000001</c:v>
                </c:pt>
                <c:pt idx="59">
                  <c:v>0.52400000000000002</c:v>
                </c:pt>
                <c:pt idx="60">
                  <c:v>122.43</c:v>
                </c:pt>
                <c:pt idx="61">
                  <c:v>130.23599999999999</c:v>
                </c:pt>
                <c:pt idx="62">
                  <c:v>4.3999999999999997E-2</c:v>
                </c:pt>
                <c:pt idx="64">
                  <c:v>4.1639999999999997</c:v>
                </c:pt>
                <c:pt idx="66">
                  <c:v>21.135000000000002</c:v>
                </c:pt>
                <c:pt idx="67">
                  <c:v>0.20300000000000001</c:v>
                </c:pt>
                <c:pt idx="68">
                  <c:v>54.332999999999998</c:v>
                </c:pt>
                <c:pt idx="69">
                  <c:v>0.31900000000000001</c:v>
                </c:pt>
                <c:pt idx="70">
                  <c:v>0.35</c:v>
                </c:pt>
                <c:pt idx="71">
                  <c:v>0.379</c:v>
                </c:pt>
                <c:pt idx="72">
                  <c:v>50.203000000000003</c:v>
                </c:pt>
                <c:pt idx="73">
                  <c:v>0.33600000000000002</c:v>
                </c:pt>
                <c:pt idx="74">
                  <c:v>0.32700000000000001</c:v>
                </c:pt>
                <c:pt idx="75">
                  <c:v>25.582999999999998</c:v>
                </c:pt>
                <c:pt idx="76">
                  <c:v>0.29199999999999998</c:v>
                </c:pt>
                <c:pt idx="77">
                  <c:v>0.27600000000000002</c:v>
                </c:pt>
                <c:pt idx="78">
                  <c:v>29.832000000000001</c:v>
                </c:pt>
                <c:pt idx="79">
                  <c:v>21.817</c:v>
                </c:pt>
                <c:pt idx="80">
                  <c:v>0.23599999999999999</c:v>
                </c:pt>
                <c:pt idx="81">
                  <c:v>0.23200000000000001</c:v>
                </c:pt>
                <c:pt idx="82">
                  <c:v>0.22800000000000001</c:v>
                </c:pt>
                <c:pt idx="83">
                  <c:v>0.224</c:v>
                </c:pt>
                <c:pt idx="84">
                  <c:v>0.23799999999999999</c:v>
                </c:pt>
                <c:pt idx="85">
                  <c:v>0.26600000000000001</c:v>
                </c:pt>
                <c:pt idx="86">
                  <c:v>13.425000000000001</c:v>
                </c:pt>
                <c:pt idx="87">
                  <c:v>14.292</c:v>
                </c:pt>
                <c:pt idx="88">
                  <c:v>0.35099999999999998</c:v>
                </c:pt>
                <c:pt idx="89">
                  <c:v>0.376</c:v>
                </c:pt>
                <c:pt idx="90">
                  <c:v>0.40100000000000002</c:v>
                </c:pt>
                <c:pt idx="91">
                  <c:v>0.42599999999999999</c:v>
                </c:pt>
                <c:pt idx="92">
                  <c:v>0.432</c:v>
                </c:pt>
                <c:pt idx="93">
                  <c:v>0.42199999999999999</c:v>
                </c:pt>
                <c:pt idx="94">
                  <c:v>0.41199999999999998</c:v>
                </c:pt>
                <c:pt idx="95">
                  <c:v>42.792999999999999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563-4F4A-9453-7C11859BA1B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563-4F4A-9453-7C11859BA1B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563-4F4A-9453-7C11859BA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216.22</c:v>
                </c:pt>
                <c:pt idx="1">
                  <c:v>205.29</c:v>
                </c:pt>
                <c:pt idx="2">
                  <c:v>195.98</c:v>
                </c:pt>
                <c:pt idx="3">
                  <c:v>191.25</c:v>
                </c:pt>
                <c:pt idx="4">
                  <c:v>193.57</c:v>
                </c:pt>
                <c:pt idx="5">
                  <c:v>192.5</c:v>
                </c:pt>
                <c:pt idx="6">
                  <c:v>193.09</c:v>
                </c:pt>
                <c:pt idx="7">
                  <c:v>193.55</c:v>
                </c:pt>
                <c:pt idx="8">
                  <c:v>186.43</c:v>
                </c:pt>
                <c:pt idx="9">
                  <c:v>184.95</c:v>
                </c:pt>
                <c:pt idx="10">
                  <c:v>185.93</c:v>
                </c:pt>
                <c:pt idx="11">
                  <c:v>185.69</c:v>
                </c:pt>
                <c:pt idx="12">
                  <c:v>189.44</c:v>
                </c:pt>
                <c:pt idx="13">
                  <c:v>185.69</c:v>
                </c:pt>
                <c:pt idx="14">
                  <c:v>186.24</c:v>
                </c:pt>
                <c:pt idx="15">
                  <c:v>185.98</c:v>
                </c:pt>
                <c:pt idx="16">
                  <c:v>190.01</c:v>
                </c:pt>
                <c:pt idx="17">
                  <c:v>190.49</c:v>
                </c:pt>
                <c:pt idx="18">
                  <c:v>188.76</c:v>
                </c:pt>
                <c:pt idx="19">
                  <c:v>187.62</c:v>
                </c:pt>
                <c:pt idx="20">
                  <c:v>182.45</c:v>
                </c:pt>
                <c:pt idx="21">
                  <c:v>189.47</c:v>
                </c:pt>
                <c:pt idx="22">
                  <c:v>195.57</c:v>
                </c:pt>
                <c:pt idx="23">
                  <c:v>208.58</c:v>
                </c:pt>
                <c:pt idx="24">
                  <c:v>210.24</c:v>
                </c:pt>
                <c:pt idx="25">
                  <c:v>247.84</c:v>
                </c:pt>
                <c:pt idx="26">
                  <c:v>239.84</c:v>
                </c:pt>
                <c:pt idx="27">
                  <c:v>222.08</c:v>
                </c:pt>
                <c:pt idx="28">
                  <c:v>263.70999999999998</c:v>
                </c:pt>
                <c:pt idx="29">
                  <c:v>263.67</c:v>
                </c:pt>
                <c:pt idx="30">
                  <c:v>242.76</c:v>
                </c:pt>
                <c:pt idx="31">
                  <c:v>168.51</c:v>
                </c:pt>
                <c:pt idx="32">
                  <c:v>146.52000000000001</c:v>
                </c:pt>
                <c:pt idx="33">
                  <c:v>145.41</c:v>
                </c:pt>
                <c:pt idx="34">
                  <c:v>70.010000000000005</c:v>
                </c:pt>
                <c:pt idx="35">
                  <c:v>35.47</c:v>
                </c:pt>
                <c:pt idx="36">
                  <c:v>136.9</c:v>
                </c:pt>
                <c:pt idx="37">
                  <c:v>136.21</c:v>
                </c:pt>
                <c:pt idx="38">
                  <c:v>140.04</c:v>
                </c:pt>
                <c:pt idx="39">
                  <c:v>106.01</c:v>
                </c:pt>
                <c:pt idx="40">
                  <c:v>116.28</c:v>
                </c:pt>
                <c:pt idx="41">
                  <c:v>132.04</c:v>
                </c:pt>
                <c:pt idx="42">
                  <c:v>119</c:v>
                </c:pt>
                <c:pt idx="43">
                  <c:v>85.65</c:v>
                </c:pt>
                <c:pt idx="44">
                  <c:v>121</c:v>
                </c:pt>
                <c:pt idx="45">
                  <c:v>119</c:v>
                </c:pt>
                <c:pt idx="46">
                  <c:v>124</c:v>
                </c:pt>
                <c:pt idx="47">
                  <c:v>88</c:v>
                </c:pt>
                <c:pt idx="48">
                  <c:v>85.15</c:v>
                </c:pt>
                <c:pt idx="49">
                  <c:v>85.9</c:v>
                </c:pt>
                <c:pt idx="50">
                  <c:v>85.91</c:v>
                </c:pt>
                <c:pt idx="51">
                  <c:v>88</c:v>
                </c:pt>
                <c:pt idx="52">
                  <c:v>114.82</c:v>
                </c:pt>
                <c:pt idx="53">
                  <c:v>119.87</c:v>
                </c:pt>
                <c:pt idx="54">
                  <c:v>153.87</c:v>
                </c:pt>
                <c:pt idx="55">
                  <c:v>128.49</c:v>
                </c:pt>
                <c:pt idx="56">
                  <c:v>100.01</c:v>
                </c:pt>
                <c:pt idx="57">
                  <c:v>148.81</c:v>
                </c:pt>
                <c:pt idx="58">
                  <c:v>135</c:v>
                </c:pt>
                <c:pt idx="59">
                  <c:v>149.99</c:v>
                </c:pt>
                <c:pt idx="60">
                  <c:v>43.15</c:v>
                </c:pt>
                <c:pt idx="61">
                  <c:v>34.46</c:v>
                </c:pt>
                <c:pt idx="62">
                  <c:v>131.06</c:v>
                </c:pt>
                <c:pt idx="63">
                  <c:v>149.41</c:v>
                </c:pt>
                <c:pt idx="64">
                  <c:v>154</c:v>
                </c:pt>
                <c:pt idx="65">
                  <c:v>172</c:v>
                </c:pt>
                <c:pt idx="66">
                  <c:v>192.65</c:v>
                </c:pt>
                <c:pt idx="67">
                  <c:v>200.84</c:v>
                </c:pt>
                <c:pt idx="68">
                  <c:v>194.72</c:v>
                </c:pt>
                <c:pt idx="69">
                  <c:v>208.11</c:v>
                </c:pt>
                <c:pt idx="70">
                  <c:v>245.4</c:v>
                </c:pt>
                <c:pt idx="71">
                  <c:v>283.82</c:v>
                </c:pt>
                <c:pt idx="72">
                  <c:v>256.25</c:v>
                </c:pt>
                <c:pt idx="73">
                  <c:v>288.47000000000003</c:v>
                </c:pt>
                <c:pt idx="74">
                  <c:v>264.95</c:v>
                </c:pt>
                <c:pt idx="75">
                  <c:v>197.38</c:v>
                </c:pt>
                <c:pt idx="76">
                  <c:v>303.45</c:v>
                </c:pt>
                <c:pt idx="77">
                  <c:v>300.18</c:v>
                </c:pt>
                <c:pt idx="78">
                  <c:v>268.35000000000002</c:v>
                </c:pt>
                <c:pt idx="79">
                  <c:v>243.55</c:v>
                </c:pt>
                <c:pt idx="80">
                  <c:v>277.07</c:v>
                </c:pt>
                <c:pt idx="81">
                  <c:v>282</c:v>
                </c:pt>
                <c:pt idx="82">
                  <c:v>242.52</c:v>
                </c:pt>
                <c:pt idx="83">
                  <c:v>276.25</c:v>
                </c:pt>
                <c:pt idx="84">
                  <c:v>287.69</c:v>
                </c:pt>
                <c:pt idx="85">
                  <c:v>287.70999999999998</c:v>
                </c:pt>
                <c:pt idx="86">
                  <c:v>272</c:v>
                </c:pt>
                <c:pt idx="87">
                  <c:v>251.9</c:v>
                </c:pt>
                <c:pt idx="88">
                  <c:v>265.76</c:v>
                </c:pt>
                <c:pt idx="89">
                  <c:v>250.17</c:v>
                </c:pt>
                <c:pt idx="90">
                  <c:v>242.58</c:v>
                </c:pt>
                <c:pt idx="91">
                  <c:v>224.5</c:v>
                </c:pt>
                <c:pt idx="92">
                  <c:v>234.9</c:v>
                </c:pt>
                <c:pt idx="93">
                  <c:v>222.9</c:v>
                </c:pt>
                <c:pt idx="94">
                  <c:v>219.99</c:v>
                </c:pt>
                <c:pt idx="95">
                  <c:v>216.19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563-4F4A-9453-7C11859BA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40E-46DF-ADB4-E9863CC1281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26">
                  <c:v>4.0000000000000001E-3</c:v>
                </c:pt>
                <c:pt idx="28">
                  <c:v>1.2E-2</c:v>
                </c:pt>
                <c:pt idx="29">
                  <c:v>1.2E-2</c:v>
                </c:pt>
                <c:pt idx="76">
                  <c:v>1.2E-2</c:v>
                </c:pt>
                <c:pt idx="77">
                  <c:v>1.2E-2</c:v>
                </c:pt>
                <c:pt idx="85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0E-46DF-ADB4-E9863CC1281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7.9470000000000001</c:v>
                </c:pt>
                <c:pt idx="1">
                  <c:v>7.9359999999999999</c:v>
                </c:pt>
                <c:pt idx="2">
                  <c:v>7.7969999999999997</c:v>
                </c:pt>
                <c:pt idx="3">
                  <c:v>6.5880000000000001</c:v>
                </c:pt>
                <c:pt idx="4">
                  <c:v>9.2240000000000002</c:v>
                </c:pt>
                <c:pt idx="5">
                  <c:v>8.2669999999999995</c:v>
                </c:pt>
                <c:pt idx="6">
                  <c:v>8.3420000000000005</c:v>
                </c:pt>
                <c:pt idx="7">
                  <c:v>8.3550000000000004</c:v>
                </c:pt>
                <c:pt idx="8">
                  <c:v>9.4960000000000004</c:v>
                </c:pt>
                <c:pt idx="9">
                  <c:v>9.3160000000000007</c:v>
                </c:pt>
                <c:pt idx="10">
                  <c:v>9.2780000000000005</c:v>
                </c:pt>
                <c:pt idx="11">
                  <c:v>9.2100000000000009</c:v>
                </c:pt>
                <c:pt idx="12">
                  <c:v>8.1620000000000008</c:v>
                </c:pt>
                <c:pt idx="13">
                  <c:v>9.2759999999999998</c:v>
                </c:pt>
                <c:pt idx="14">
                  <c:v>9.2720000000000002</c:v>
                </c:pt>
                <c:pt idx="15">
                  <c:v>9.2810000000000006</c:v>
                </c:pt>
                <c:pt idx="16">
                  <c:v>8.3810000000000002</c:v>
                </c:pt>
                <c:pt idx="17">
                  <c:v>8.4309999999999992</c:v>
                </c:pt>
                <c:pt idx="18">
                  <c:v>8.484</c:v>
                </c:pt>
                <c:pt idx="19">
                  <c:v>9.67</c:v>
                </c:pt>
                <c:pt idx="20">
                  <c:v>10.028</c:v>
                </c:pt>
                <c:pt idx="21">
                  <c:v>10.208</c:v>
                </c:pt>
                <c:pt idx="22">
                  <c:v>10.348000000000001</c:v>
                </c:pt>
                <c:pt idx="23">
                  <c:v>10.499000000000001</c:v>
                </c:pt>
                <c:pt idx="24">
                  <c:v>8.2880000000000003</c:v>
                </c:pt>
                <c:pt idx="25">
                  <c:v>8.4030000000000005</c:v>
                </c:pt>
                <c:pt idx="26">
                  <c:v>17.884</c:v>
                </c:pt>
                <c:pt idx="27">
                  <c:v>8.4670000000000005</c:v>
                </c:pt>
                <c:pt idx="28">
                  <c:v>23.423999999999999</c:v>
                </c:pt>
                <c:pt idx="29">
                  <c:v>25.62</c:v>
                </c:pt>
                <c:pt idx="30">
                  <c:v>9.1059999999999999</c:v>
                </c:pt>
                <c:pt idx="31">
                  <c:v>9.2040000000000006</c:v>
                </c:pt>
                <c:pt idx="32">
                  <c:v>8.9700000000000006</c:v>
                </c:pt>
                <c:pt idx="33">
                  <c:v>9.0679999999999996</c:v>
                </c:pt>
                <c:pt idx="34">
                  <c:v>0.01</c:v>
                </c:pt>
                <c:pt idx="35">
                  <c:v>0.01</c:v>
                </c:pt>
                <c:pt idx="36">
                  <c:v>7.6630000000000003</c:v>
                </c:pt>
                <c:pt idx="37">
                  <c:v>7.6660000000000004</c:v>
                </c:pt>
                <c:pt idx="38">
                  <c:v>8.7759999999999998</c:v>
                </c:pt>
                <c:pt idx="39">
                  <c:v>7.5819999999999999</c:v>
                </c:pt>
                <c:pt idx="40">
                  <c:v>7.6189999999999998</c:v>
                </c:pt>
                <c:pt idx="41">
                  <c:v>8.6590000000000007</c:v>
                </c:pt>
                <c:pt idx="42">
                  <c:v>8.7789999999999999</c:v>
                </c:pt>
                <c:pt idx="43">
                  <c:v>8.5809999999999995</c:v>
                </c:pt>
                <c:pt idx="44">
                  <c:v>8.5519999999999996</c:v>
                </c:pt>
                <c:pt idx="45">
                  <c:v>8.3770000000000007</c:v>
                </c:pt>
                <c:pt idx="46">
                  <c:v>7.1260000000000003</c:v>
                </c:pt>
                <c:pt idx="47">
                  <c:v>8.3740000000000006</c:v>
                </c:pt>
                <c:pt idx="48">
                  <c:v>8.2769999999999992</c:v>
                </c:pt>
                <c:pt idx="49">
                  <c:v>8.5980000000000008</c:v>
                </c:pt>
                <c:pt idx="50">
                  <c:v>8.4930000000000003</c:v>
                </c:pt>
                <c:pt idx="51">
                  <c:v>8.3729999999999993</c:v>
                </c:pt>
                <c:pt idx="52">
                  <c:v>8.18</c:v>
                </c:pt>
                <c:pt idx="53">
                  <c:v>8.1340000000000003</c:v>
                </c:pt>
                <c:pt idx="54">
                  <c:v>8.1959999999999997</c:v>
                </c:pt>
                <c:pt idx="55">
                  <c:v>8.4459999999999997</c:v>
                </c:pt>
                <c:pt idx="56">
                  <c:v>6.9429999999999996</c:v>
                </c:pt>
                <c:pt idx="57">
                  <c:v>8.4130000000000003</c:v>
                </c:pt>
                <c:pt idx="58">
                  <c:v>8.3350000000000009</c:v>
                </c:pt>
                <c:pt idx="59">
                  <c:v>8.5909999999999993</c:v>
                </c:pt>
                <c:pt idx="60">
                  <c:v>0.01</c:v>
                </c:pt>
                <c:pt idx="61">
                  <c:v>0.01</c:v>
                </c:pt>
                <c:pt idx="62">
                  <c:v>7.0860000000000003</c:v>
                </c:pt>
                <c:pt idx="63">
                  <c:v>7.0510000000000002</c:v>
                </c:pt>
                <c:pt idx="64">
                  <c:v>7.1020000000000003</c:v>
                </c:pt>
                <c:pt idx="65">
                  <c:v>7.0650000000000004</c:v>
                </c:pt>
                <c:pt idx="66">
                  <c:v>7.1420000000000003</c:v>
                </c:pt>
                <c:pt idx="67">
                  <c:v>0.01</c:v>
                </c:pt>
                <c:pt idx="69">
                  <c:v>1.4039999999999999</c:v>
                </c:pt>
                <c:pt idx="70">
                  <c:v>8.9429999999999996</c:v>
                </c:pt>
                <c:pt idx="71">
                  <c:v>8.984</c:v>
                </c:pt>
                <c:pt idx="72">
                  <c:v>5.4</c:v>
                </c:pt>
                <c:pt idx="73">
                  <c:v>18.515000000000001</c:v>
                </c:pt>
                <c:pt idx="74">
                  <c:v>14</c:v>
                </c:pt>
                <c:pt idx="75">
                  <c:v>5.3</c:v>
                </c:pt>
                <c:pt idx="76">
                  <c:v>20.587</c:v>
                </c:pt>
                <c:pt idx="77">
                  <c:v>20.452000000000002</c:v>
                </c:pt>
                <c:pt idx="78">
                  <c:v>12.504</c:v>
                </c:pt>
                <c:pt idx="79">
                  <c:v>5.0999999999999996</c:v>
                </c:pt>
                <c:pt idx="80">
                  <c:v>13.952999999999999</c:v>
                </c:pt>
                <c:pt idx="81">
                  <c:v>13.933</c:v>
                </c:pt>
                <c:pt idx="82">
                  <c:v>13.912000000000001</c:v>
                </c:pt>
                <c:pt idx="83">
                  <c:v>13.734</c:v>
                </c:pt>
                <c:pt idx="84">
                  <c:v>13.391</c:v>
                </c:pt>
                <c:pt idx="85">
                  <c:v>21.664999999999999</c:v>
                </c:pt>
                <c:pt idx="86">
                  <c:v>13.391</c:v>
                </c:pt>
                <c:pt idx="87">
                  <c:v>4.5</c:v>
                </c:pt>
                <c:pt idx="88">
                  <c:v>13.065</c:v>
                </c:pt>
                <c:pt idx="89">
                  <c:v>5.7880000000000003</c:v>
                </c:pt>
                <c:pt idx="90">
                  <c:v>5.7679999999999998</c:v>
                </c:pt>
                <c:pt idx="91">
                  <c:v>5.5839999999999996</c:v>
                </c:pt>
                <c:pt idx="92">
                  <c:v>10.489000000000001</c:v>
                </c:pt>
                <c:pt idx="93">
                  <c:v>5.56</c:v>
                </c:pt>
                <c:pt idx="94">
                  <c:v>5.6239999999999997</c:v>
                </c:pt>
                <c:pt idx="95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0E-46DF-ADB4-E9863CC1281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6.2619999999999996</c:v>
                </c:pt>
                <c:pt idx="1">
                  <c:v>6.1840000000000002</c:v>
                </c:pt>
                <c:pt idx="2">
                  <c:v>5.72</c:v>
                </c:pt>
                <c:pt idx="3">
                  <c:v>4.2569999999999997</c:v>
                </c:pt>
                <c:pt idx="4">
                  <c:v>7.0540000000000003</c:v>
                </c:pt>
                <c:pt idx="5">
                  <c:v>5.94</c:v>
                </c:pt>
                <c:pt idx="6">
                  <c:v>5.78</c:v>
                </c:pt>
                <c:pt idx="7">
                  <c:v>5.7779999999999996</c:v>
                </c:pt>
                <c:pt idx="8">
                  <c:v>6.4089999999999998</c:v>
                </c:pt>
                <c:pt idx="9">
                  <c:v>7.069</c:v>
                </c:pt>
                <c:pt idx="10">
                  <c:v>6.2610000000000001</c:v>
                </c:pt>
                <c:pt idx="11">
                  <c:v>6.423</c:v>
                </c:pt>
                <c:pt idx="12">
                  <c:v>5.6849999999999996</c:v>
                </c:pt>
                <c:pt idx="13">
                  <c:v>6.04</c:v>
                </c:pt>
                <c:pt idx="14">
                  <c:v>6.2869999999999999</c:v>
                </c:pt>
                <c:pt idx="15">
                  <c:v>6.3559999999999999</c:v>
                </c:pt>
                <c:pt idx="16">
                  <c:v>5.9180000000000001</c:v>
                </c:pt>
                <c:pt idx="17">
                  <c:v>5.601</c:v>
                </c:pt>
                <c:pt idx="18">
                  <c:v>5.343</c:v>
                </c:pt>
                <c:pt idx="19">
                  <c:v>8.9540000000000006</c:v>
                </c:pt>
                <c:pt idx="20">
                  <c:v>9.1850000000000005</c:v>
                </c:pt>
                <c:pt idx="21">
                  <c:v>9.9930000000000003</c:v>
                </c:pt>
                <c:pt idx="22">
                  <c:v>16.704999999999998</c:v>
                </c:pt>
                <c:pt idx="23">
                  <c:v>16.077999999999999</c:v>
                </c:pt>
                <c:pt idx="24">
                  <c:v>9.17</c:v>
                </c:pt>
                <c:pt idx="25">
                  <c:v>5.6079999999999997</c:v>
                </c:pt>
                <c:pt idx="26">
                  <c:v>21.385000000000002</c:v>
                </c:pt>
                <c:pt idx="27">
                  <c:v>16.222000000000001</c:v>
                </c:pt>
                <c:pt idx="28">
                  <c:v>66.721999999999994</c:v>
                </c:pt>
                <c:pt idx="29">
                  <c:v>26.626000000000001</c:v>
                </c:pt>
                <c:pt idx="30">
                  <c:v>6.944</c:v>
                </c:pt>
                <c:pt idx="31">
                  <c:v>7.0629999999999997</c:v>
                </c:pt>
                <c:pt idx="32">
                  <c:v>7.3029999999999999</c:v>
                </c:pt>
                <c:pt idx="33">
                  <c:v>7.4219999999999997</c:v>
                </c:pt>
                <c:pt idx="36">
                  <c:v>6.8819999999999997</c:v>
                </c:pt>
                <c:pt idx="37">
                  <c:v>6.9480000000000004</c:v>
                </c:pt>
                <c:pt idx="38">
                  <c:v>8.3640000000000008</c:v>
                </c:pt>
                <c:pt idx="39">
                  <c:v>7.093</c:v>
                </c:pt>
                <c:pt idx="40">
                  <c:v>7.2119999999999997</c:v>
                </c:pt>
                <c:pt idx="41">
                  <c:v>8.73</c:v>
                </c:pt>
                <c:pt idx="42">
                  <c:v>8.7249999999999996</c:v>
                </c:pt>
                <c:pt idx="43">
                  <c:v>8.6989999999999998</c:v>
                </c:pt>
                <c:pt idx="44">
                  <c:v>8.8719999999999999</c:v>
                </c:pt>
                <c:pt idx="45">
                  <c:v>9.468</c:v>
                </c:pt>
                <c:pt idx="46">
                  <c:v>7.6909999999999998</c:v>
                </c:pt>
                <c:pt idx="47">
                  <c:v>9.3520000000000003</c:v>
                </c:pt>
                <c:pt idx="48">
                  <c:v>9.452</c:v>
                </c:pt>
                <c:pt idx="49">
                  <c:v>9.34</c:v>
                </c:pt>
                <c:pt idx="50">
                  <c:v>9.1050000000000004</c:v>
                </c:pt>
                <c:pt idx="51">
                  <c:v>9.1180000000000003</c:v>
                </c:pt>
                <c:pt idx="52">
                  <c:v>10.923999999999999</c:v>
                </c:pt>
                <c:pt idx="53">
                  <c:v>9.9529999999999994</c:v>
                </c:pt>
                <c:pt idx="54">
                  <c:v>9.9160000000000004</c:v>
                </c:pt>
                <c:pt idx="55">
                  <c:v>8.9540000000000006</c:v>
                </c:pt>
                <c:pt idx="56">
                  <c:v>7.3739999999999997</c:v>
                </c:pt>
                <c:pt idx="57">
                  <c:v>9.2859999999999996</c:v>
                </c:pt>
                <c:pt idx="58">
                  <c:v>9.1880000000000006</c:v>
                </c:pt>
                <c:pt idx="59">
                  <c:v>9.1359999999999992</c:v>
                </c:pt>
                <c:pt idx="62">
                  <c:v>7.5449999999999999</c:v>
                </c:pt>
                <c:pt idx="63">
                  <c:v>7.5579999999999998</c:v>
                </c:pt>
                <c:pt idx="64">
                  <c:v>6.4809999999999999</c:v>
                </c:pt>
                <c:pt idx="65">
                  <c:v>6.6589999999999998</c:v>
                </c:pt>
                <c:pt idx="66">
                  <c:v>6.47</c:v>
                </c:pt>
                <c:pt idx="67">
                  <c:v>7.9459999999999997</c:v>
                </c:pt>
                <c:pt idx="69">
                  <c:v>9.08</c:v>
                </c:pt>
                <c:pt idx="70">
                  <c:v>75.512</c:v>
                </c:pt>
                <c:pt idx="71">
                  <c:v>57.595999999999997</c:v>
                </c:pt>
                <c:pt idx="72">
                  <c:v>4.3</c:v>
                </c:pt>
                <c:pt idx="73">
                  <c:v>22.193999999999999</c:v>
                </c:pt>
                <c:pt idx="74">
                  <c:v>28.393999999999998</c:v>
                </c:pt>
                <c:pt idx="75">
                  <c:v>5.3</c:v>
                </c:pt>
                <c:pt idx="76">
                  <c:v>31.846</c:v>
                </c:pt>
                <c:pt idx="77">
                  <c:v>31.202000000000002</c:v>
                </c:pt>
                <c:pt idx="78">
                  <c:v>11.444000000000001</c:v>
                </c:pt>
                <c:pt idx="79">
                  <c:v>5.9</c:v>
                </c:pt>
                <c:pt idx="80">
                  <c:v>30.452000000000002</c:v>
                </c:pt>
                <c:pt idx="81">
                  <c:v>35.786999999999999</c:v>
                </c:pt>
                <c:pt idx="82">
                  <c:v>29.704000000000001</c:v>
                </c:pt>
                <c:pt idx="83">
                  <c:v>30.234999999999999</c:v>
                </c:pt>
                <c:pt idx="84">
                  <c:v>23.905999999999999</c:v>
                </c:pt>
                <c:pt idx="85">
                  <c:v>36.603000000000002</c:v>
                </c:pt>
                <c:pt idx="86">
                  <c:v>11.013</c:v>
                </c:pt>
                <c:pt idx="87">
                  <c:v>5.0999999999999996</c:v>
                </c:pt>
                <c:pt idx="88">
                  <c:v>14.105</c:v>
                </c:pt>
                <c:pt idx="89">
                  <c:v>8.2379999999999995</c:v>
                </c:pt>
                <c:pt idx="90">
                  <c:v>6.6870000000000003</c:v>
                </c:pt>
                <c:pt idx="91">
                  <c:v>7.5869999999999997</c:v>
                </c:pt>
                <c:pt idx="92">
                  <c:v>8.141</c:v>
                </c:pt>
                <c:pt idx="93">
                  <c:v>7.5890000000000004</c:v>
                </c:pt>
                <c:pt idx="94">
                  <c:v>6.2590000000000003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0E-46DF-ADB4-E9863CC1281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40E-46DF-ADB4-E9863CC1281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40E-46DF-ADB4-E9863CC1281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40E-46DF-ADB4-E9863CC1281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6">
                  <c:v>31.869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0E-46DF-ADB4-E9863CC1281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164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0E-46DF-ADB4-E9863CC1281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40E-46DF-ADB4-E9863CC1281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97</c:v>
                </c:pt>
                <c:pt idx="1">
                  <c:v>48.5</c:v>
                </c:pt>
                <c:pt idx="2">
                  <c:v>1.5069999999999999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0E-46DF-ADB4-E9863CC1281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6.3</c:v>
                </c:pt>
                <c:pt idx="2">
                  <c:v>166.7</c:v>
                </c:pt>
                <c:pt idx="3">
                  <c:v>143.4</c:v>
                </c:pt>
                <c:pt idx="4">
                  <c:v>0</c:v>
                </c:pt>
                <c:pt idx="5">
                  <c:v>51</c:v>
                </c:pt>
                <c:pt idx="6">
                  <c:v>23.7</c:v>
                </c:pt>
                <c:pt idx="7">
                  <c:v>66.900000000000006</c:v>
                </c:pt>
                <c:pt idx="8">
                  <c:v>0</c:v>
                </c:pt>
                <c:pt idx="9">
                  <c:v>0</c:v>
                </c:pt>
                <c:pt idx="10">
                  <c:v>18.3</c:v>
                </c:pt>
                <c:pt idx="11">
                  <c:v>20.3</c:v>
                </c:pt>
                <c:pt idx="12">
                  <c:v>69.2</c:v>
                </c:pt>
                <c:pt idx="13">
                  <c:v>6.2</c:v>
                </c:pt>
                <c:pt idx="14">
                  <c:v>32.5</c:v>
                </c:pt>
                <c:pt idx="15">
                  <c:v>7.7</c:v>
                </c:pt>
                <c:pt idx="16">
                  <c:v>76.7</c:v>
                </c:pt>
                <c:pt idx="17">
                  <c:v>76.3</c:v>
                </c:pt>
                <c:pt idx="18">
                  <c:v>66.8</c:v>
                </c:pt>
                <c:pt idx="19">
                  <c:v>0</c:v>
                </c:pt>
                <c:pt idx="20">
                  <c:v>311.3</c:v>
                </c:pt>
                <c:pt idx="21">
                  <c:v>273.5</c:v>
                </c:pt>
                <c:pt idx="22">
                  <c:v>242.2</c:v>
                </c:pt>
                <c:pt idx="23">
                  <c:v>242.3</c:v>
                </c:pt>
                <c:pt idx="24">
                  <c:v>0</c:v>
                </c:pt>
                <c:pt idx="25">
                  <c:v>6.5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36.9</c:v>
                </c:pt>
                <c:pt idx="31">
                  <c:v>36</c:v>
                </c:pt>
                <c:pt idx="32">
                  <c:v>0</c:v>
                </c:pt>
                <c:pt idx="33">
                  <c:v>0</c:v>
                </c:pt>
                <c:pt idx="34">
                  <c:v>123</c:v>
                </c:pt>
                <c:pt idx="35">
                  <c:v>208</c:v>
                </c:pt>
                <c:pt idx="36">
                  <c:v>0</c:v>
                </c:pt>
                <c:pt idx="37">
                  <c:v>14.6</c:v>
                </c:pt>
                <c:pt idx="38">
                  <c:v>0</c:v>
                </c:pt>
                <c:pt idx="39">
                  <c:v>88.7</c:v>
                </c:pt>
                <c:pt idx="40">
                  <c:v>76.7</c:v>
                </c:pt>
                <c:pt idx="41">
                  <c:v>17.399999999999999</c:v>
                </c:pt>
                <c:pt idx="42">
                  <c:v>0</c:v>
                </c:pt>
                <c:pt idx="43">
                  <c:v>0</c:v>
                </c:pt>
                <c:pt idx="44">
                  <c:v>87.5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2.2999999999999998</c:v>
                </c:pt>
                <c:pt idx="56">
                  <c:v>95.4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205.9</c:v>
                </c:pt>
                <c:pt idx="61">
                  <c:v>214.9</c:v>
                </c:pt>
                <c:pt idx="62">
                  <c:v>8</c:v>
                </c:pt>
                <c:pt idx="63">
                  <c:v>0</c:v>
                </c:pt>
                <c:pt idx="64">
                  <c:v>1.2</c:v>
                </c:pt>
                <c:pt idx="65">
                  <c:v>0</c:v>
                </c:pt>
                <c:pt idx="66">
                  <c:v>20</c:v>
                </c:pt>
                <c:pt idx="67">
                  <c:v>0</c:v>
                </c:pt>
                <c:pt idx="68">
                  <c:v>114.1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190.1</c:v>
                </c:pt>
                <c:pt idx="73">
                  <c:v>57.8</c:v>
                </c:pt>
                <c:pt idx="74">
                  <c:v>38.4</c:v>
                </c:pt>
                <c:pt idx="75">
                  <c:v>155</c:v>
                </c:pt>
                <c:pt idx="76">
                  <c:v>0</c:v>
                </c:pt>
                <c:pt idx="77">
                  <c:v>0</c:v>
                </c:pt>
                <c:pt idx="78">
                  <c:v>25.1</c:v>
                </c:pt>
                <c:pt idx="79">
                  <c:v>30</c:v>
                </c:pt>
                <c:pt idx="80">
                  <c:v>49.4</c:v>
                </c:pt>
                <c:pt idx="81">
                  <c:v>37.9</c:v>
                </c:pt>
                <c:pt idx="82">
                  <c:v>51.4</c:v>
                </c:pt>
                <c:pt idx="83">
                  <c:v>50.3</c:v>
                </c:pt>
                <c:pt idx="84">
                  <c:v>0</c:v>
                </c:pt>
                <c:pt idx="85">
                  <c:v>0</c:v>
                </c:pt>
                <c:pt idx="86">
                  <c:v>2.6</c:v>
                </c:pt>
                <c:pt idx="87">
                  <c:v>24.3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75.3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0E-46DF-ADB4-E9863CC1281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5.7190000000000003</c:v>
                </c:pt>
                <c:pt idx="1">
                  <c:v>5.1470000000000002</c:v>
                </c:pt>
                <c:pt idx="2">
                  <c:v>5.0060000000000002</c:v>
                </c:pt>
                <c:pt idx="5">
                  <c:v>5.21</c:v>
                </c:pt>
                <c:pt idx="6">
                  <c:v>5.63</c:v>
                </c:pt>
                <c:pt idx="7">
                  <c:v>0.04</c:v>
                </c:pt>
                <c:pt idx="8">
                  <c:v>6.5</c:v>
                </c:pt>
                <c:pt idx="9">
                  <c:v>11.33</c:v>
                </c:pt>
                <c:pt idx="10">
                  <c:v>6.17</c:v>
                </c:pt>
                <c:pt idx="11">
                  <c:v>5.99</c:v>
                </c:pt>
                <c:pt idx="12">
                  <c:v>4.8739999999999997</c:v>
                </c:pt>
                <c:pt idx="13">
                  <c:v>5.34</c:v>
                </c:pt>
                <c:pt idx="14">
                  <c:v>4.8899999999999997</c:v>
                </c:pt>
                <c:pt idx="15">
                  <c:v>4.41</c:v>
                </c:pt>
                <c:pt idx="16">
                  <c:v>0.80700000000000005</c:v>
                </c:pt>
                <c:pt idx="17">
                  <c:v>1.163</c:v>
                </c:pt>
                <c:pt idx="18">
                  <c:v>4.0069999999999997</c:v>
                </c:pt>
                <c:pt idx="19">
                  <c:v>21.209</c:v>
                </c:pt>
                <c:pt idx="20">
                  <c:v>9.9789999999999992</c:v>
                </c:pt>
                <c:pt idx="21">
                  <c:v>42.542999999999999</c:v>
                </c:pt>
                <c:pt idx="22">
                  <c:v>64.832999999999998</c:v>
                </c:pt>
                <c:pt idx="23">
                  <c:v>65.221000000000004</c:v>
                </c:pt>
                <c:pt idx="24">
                  <c:v>49.817</c:v>
                </c:pt>
                <c:pt idx="25">
                  <c:v>4.9180000000000001</c:v>
                </c:pt>
                <c:pt idx="26">
                  <c:v>72.171999999999997</c:v>
                </c:pt>
                <c:pt idx="27">
                  <c:v>79.739999999999995</c:v>
                </c:pt>
                <c:pt idx="28">
                  <c:v>65.498000000000005</c:v>
                </c:pt>
                <c:pt idx="29">
                  <c:v>93.744</c:v>
                </c:pt>
                <c:pt idx="30">
                  <c:v>5.024</c:v>
                </c:pt>
                <c:pt idx="31">
                  <c:v>5.0279999999999996</c:v>
                </c:pt>
                <c:pt idx="32">
                  <c:v>35.152000000000001</c:v>
                </c:pt>
                <c:pt idx="33">
                  <c:v>34.347000000000001</c:v>
                </c:pt>
                <c:pt idx="34">
                  <c:v>2.4319999999999999</c:v>
                </c:pt>
                <c:pt idx="36">
                  <c:v>29.925000000000001</c:v>
                </c:pt>
                <c:pt idx="37">
                  <c:v>8.11</c:v>
                </c:pt>
                <c:pt idx="38">
                  <c:v>8.7919999999999998</c:v>
                </c:pt>
                <c:pt idx="39">
                  <c:v>9.0779999999999994</c:v>
                </c:pt>
                <c:pt idx="40">
                  <c:v>7.2549999999999999</c:v>
                </c:pt>
                <c:pt idx="41">
                  <c:v>9.5299999999999994</c:v>
                </c:pt>
                <c:pt idx="42">
                  <c:v>13.63</c:v>
                </c:pt>
                <c:pt idx="43">
                  <c:v>41.292999999999999</c:v>
                </c:pt>
                <c:pt idx="45">
                  <c:v>15</c:v>
                </c:pt>
                <c:pt idx="47">
                  <c:v>9.0860000000000003</c:v>
                </c:pt>
                <c:pt idx="48">
                  <c:v>41.453000000000003</c:v>
                </c:pt>
                <c:pt idx="49">
                  <c:v>24.263000000000002</c:v>
                </c:pt>
                <c:pt idx="50">
                  <c:v>21.561</c:v>
                </c:pt>
                <c:pt idx="51">
                  <c:v>12.430999999999999</c:v>
                </c:pt>
                <c:pt idx="52">
                  <c:v>60.786999999999999</c:v>
                </c:pt>
                <c:pt idx="53">
                  <c:v>0.18</c:v>
                </c:pt>
                <c:pt idx="54">
                  <c:v>0.79800000000000004</c:v>
                </c:pt>
                <c:pt idx="55">
                  <c:v>1.329</c:v>
                </c:pt>
                <c:pt idx="56">
                  <c:v>1.5920000000000001</c:v>
                </c:pt>
                <c:pt idx="57">
                  <c:v>14.647</c:v>
                </c:pt>
                <c:pt idx="58">
                  <c:v>7.992</c:v>
                </c:pt>
                <c:pt idx="59">
                  <c:v>10.673999999999999</c:v>
                </c:pt>
                <c:pt idx="60">
                  <c:v>1.2889999999999999</c:v>
                </c:pt>
                <c:pt idx="61">
                  <c:v>1.1200000000000001</c:v>
                </c:pt>
                <c:pt idx="62">
                  <c:v>1.506</c:v>
                </c:pt>
                <c:pt idx="63">
                  <c:v>5.6909999999999998</c:v>
                </c:pt>
                <c:pt idx="64">
                  <c:v>0.38300000000000001</c:v>
                </c:pt>
                <c:pt idx="65">
                  <c:v>0.17299999999999999</c:v>
                </c:pt>
                <c:pt idx="67">
                  <c:v>88.364999999999995</c:v>
                </c:pt>
                <c:pt idx="69">
                  <c:v>57.271000000000001</c:v>
                </c:pt>
                <c:pt idx="70">
                  <c:v>57.515000000000001</c:v>
                </c:pt>
                <c:pt idx="71">
                  <c:v>18.463000000000001</c:v>
                </c:pt>
                <c:pt idx="73">
                  <c:v>25.553999999999998</c:v>
                </c:pt>
                <c:pt idx="74">
                  <c:v>43.223999999999997</c:v>
                </c:pt>
                <c:pt idx="76">
                  <c:v>30.667000000000002</c:v>
                </c:pt>
                <c:pt idx="77">
                  <c:v>17.067</c:v>
                </c:pt>
                <c:pt idx="80">
                  <c:v>34.036999999999999</c:v>
                </c:pt>
                <c:pt idx="81">
                  <c:v>40.209000000000003</c:v>
                </c:pt>
                <c:pt idx="82">
                  <c:v>32.811999999999998</c:v>
                </c:pt>
                <c:pt idx="83">
                  <c:v>33.585000000000001</c:v>
                </c:pt>
                <c:pt idx="84">
                  <c:v>27.341000000000001</c:v>
                </c:pt>
                <c:pt idx="85">
                  <c:v>29.893999999999998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22.946000000000002</c:v>
                </c:pt>
                <c:pt idx="93">
                  <c:v>7.3609999999999998</c:v>
                </c:pt>
                <c:pt idx="9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0E-46DF-ADB4-E9863CC1281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40E-46DF-ADB4-E9863CC1281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0E-46DF-ADB4-E9863CC12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216.22</c:v>
                </c:pt>
                <c:pt idx="1">
                  <c:v>205.29</c:v>
                </c:pt>
                <c:pt idx="2">
                  <c:v>195.98</c:v>
                </c:pt>
                <c:pt idx="3">
                  <c:v>191.25</c:v>
                </c:pt>
                <c:pt idx="4">
                  <c:v>193.57</c:v>
                </c:pt>
                <c:pt idx="5">
                  <c:v>192.5</c:v>
                </c:pt>
                <c:pt idx="6">
                  <c:v>193.09</c:v>
                </c:pt>
                <c:pt idx="7">
                  <c:v>193.55</c:v>
                </c:pt>
                <c:pt idx="8">
                  <c:v>186.43</c:v>
                </c:pt>
                <c:pt idx="9">
                  <c:v>184.95</c:v>
                </c:pt>
                <c:pt idx="10">
                  <c:v>185.93</c:v>
                </c:pt>
                <c:pt idx="11">
                  <c:v>185.69</c:v>
                </c:pt>
                <c:pt idx="12">
                  <c:v>189.44</c:v>
                </c:pt>
                <c:pt idx="13">
                  <c:v>185.69</c:v>
                </c:pt>
                <c:pt idx="14">
                  <c:v>186.24</c:v>
                </c:pt>
                <c:pt idx="15">
                  <c:v>185.98</c:v>
                </c:pt>
                <c:pt idx="16">
                  <c:v>190.01</c:v>
                </c:pt>
                <c:pt idx="17">
                  <c:v>190.49</c:v>
                </c:pt>
                <c:pt idx="18">
                  <c:v>188.76</c:v>
                </c:pt>
                <c:pt idx="19">
                  <c:v>187.62</c:v>
                </c:pt>
                <c:pt idx="20">
                  <c:v>182.45</c:v>
                </c:pt>
                <c:pt idx="21">
                  <c:v>189.47</c:v>
                </c:pt>
                <c:pt idx="22">
                  <c:v>195.57</c:v>
                </c:pt>
                <c:pt idx="23">
                  <c:v>208.58</c:v>
                </c:pt>
                <c:pt idx="24">
                  <c:v>210.24</c:v>
                </c:pt>
                <c:pt idx="25">
                  <c:v>247.84</c:v>
                </c:pt>
                <c:pt idx="26">
                  <c:v>239.84</c:v>
                </c:pt>
                <c:pt idx="27">
                  <c:v>222.08</c:v>
                </c:pt>
                <c:pt idx="28">
                  <c:v>263.70999999999998</c:v>
                </c:pt>
                <c:pt idx="29">
                  <c:v>263.67</c:v>
                </c:pt>
                <c:pt idx="30">
                  <c:v>242.76</c:v>
                </c:pt>
                <c:pt idx="31">
                  <c:v>168.51</c:v>
                </c:pt>
                <c:pt idx="32">
                  <c:v>146.52000000000001</c:v>
                </c:pt>
                <c:pt idx="33">
                  <c:v>145.41</c:v>
                </c:pt>
                <c:pt idx="34">
                  <c:v>70.010000000000005</c:v>
                </c:pt>
                <c:pt idx="35">
                  <c:v>35.47</c:v>
                </c:pt>
                <c:pt idx="36">
                  <c:v>136.9</c:v>
                </c:pt>
                <c:pt idx="37">
                  <c:v>136.21</c:v>
                </c:pt>
                <c:pt idx="38">
                  <c:v>140.04</c:v>
                </c:pt>
                <c:pt idx="39">
                  <c:v>106.01</c:v>
                </c:pt>
                <c:pt idx="40">
                  <c:v>116.28</c:v>
                </c:pt>
                <c:pt idx="41">
                  <c:v>132.04</c:v>
                </c:pt>
                <c:pt idx="42">
                  <c:v>119</c:v>
                </c:pt>
                <c:pt idx="43">
                  <c:v>85.65</c:v>
                </c:pt>
                <c:pt idx="44">
                  <c:v>121</c:v>
                </c:pt>
                <c:pt idx="45">
                  <c:v>119</c:v>
                </c:pt>
                <c:pt idx="46">
                  <c:v>124</c:v>
                </c:pt>
                <c:pt idx="47">
                  <c:v>88</c:v>
                </c:pt>
                <c:pt idx="48">
                  <c:v>85.15</c:v>
                </c:pt>
                <c:pt idx="49">
                  <c:v>85.9</c:v>
                </c:pt>
                <c:pt idx="50">
                  <c:v>85.91</c:v>
                </c:pt>
                <c:pt idx="51">
                  <c:v>88</c:v>
                </c:pt>
                <c:pt idx="52">
                  <c:v>114.82</c:v>
                </c:pt>
                <c:pt idx="53">
                  <c:v>119.87</c:v>
                </c:pt>
                <c:pt idx="54">
                  <c:v>153.87</c:v>
                </c:pt>
                <c:pt idx="55">
                  <c:v>128.49</c:v>
                </c:pt>
                <c:pt idx="56">
                  <c:v>100.01</c:v>
                </c:pt>
                <c:pt idx="57">
                  <c:v>148.81</c:v>
                </c:pt>
                <c:pt idx="58">
                  <c:v>135</c:v>
                </c:pt>
                <c:pt idx="59">
                  <c:v>149.99</c:v>
                </c:pt>
                <c:pt idx="60">
                  <c:v>43.15</c:v>
                </c:pt>
                <c:pt idx="61">
                  <c:v>34.46</c:v>
                </c:pt>
                <c:pt idx="62">
                  <c:v>131.06</c:v>
                </c:pt>
                <c:pt idx="63">
                  <c:v>149.41</c:v>
                </c:pt>
                <c:pt idx="64">
                  <c:v>154</c:v>
                </c:pt>
                <c:pt idx="65">
                  <c:v>172</c:v>
                </c:pt>
                <c:pt idx="66">
                  <c:v>192.65</c:v>
                </c:pt>
                <c:pt idx="67">
                  <c:v>200.84</c:v>
                </c:pt>
                <c:pt idx="68">
                  <c:v>194.72</c:v>
                </c:pt>
                <c:pt idx="69">
                  <c:v>208.11</c:v>
                </c:pt>
                <c:pt idx="70">
                  <c:v>245.4</c:v>
                </c:pt>
                <c:pt idx="71">
                  <c:v>283.82</c:v>
                </c:pt>
                <c:pt idx="72">
                  <c:v>256.25</c:v>
                </c:pt>
                <c:pt idx="73">
                  <c:v>288.47000000000003</c:v>
                </c:pt>
                <c:pt idx="74">
                  <c:v>264.95</c:v>
                </c:pt>
                <c:pt idx="75">
                  <c:v>197.38</c:v>
                </c:pt>
                <c:pt idx="76">
                  <c:v>303.45</c:v>
                </c:pt>
                <c:pt idx="77">
                  <c:v>300.18</c:v>
                </c:pt>
                <c:pt idx="78">
                  <c:v>268.35000000000002</c:v>
                </c:pt>
                <c:pt idx="79">
                  <c:v>243.55</c:v>
                </c:pt>
                <c:pt idx="80">
                  <c:v>277.07</c:v>
                </c:pt>
                <c:pt idx="81">
                  <c:v>282</c:v>
                </c:pt>
                <c:pt idx="82">
                  <c:v>242.52</c:v>
                </c:pt>
                <c:pt idx="83">
                  <c:v>276.25</c:v>
                </c:pt>
                <c:pt idx="84">
                  <c:v>287.69</c:v>
                </c:pt>
                <c:pt idx="85">
                  <c:v>287.70999999999998</c:v>
                </c:pt>
                <c:pt idx="86">
                  <c:v>272</c:v>
                </c:pt>
                <c:pt idx="87">
                  <c:v>251.9</c:v>
                </c:pt>
                <c:pt idx="88">
                  <c:v>265.76</c:v>
                </c:pt>
                <c:pt idx="89">
                  <c:v>250.17</c:v>
                </c:pt>
                <c:pt idx="90">
                  <c:v>242.58</c:v>
                </c:pt>
                <c:pt idx="91">
                  <c:v>224.5</c:v>
                </c:pt>
                <c:pt idx="92">
                  <c:v>234.9</c:v>
                </c:pt>
                <c:pt idx="93">
                  <c:v>222.9</c:v>
                </c:pt>
                <c:pt idx="94">
                  <c:v>219.99</c:v>
                </c:pt>
                <c:pt idx="95">
                  <c:v>216.19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40E-46DF-ADB4-E9863CC12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280.89600000000002</v>
      </c>
      <c r="C5" s="25">
        <v>88.113</v>
      </c>
      <c r="D5" s="25">
        <v>186.74600000000001</v>
      </c>
      <c r="E5" s="25">
        <v>154.279</v>
      </c>
      <c r="F5" s="25">
        <v>16.309999999999999</v>
      </c>
      <c r="G5" s="25">
        <v>70.406000000000006</v>
      </c>
      <c r="H5" s="25">
        <v>43.412999999999997</v>
      </c>
      <c r="I5" s="25">
        <v>81.070999999999998</v>
      </c>
      <c r="J5" s="25">
        <v>22.445</v>
      </c>
      <c r="K5" s="25">
        <v>27.727</v>
      </c>
      <c r="L5" s="25">
        <v>40.058</v>
      </c>
      <c r="M5" s="25">
        <v>41.895000000000003</v>
      </c>
      <c r="N5" s="25">
        <v>87.936999999999998</v>
      </c>
      <c r="O5" s="25">
        <v>26.879000000000001</v>
      </c>
      <c r="P5" s="25">
        <v>52.929000000000002</v>
      </c>
      <c r="Q5" s="25">
        <v>27.760999999999999</v>
      </c>
      <c r="R5" s="25">
        <v>91.76</v>
      </c>
      <c r="S5" s="25">
        <v>91.488</v>
      </c>
      <c r="T5" s="25">
        <v>84.619</v>
      </c>
      <c r="U5" s="25">
        <v>39.799999999999997</v>
      </c>
      <c r="V5" s="25">
        <v>340.49299999999999</v>
      </c>
      <c r="W5" s="25">
        <v>336.3</v>
      </c>
      <c r="X5" s="25">
        <v>334.1</v>
      </c>
      <c r="Y5" s="25">
        <v>334.1</v>
      </c>
      <c r="Z5" s="25">
        <v>67.3</v>
      </c>
      <c r="AA5" s="25">
        <v>25.434999999999999</v>
      </c>
      <c r="AB5" s="25">
        <v>111.4</v>
      </c>
      <c r="AC5" s="25">
        <v>104.4</v>
      </c>
      <c r="AD5" s="25">
        <v>155.69999999999999</v>
      </c>
      <c r="AE5" s="25">
        <v>146</v>
      </c>
      <c r="AF5" s="25">
        <v>57.932000000000002</v>
      </c>
      <c r="AG5" s="25">
        <v>57.341999999999999</v>
      </c>
      <c r="AH5" s="25">
        <v>51.424999999999997</v>
      </c>
      <c r="AI5" s="25">
        <v>50.837000000000003</v>
      </c>
      <c r="AJ5" s="25">
        <v>125.452</v>
      </c>
      <c r="AK5" s="25">
        <v>207.97</v>
      </c>
      <c r="AL5" s="25">
        <v>44.509</v>
      </c>
      <c r="AM5" s="25">
        <v>37.307000000000002</v>
      </c>
      <c r="AN5" s="25">
        <v>25.931999999999999</v>
      </c>
      <c r="AO5" s="25">
        <v>112.47199999999999</v>
      </c>
      <c r="AP5" s="25">
        <v>123.75</v>
      </c>
      <c r="AQ5" s="25">
        <v>69.33</v>
      </c>
      <c r="AR5" s="25">
        <v>56.134</v>
      </c>
      <c r="AS5" s="25">
        <v>83.572999999999993</v>
      </c>
      <c r="AT5" s="25">
        <v>129.935</v>
      </c>
      <c r="AU5" s="25">
        <v>57.844999999999999</v>
      </c>
      <c r="AV5" s="25">
        <v>71.686000000000007</v>
      </c>
      <c r="AW5" s="25">
        <v>51.811999999999998</v>
      </c>
      <c r="AX5" s="25">
        <v>84.182000000000002</v>
      </c>
      <c r="AY5" s="25">
        <v>67.200999999999993</v>
      </c>
      <c r="AZ5" s="25">
        <v>64.159000000000006</v>
      </c>
      <c r="BA5" s="25">
        <v>54.921999999999997</v>
      </c>
      <c r="BB5" s="25">
        <v>104.89100000000001</v>
      </c>
      <c r="BC5" s="25">
        <v>43.267000000000003</v>
      </c>
      <c r="BD5" s="25">
        <v>43.915999999999997</v>
      </c>
      <c r="BE5" s="25">
        <v>46.076999999999998</v>
      </c>
      <c r="BF5" s="25">
        <v>136.33099999999999</v>
      </c>
      <c r="BG5" s="25">
        <v>57.323999999999998</v>
      </c>
      <c r="BH5" s="25">
        <v>50.506</v>
      </c>
      <c r="BI5" s="25">
        <v>53.366</v>
      </c>
      <c r="BJ5" s="25">
        <v>207.24</v>
      </c>
      <c r="BK5" s="25">
        <v>216.05699999999999</v>
      </c>
      <c r="BL5" s="25">
        <v>24.146000000000001</v>
      </c>
      <c r="BM5" s="25">
        <v>20.3</v>
      </c>
      <c r="BN5" s="25">
        <v>15.182</v>
      </c>
      <c r="BO5" s="25">
        <v>13.945</v>
      </c>
      <c r="BP5" s="25">
        <v>33.649000000000001</v>
      </c>
      <c r="BQ5" s="25">
        <v>96.302999999999997</v>
      </c>
      <c r="BR5" s="25">
        <v>114.1</v>
      </c>
      <c r="BS5" s="25">
        <v>67.718999999999994</v>
      </c>
      <c r="BT5" s="25">
        <v>141.94999999999999</v>
      </c>
      <c r="BU5" s="25">
        <v>85.078999999999994</v>
      </c>
      <c r="BV5" s="25">
        <v>199.81200000000001</v>
      </c>
      <c r="BW5" s="25">
        <v>124.036</v>
      </c>
      <c r="BX5" s="25">
        <v>124.027</v>
      </c>
      <c r="BY5" s="25">
        <v>165.57300000000001</v>
      </c>
      <c r="BZ5" s="25">
        <v>83.091999999999999</v>
      </c>
      <c r="CA5" s="25">
        <v>68.676000000000002</v>
      </c>
      <c r="CB5" s="25">
        <v>48.985999999999997</v>
      </c>
      <c r="CC5" s="25">
        <v>40.987000000000002</v>
      </c>
      <c r="CD5" s="25">
        <v>127.836</v>
      </c>
      <c r="CE5" s="25">
        <v>127.83199999999999</v>
      </c>
      <c r="CF5" s="25">
        <v>127.828</v>
      </c>
      <c r="CG5" s="25">
        <v>127.824</v>
      </c>
      <c r="CH5" s="25">
        <v>64.638000000000005</v>
      </c>
      <c r="CI5" s="25">
        <v>88.165999999999997</v>
      </c>
      <c r="CJ5" s="25">
        <v>27.04</v>
      </c>
      <c r="CK5" s="25">
        <v>33.936</v>
      </c>
      <c r="CL5" s="25">
        <v>32.151000000000003</v>
      </c>
      <c r="CM5" s="25">
        <v>19.076000000000001</v>
      </c>
      <c r="CN5" s="25">
        <v>17.501000000000001</v>
      </c>
      <c r="CO5" s="25">
        <v>18.126000000000001</v>
      </c>
      <c r="CP5" s="25">
        <v>41.531999999999996</v>
      </c>
      <c r="CQ5" s="25">
        <v>20.521999999999998</v>
      </c>
      <c r="CR5" s="25">
        <v>16.911999999999999</v>
      </c>
      <c r="CS5" s="25">
        <v>83.605000000000004</v>
      </c>
      <c r="CT5" s="26"/>
      <c r="CU5" s="26"/>
      <c r="CV5" s="26"/>
      <c r="CW5" s="27"/>
      <c r="CX5" s="28">
        <f t="array" ref="CX5">SUMPRODUCT(B5:CW5*0.25)</f>
        <v>2149.6322499999992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216.22</v>
      </c>
      <c r="C8" s="37">
        <v>205.29</v>
      </c>
      <c r="D8" s="37">
        <v>195.98</v>
      </c>
      <c r="E8" s="37">
        <v>191.25</v>
      </c>
      <c r="F8" s="37">
        <v>193.57</v>
      </c>
      <c r="G8" s="37">
        <v>192.5</v>
      </c>
      <c r="H8" s="37">
        <v>193.09</v>
      </c>
      <c r="I8" s="37">
        <v>193.55</v>
      </c>
      <c r="J8" s="37">
        <v>186.43</v>
      </c>
      <c r="K8" s="37">
        <v>184.95</v>
      </c>
      <c r="L8" s="37">
        <v>185.93</v>
      </c>
      <c r="M8" s="37">
        <v>185.69</v>
      </c>
      <c r="N8" s="37">
        <v>189.44</v>
      </c>
      <c r="O8" s="37">
        <v>185.69</v>
      </c>
      <c r="P8" s="37">
        <v>186.24</v>
      </c>
      <c r="Q8" s="37">
        <v>185.98</v>
      </c>
      <c r="R8" s="37">
        <v>190.01</v>
      </c>
      <c r="S8" s="37">
        <v>190.49</v>
      </c>
      <c r="T8" s="37">
        <v>188.76</v>
      </c>
      <c r="U8" s="37">
        <v>187.62</v>
      </c>
      <c r="V8" s="37">
        <v>182.45</v>
      </c>
      <c r="W8" s="37">
        <v>189.47</v>
      </c>
      <c r="X8" s="37">
        <v>195.57</v>
      </c>
      <c r="Y8" s="37">
        <v>208.58</v>
      </c>
      <c r="Z8" s="37">
        <v>210.24</v>
      </c>
      <c r="AA8" s="37">
        <v>247.84</v>
      </c>
      <c r="AB8" s="37">
        <v>239.84</v>
      </c>
      <c r="AC8" s="37">
        <v>222.08</v>
      </c>
      <c r="AD8" s="37">
        <v>263.70999999999998</v>
      </c>
      <c r="AE8" s="37">
        <v>263.67</v>
      </c>
      <c r="AF8" s="37">
        <v>242.76</v>
      </c>
      <c r="AG8" s="37">
        <v>168.51</v>
      </c>
      <c r="AH8" s="37">
        <v>146.52000000000001</v>
      </c>
      <c r="AI8" s="37">
        <v>145.41</v>
      </c>
      <c r="AJ8" s="37">
        <v>70.010000000000005</v>
      </c>
      <c r="AK8" s="37">
        <v>35.47</v>
      </c>
      <c r="AL8" s="37">
        <v>136.9</v>
      </c>
      <c r="AM8" s="37">
        <v>136.21</v>
      </c>
      <c r="AN8" s="37">
        <v>140.04</v>
      </c>
      <c r="AO8" s="37">
        <v>106.01</v>
      </c>
      <c r="AP8" s="37">
        <v>116.28</v>
      </c>
      <c r="AQ8" s="37">
        <v>132.04</v>
      </c>
      <c r="AR8" s="37">
        <v>119</v>
      </c>
      <c r="AS8" s="37">
        <v>85.65</v>
      </c>
      <c r="AT8" s="37">
        <v>121</v>
      </c>
      <c r="AU8" s="37">
        <v>119</v>
      </c>
      <c r="AV8" s="37">
        <v>124</v>
      </c>
      <c r="AW8" s="37">
        <v>88</v>
      </c>
      <c r="AX8" s="37">
        <v>85.15</v>
      </c>
      <c r="AY8" s="37">
        <v>85.9</v>
      </c>
      <c r="AZ8" s="37">
        <v>85.91</v>
      </c>
      <c r="BA8" s="37">
        <v>88</v>
      </c>
      <c r="BB8" s="37">
        <v>114.82</v>
      </c>
      <c r="BC8" s="37">
        <v>119.87</v>
      </c>
      <c r="BD8" s="37">
        <v>153.87</v>
      </c>
      <c r="BE8" s="37">
        <v>128.49</v>
      </c>
      <c r="BF8" s="37">
        <v>100.01</v>
      </c>
      <c r="BG8" s="37">
        <v>148.81</v>
      </c>
      <c r="BH8" s="37">
        <v>135</v>
      </c>
      <c r="BI8" s="37">
        <v>149.99</v>
      </c>
      <c r="BJ8" s="37">
        <v>43.15</v>
      </c>
      <c r="BK8" s="37">
        <v>34.46</v>
      </c>
      <c r="BL8" s="37">
        <v>131.06</v>
      </c>
      <c r="BM8" s="37">
        <v>149.41</v>
      </c>
      <c r="BN8" s="37">
        <v>154</v>
      </c>
      <c r="BO8" s="37">
        <v>172</v>
      </c>
      <c r="BP8" s="37">
        <v>192.65</v>
      </c>
      <c r="BQ8" s="37">
        <v>200.84</v>
      </c>
      <c r="BR8" s="37">
        <v>194.72</v>
      </c>
      <c r="BS8" s="37">
        <v>208.11</v>
      </c>
      <c r="BT8" s="37">
        <v>245.4</v>
      </c>
      <c r="BU8" s="37">
        <v>283.82</v>
      </c>
      <c r="BV8" s="37">
        <v>256.25</v>
      </c>
      <c r="BW8" s="37">
        <v>288.47000000000003</v>
      </c>
      <c r="BX8" s="37">
        <v>264.95</v>
      </c>
      <c r="BY8" s="37">
        <v>197.38</v>
      </c>
      <c r="BZ8" s="37">
        <v>303.45</v>
      </c>
      <c r="CA8" s="37">
        <v>300.18</v>
      </c>
      <c r="CB8" s="37">
        <v>268.35000000000002</v>
      </c>
      <c r="CC8" s="37">
        <v>243.55</v>
      </c>
      <c r="CD8" s="37">
        <v>277.07</v>
      </c>
      <c r="CE8" s="37">
        <v>282</v>
      </c>
      <c r="CF8" s="37">
        <v>242.52</v>
      </c>
      <c r="CG8" s="37">
        <v>276.25</v>
      </c>
      <c r="CH8" s="37">
        <v>287.69</v>
      </c>
      <c r="CI8" s="37">
        <v>287.70999999999998</v>
      </c>
      <c r="CJ8" s="37">
        <v>272</v>
      </c>
      <c r="CK8" s="37">
        <v>251.9</v>
      </c>
      <c r="CL8" s="37">
        <v>265.76</v>
      </c>
      <c r="CM8" s="37">
        <v>250.17</v>
      </c>
      <c r="CN8" s="37">
        <v>242.58</v>
      </c>
      <c r="CO8" s="37">
        <v>224.5</v>
      </c>
      <c r="CP8" s="37">
        <v>234.9</v>
      </c>
      <c r="CQ8" s="37">
        <v>222.9</v>
      </c>
      <c r="CR8" s="37">
        <v>219.99</v>
      </c>
      <c r="CS8" s="37">
        <v>216.19</v>
      </c>
      <c r="CT8" s="38"/>
      <c r="CU8" s="38"/>
      <c r="CV8" s="38"/>
      <c r="CW8" s="39"/>
      <c r="CX8" s="40">
        <f>IF(SUM(B8:CW8)&lt;&gt;0,AVERAGEIF(B8:CW8,"&lt;&gt;"""),"")</f>
        <v>186.11552083333333</v>
      </c>
    </row>
    <row r="9" spans="1:102" ht="24.95" customHeight="1" thickBot="1" x14ac:dyDescent="0.25">
      <c r="A9" s="41" t="s">
        <v>6</v>
      </c>
      <c r="B9" s="42">
        <v>202.185</v>
      </c>
      <c r="C9" s="43">
        <v>202.185</v>
      </c>
      <c r="D9" s="43">
        <v>202.185</v>
      </c>
      <c r="E9" s="43">
        <v>202.185</v>
      </c>
      <c r="F9" s="43">
        <v>193.17750000000001</v>
      </c>
      <c r="G9" s="43">
        <v>193.17750000000001</v>
      </c>
      <c r="H9" s="43">
        <v>193.17750000000001</v>
      </c>
      <c r="I9" s="43">
        <v>193.17750000000001</v>
      </c>
      <c r="J9" s="43">
        <v>185.75</v>
      </c>
      <c r="K9" s="43">
        <v>185.75</v>
      </c>
      <c r="L9" s="43">
        <v>185.75</v>
      </c>
      <c r="M9" s="43">
        <v>185.75</v>
      </c>
      <c r="N9" s="43">
        <v>186.83750000000001</v>
      </c>
      <c r="O9" s="43">
        <v>186.83750000000001</v>
      </c>
      <c r="P9" s="43">
        <v>186.83750000000001</v>
      </c>
      <c r="Q9" s="43">
        <v>186.83750000000001</v>
      </c>
      <c r="R9" s="43">
        <v>189.22</v>
      </c>
      <c r="S9" s="43">
        <v>189.22</v>
      </c>
      <c r="T9" s="43">
        <v>189.22</v>
      </c>
      <c r="U9" s="43">
        <v>189.22</v>
      </c>
      <c r="V9" s="43">
        <v>194.01750000000001</v>
      </c>
      <c r="W9" s="43">
        <v>194.01750000000001</v>
      </c>
      <c r="X9" s="43">
        <v>194.01750000000001</v>
      </c>
      <c r="Y9" s="43">
        <v>194.01750000000001</v>
      </c>
      <c r="Z9" s="43">
        <v>230</v>
      </c>
      <c r="AA9" s="43">
        <v>230</v>
      </c>
      <c r="AB9" s="43">
        <v>230</v>
      </c>
      <c r="AC9" s="43">
        <v>230</v>
      </c>
      <c r="AD9" s="43">
        <v>234.66249999999999</v>
      </c>
      <c r="AE9" s="43">
        <v>234.66249999999999</v>
      </c>
      <c r="AF9" s="43">
        <v>234.66249999999999</v>
      </c>
      <c r="AG9" s="43">
        <v>234.66249999999999</v>
      </c>
      <c r="AH9" s="43">
        <v>99.352500000000006</v>
      </c>
      <c r="AI9" s="43">
        <v>99.352500000000006</v>
      </c>
      <c r="AJ9" s="43">
        <v>99.352500000000006</v>
      </c>
      <c r="AK9" s="43">
        <v>99.352500000000006</v>
      </c>
      <c r="AL9" s="43">
        <v>129.79</v>
      </c>
      <c r="AM9" s="43">
        <v>129.79</v>
      </c>
      <c r="AN9" s="43">
        <v>129.79</v>
      </c>
      <c r="AO9" s="43">
        <v>129.79</v>
      </c>
      <c r="AP9" s="43">
        <v>113.24250000000001</v>
      </c>
      <c r="AQ9" s="43">
        <v>113.24250000000001</v>
      </c>
      <c r="AR9" s="43">
        <v>113.24250000000001</v>
      </c>
      <c r="AS9" s="43">
        <v>113.24250000000001</v>
      </c>
      <c r="AT9" s="43">
        <v>113</v>
      </c>
      <c r="AU9" s="43">
        <v>113</v>
      </c>
      <c r="AV9" s="43">
        <v>113</v>
      </c>
      <c r="AW9" s="43">
        <v>113</v>
      </c>
      <c r="AX9" s="43">
        <v>86.24</v>
      </c>
      <c r="AY9" s="43">
        <v>86.24</v>
      </c>
      <c r="AZ9" s="43">
        <v>86.24</v>
      </c>
      <c r="BA9" s="43">
        <v>86.24</v>
      </c>
      <c r="BB9" s="43">
        <v>129.26249999999999</v>
      </c>
      <c r="BC9" s="43">
        <v>129.26249999999999</v>
      </c>
      <c r="BD9" s="43">
        <v>129.26249999999999</v>
      </c>
      <c r="BE9" s="43">
        <v>129.26249999999999</v>
      </c>
      <c r="BF9" s="43">
        <v>133.45249999999999</v>
      </c>
      <c r="BG9" s="43">
        <v>133.45249999999999</v>
      </c>
      <c r="BH9" s="43">
        <v>133.45249999999999</v>
      </c>
      <c r="BI9" s="43">
        <v>133.45249999999999</v>
      </c>
      <c r="BJ9" s="43">
        <v>89.52</v>
      </c>
      <c r="BK9" s="43">
        <v>89.52</v>
      </c>
      <c r="BL9" s="43">
        <v>89.52</v>
      </c>
      <c r="BM9" s="43">
        <v>89.52</v>
      </c>
      <c r="BN9" s="43">
        <v>179.8725</v>
      </c>
      <c r="BO9" s="43">
        <v>179.8725</v>
      </c>
      <c r="BP9" s="43">
        <v>179.8725</v>
      </c>
      <c r="BQ9" s="43">
        <v>179.8725</v>
      </c>
      <c r="BR9" s="43">
        <v>233.01249999999999</v>
      </c>
      <c r="BS9" s="43">
        <v>233.01249999999999</v>
      </c>
      <c r="BT9" s="43">
        <v>233.01249999999999</v>
      </c>
      <c r="BU9" s="43">
        <v>233.01249999999999</v>
      </c>
      <c r="BV9" s="43">
        <v>251.76249999999999</v>
      </c>
      <c r="BW9" s="43">
        <v>251.76249999999999</v>
      </c>
      <c r="BX9" s="43">
        <v>251.76249999999999</v>
      </c>
      <c r="BY9" s="43">
        <v>251.76249999999999</v>
      </c>
      <c r="BZ9" s="43">
        <v>278.88249999999999</v>
      </c>
      <c r="CA9" s="43">
        <v>278.88249999999999</v>
      </c>
      <c r="CB9" s="43">
        <v>278.88249999999999</v>
      </c>
      <c r="CC9" s="43">
        <v>278.88249999999999</v>
      </c>
      <c r="CD9" s="43">
        <v>269.45999999999998</v>
      </c>
      <c r="CE9" s="43">
        <v>269.45999999999998</v>
      </c>
      <c r="CF9" s="43">
        <v>269.45999999999998</v>
      </c>
      <c r="CG9" s="43">
        <v>269.45999999999998</v>
      </c>
      <c r="CH9" s="43">
        <v>274.82499999999999</v>
      </c>
      <c r="CI9" s="43">
        <v>274.82499999999999</v>
      </c>
      <c r="CJ9" s="43">
        <v>274.82499999999999</v>
      </c>
      <c r="CK9" s="43">
        <v>274.82499999999999</v>
      </c>
      <c r="CL9" s="43">
        <v>245.7525</v>
      </c>
      <c r="CM9" s="43">
        <v>245.7525</v>
      </c>
      <c r="CN9" s="43">
        <v>245.7525</v>
      </c>
      <c r="CO9" s="43">
        <v>245.7525</v>
      </c>
      <c r="CP9" s="43">
        <v>223.495</v>
      </c>
      <c r="CQ9" s="43">
        <v>223.495</v>
      </c>
      <c r="CR9" s="43">
        <v>223.495</v>
      </c>
      <c r="CS9" s="43">
        <v>223.495</v>
      </c>
      <c r="CT9" s="44"/>
      <c r="CU9" s="44"/>
      <c r="CV9" s="44"/>
      <c r="CW9" s="45"/>
      <c r="CX9" s="46">
        <f>IF(SUM(B9:CW9)&lt;&gt;0,AVERAGEIF(B9:CW9,"&lt;&gt;"""),"")</f>
        <v>186.11552083333333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>
        <v>3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0.75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4.2160000000000002</v>
      </c>
      <c r="C13" s="65">
        <v>7.9469999999999992</v>
      </c>
      <c r="D13" s="65">
        <v>106.794</v>
      </c>
      <c r="E13" s="65">
        <v>44.361999999999995</v>
      </c>
      <c r="F13" s="65">
        <v>7.7640000000000002</v>
      </c>
      <c r="G13" s="65">
        <v>15</v>
      </c>
      <c r="H13" s="65">
        <v>12.936</v>
      </c>
      <c r="I13" s="65">
        <v>15</v>
      </c>
      <c r="J13" s="65">
        <v>9.2110000000000003</v>
      </c>
      <c r="K13" s="65">
        <v>7.9219999999999997</v>
      </c>
      <c r="L13" s="65">
        <v>10.952999999999999</v>
      </c>
      <c r="M13" s="65">
        <v>11.698</v>
      </c>
      <c r="N13" s="65">
        <v>17</v>
      </c>
      <c r="O13" s="65">
        <v>9.8390000000000004</v>
      </c>
      <c r="P13" s="65">
        <v>10.928000000000001</v>
      </c>
      <c r="Q13" s="65">
        <v>10.319000000000001</v>
      </c>
      <c r="R13" s="65">
        <v>18</v>
      </c>
      <c r="S13" s="65">
        <v>18</v>
      </c>
      <c r="T13" s="65">
        <v>17</v>
      </c>
      <c r="U13" s="65">
        <v>6</v>
      </c>
      <c r="V13" s="65">
        <v>6.3929999999999998</v>
      </c>
      <c r="W13" s="65">
        <v>2.2000000000000002</v>
      </c>
      <c r="X13" s="65"/>
      <c r="Y13" s="65"/>
      <c r="Z13" s="65"/>
      <c r="AA13" s="65">
        <v>9.2579999999999991</v>
      </c>
      <c r="AB13" s="65"/>
      <c r="AC13" s="65"/>
      <c r="AD13" s="65"/>
      <c r="AE13" s="65"/>
      <c r="AF13" s="65">
        <v>12.305</v>
      </c>
      <c r="AG13" s="65">
        <v>16.545000000000002</v>
      </c>
      <c r="AH13" s="65">
        <v>30.925000000000001</v>
      </c>
      <c r="AI13" s="65">
        <v>34.823</v>
      </c>
      <c r="AJ13" s="65"/>
      <c r="AK13" s="65"/>
      <c r="AL13" s="65">
        <v>19.030999999999999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123.09224999999999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0.08</v>
      </c>
      <c r="C15" s="71">
        <v>6.6000000000000003E-2</v>
      </c>
      <c r="D15" s="71">
        <v>5.1999999999999998E-2</v>
      </c>
      <c r="E15" s="71">
        <v>11.518000000000001</v>
      </c>
      <c r="F15" s="71">
        <v>0.309</v>
      </c>
      <c r="G15" s="71">
        <v>35.651000000000003</v>
      </c>
      <c r="H15" s="71">
        <v>11.933999999999999</v>
      </c>
      <c r="I15" s="71">
        <v>39.206000000000003</v>
      </c>
      <c r="J15" s="71">
        <v>1.073</v>
      </c>
      <c r="K15" s="71">
        <v>0.20499999999999999</v>
      </c>
      <c r="L15" s="71">
        <v>13.244</v>
      </c>
      <c r="M15" s="71">
        <v>13.927</v>
      </c>
      <c r="N15" s="71">
        <v>38.493000000000002</v>
      </c>
      <c r="O15" s="71">
        <v>2.6779999999999999</v>
      </c>
      <c r="P15" s="71">
        <v>13.372</v>
      </c>
      <c r="Q15" s="71">
        <v>2.61</v>
      </c>
      <c r="R15" s="71">
        <v>49.912999999999997</v>
      </c>
      <c r="S15" s="71">
        <v>49.948999999999998</v>
      </c>
      <c r="T15" s="71">
        <v>48.03</v>
      </c>
      <c r="U15" s="71"/>
      <c r="V15" s="71"/>
      <c r="W15" s="71"/>
      <c r="X15" s="71"/>
      <c r="Y15" s="71"/>
      <c r="Z15" s="71"/>
      <c r="AA15" s="71">
        <v>3.3879999999999999</v>
      </c>
      <c r="AB15" s="71"/>
      <c r="AC15" s="71"/>
      <c r="AD15" s="71"/>
      <c r="AE15" s="71"/>
      <c r="AF15" s="71">
        <v>25.324000000000002</v>
      </c>
      <c r="AG15" s="71">
        <v>2.1579999999999999</v>
      </c>
      <c r="AH15" s="71"/>
      <c r="AI15" s="71">
        <v>1.4E-2</v>
      </c>
      <c r="AJ15" s="71">
        <v>59.804000000000002</v>
      </c>
      <c r="AK15" s="71">
        <v>120.85</v>
      </c>
      <c r="AL15" s="71">
        <v>7.8E-2</v>
      </c>
      <c r="AM15" s="71">
        <v>2.9119999999999999</v>
      </c>
      <c r="AN15" s="71">
        <v>11.516999999999999</v>
      </c>
      <c r="AO15" s="71">
        <v>49.767000000000003</v>
      </c>
      <c r="AP15" s="71">
        <v>58.295999999999999</v>
      </c>
      <c r="AQ15" s="71">
        <v>25.024999999999999</v>
      </c>
      <c r="AR15" s="71">
        <v>0.53700000000000003</v>
      </c>
      <c r="AS15" s="71">
        <v>0.73299999999999998</v>
      </c>
      <c r="AT15" s="71">
        <v>9.3179999999999996</v>
      </c>
      <c r="AU15" s="71">
        <v>0.46800000000000003</v>
      </c>
      <c r="AV15" s="71">
        <v>44.561</v>
      </c>
      <c r="AW15" s="71"/>
      <c r="AX15" s="71"/>
      <c r="AY15" s="71">
        <v>0.03</v>
      </c>
      <c r="AZ15" s="71">
        <v>0.32</v>
      </c>
      <c r="BA15" s="71">
        <v>0.46899999999999997</v>
      </c>
      <c r="BB15" s="71">
        <v>0.30299999999999999</v>
      </c>
      <c r="BC15" s="71">
        <v>0.74199999999999999</v>
      </c>
      <c r="BD15" s="71">
        <v>0.65400000000000003</v>
      </c>
      <c r="BE15" s="71">
        <v>1.121</v>
      </c>
      <c r="BF15" s="71">
        <v>60.731999999999999</v>
      </c>
      <c r="BG15" s="71">
        <v>0.32400000000000001</v>
      </c>
      <c r="BH15" s="71"/>
      <c r="BI15" s="71">
        <v>0.52400000000000002</v>
      </c>
      <c r="BJ15" s="71">
        <v>122.43</v>
      </c>
      <c r="BK15" s="71">
        <v>130.23599999999999</v>
      </c>
      <c r="BL15" s="71">
        <v>4.3999999999999997E-2</v>
      </c>
      <c r="BM15" s="71"/>
      <c r="BN15" s="71">
        <v>4.1639999999999997</v>
      </c>
      <c r="BO15" s="71"/>
      <c r="BP15" s="71">
        <v>21.135000000000002</v>
      </c>
      <c r="BQ15" s="71">
        <v>0.20300000000000001</v>
      </c>
      <c r="BR15" s="71">
        <v>54.332999999999998</v>
      </c>
      <c r="BS15" s="71">
        <v>0.31900000000000001</v>
      </c>
      <c r="BT15" s="71">
        <v>0.35</v>
      </c>
      <c r="BU15" s="71">
        <v>0.379</v>
      </c>
      <c r="BV15" s="71">
        <v>50.203000000000003</v>
      </c>
      <c r="BW15" s="71">
        <v>0.33600000000000002</v>
      </c>
      <c r="BX15" s="71">
        <v>0.32700000000000001</v>
      </c>
      <c r="BY15" s="71">
        <v>25.582999999999998</v>
      </c>
      <c r="BZ15" s="71">
        <v>0.29199999999999998</v>
      </c>
      <c r="CA15" s="71">
        <v>0.27600000000000002</v>
      </c>
      <c r="CB15" s="71">
        <v>29.832000000000001</v>
      </c>
      <c r="CC15" s="71">
        <v>21.817</v>
      </c>
      <c r="CD15" s="71">
        <v>0.23599999999999999</v>
      </c>
      <c r="CE15" s="71">
        <v>0.23200000000000001</v>
      </c>
      <c r="CF15" s="71">
        <v>0.22800000000000001</v>
      </c>
      <c r="CG15" s="71">
        <v>0.224</v>
      </c>
      <c r="CH15" s="71">
        <v>0.23799999999999999</v>
      </c>
      <c r="CI15" s="71">
        <v>0.26600000000000001</v>
      </c>
      <c r="CJ15" s="71">
        <v>13.425000000000001</v>
      </c>
      <c r="CK15" s="71">
        <v>14.292</v>
      </c>
      <c r="CL15" s="71">
        <v>0.35099999999999998</v>
      </c>
      <c r="CM15" s="71">
        <v>0.376</v>
      </c>
      <c r="CN15" s="71">
        <v>0.40100000000000002</v>
      </c>
      <c r="CO15" s="71">
        <v>0.42599999999999999</v>
      </c>
      <c r="CP15" s="71">
        <v>0.432</v>
      </c>
      <c r="CQ15" s="71">
        <v>0.42199999999999999</v>
      </c>
      <c r="CR15" s="71">
        <v>0.41199999999999998</v>
      </c>
      <c r="CS15" s="71">
        <v>42.792999999999999</v>
      </c>
      <c r="CT15" s="72"/>
      <c r="CU15" s="72"/>
      <c r="CV15" s="72"/>
      <c r="CW15" s="73"/>
      <c r="CX15" s="74">
        <f t="array" ref="CX15">SUMPRODUCT(B15:CW15*0.25)</f>
        <v>337.32300000000009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4.2960000000000003</v>
      </c>
      <c r="C18" s="77">
        <f t="shared" ref="C18:BN18" si="0">SUM(C11:C17)</f>
        <v>8.0129999999999999</v>
      </c>
      <c r="D18" s="77">
        <f t="shared" si="0"/>
        <v>106.846</v>
      </c>
      <c r="E18" s="77">
        <f t="shared" si="0"/>
        <v>55.879999999999995</v>
      </c>
      <c r="F18" s="77">
        <f t="shared" si="0"/>
        <v>8.0730000000000004</v>
      </c>
      <c r="G18" s="77">
        <f t="shared" si="0"/>
        <v>50.651000000000003</v>
      </c>
      <c r="H18" s="77">
        <f t="shared" si="0"/>
        <v>24.869999999999997</v>
      </c>
      <c r="I18" s="77">
        <f t="shared" si="0"/>
        <v>54.206000000000003</v>
      </c>
      <c r="J18" s="77">
        <f t="shared" si="0"/>
        <v>10.284000000000001</v>
      </c>
      <c r="K18" s="77">
        <f t="shared" si="0"/>
        <v>8.1269999999999989</v>
      </c>
      <c r="L18" s="77">
        <f t="shared" si="0"/>
        <v>24.196999999999999</v>
      </c>
      <c r="M18" s="77">
        <f t="shared" si="0"/>
        <v>25.625</v>
      </c>
      <c r="N18" s="77">
        <f t="shared" si="0"/>
        <v>55.493000000000002</v>
      </c>
      <c r="O18" s="77">
        <f t="shared" si="0"/>
        <v>12.516999999999999</v>
      </c>
      <c r="P18" s="77">
        <f t="shared" si="0"/>
        <v>24.3</v>
      </c>
      <c r="Q18" s="77">
        <f t="shared" si="0"/>
        <v>12.929</v>
      </c>
      <c r="R18" s="77">
        <f t="shared" si="0"/>
        <v>67.912999999999997</v>
      </c>
      <c r="S18" s="77">
        <f t="shared" si="0"/>
        <v>67.948999999999998</v>
      </c>
      <c r="T18" s="77">
        <f t="shared" si="0"/>
        <v>65.03</v>
      </c>
      <c r="U18" s="77">
        <f t="shared" si="0"/>
        <v>6</v>
      </c>
      <c r="V18" s="77">
        <f t="shared" si="0"/>
        <v>6.3929999999999998</v>
      </c>
      <c r="W18" s="77">
        <f t="shared" si="0"/>
        <v>2.2000000000000002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12.645999999999999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37.629000000000005</v>
      </c>
      <c r="AG18" s="77">
        <f t="shared" si="0"/>
        <v>18.703000000000003</v>
      </c>
      <c r="AH18" s="77">
        <f t="shared" si="0"/>
        <v>33.924999999999997</v>
      </c>
      <c r="AI18" s="77">
        <f t="shared" si="0"/>
        <v>34.837000000000003</v>
      </c>
      <c r="AJ18" s="77">
        <f t="shared" si="0"/>
        <v>59.804000000000002</v>
      </c>
      <c r="AK18" s="77">
        <f t="shared" si="0"/>
        <v>120.85</v>
      </c>
      <c r="AL18" s="77">
        <f t="shared" si="0"/>
        <v>19.108999999999998</v>
      </c>
      <c r="AM18" s="77">
        <f t="shared" si="0"/>
        <v>2.9119999999999999</v>
      </c>
      <c r="AN18" s="77">
        <f t="shared" si="0"/>
        <v>11.516999999999999</v>
      </c>
      <c r="AO18" s="77">
        <f t="shared" si="0"/>
        <v>49.767000000000003</v>
      </c>
      <c r="AP18" s="77">
        <f t="shared" si="0"/>
        <v>58.295999999999999</v>
      </c>
      <c r="AQ18" s="77">
        <f t="shared" si="0"/>
        <v>25.024999999999999</v>
      </c>
      <c r="AR18" s="77">
        <f t="shared" si="0"/>
        <v>0.53700000000000003</v>
      </c>
      <c r="AS18" s="77">
        <f t="shared" si="0"/>
        <v>0.73299999999999998</v>
      </c>
      <c r="AT18" s="77">
        <f t="shared" si="0"/>
        <v>9.3179999999999996</v>
      </c>
      <c r="AU18" s="77">
        <f t="shared" si="0"/>
        <v>0.46800000000000003</v>
      </c>
      <c r="AV18" s="77">
        <f t="shared" si="0"/>
        <v>44.561</v>
      </c>
      <c r="AW18" s="77">
        <f t="shared" si="0"/>
        <v>0</v>
      </c>
      <c r="AX18" s="77">
        <f t="shared" si="0"/>
        <v>0</v>
      </c>
      <c r="AY18" s="77">
        <f t="shared" si="0"/>
        <v>0.03</v>
      </c>
      <c r="AZ18" s="77">
        <f t="shared" si="0"/>
        <v>0.32</v>
      </c>
      <c r="BA18" s="77">
        <f t="shared" si="0"/>
        <v>0.46899999999999997</v>
      </c>
      <c r="BB18" s="77">
        <f t="shared" si="0"/>
        <v>0.30299999999999999</v>
      </c>
      <c r="BC18" s="77">
        <f t="shared" si="0"/>
        <v>0.74199999999999999</v>
      </c>
      <c r="BD18" s="77">
        <f t="shared" si="0"/>
        <v>0.65400000000000003</v>
      </c>
      <c r="BE18" s="77">
        <f t="shared" si="0"/>
        <v>1.121</v>
      </c>
      <c r="BF18" s="77">
        <f t="shared" si="0"/>
        <v>60.731999999999999</v>
      </c>
      <c r="BG18" s="77">
        <f t="shared" si="0"/>
        <v>0.32400000000000001</v>
      </c>
      <c r="BH18" s="77">
        <f t="shared" si="0"/>
        <v>0</v>
      </c>
      <c r="BI18" s="77">
        <f t="shared" si="0"/>
        <v>0.52400000000000002</v>
      </c>
      <c r="BJ18" s="77">
        <f t="shared" si="0"/>
        <v>122.43</v>
      </c>
      <c r="BK18" s="77">
        <f t="shared" si="0"/>
        <v>130.23599999999999</v>
      </c>
      <c r="BL18" s="77">
        <f t="shared" si="0"/>
        <v>4.3999999999999997E-2</v>
      </c>
      <c r="BM18" s="77">
        <f t="shared" si="0"/>
        <v>0</v>
      </c>
      <c r="BN18" s="77">
        <f t="shared" si="0"/>
        <v>4.1639999999999997</v>
      </c>
      <c r="BO18" s="77">
        <f t="shared" ref="BO18:CW18" si="1">SUM(BO11:BO17)</f>
        <v>0</v>
      </c>
      <c r="BP18" s="77">
        <f t="shared" si="1"/>
        <v>21.135000000000002</v>
      </c>
      <c r="BQ18" s="77">
        <f t="shared" si="1"/>
        <v>0.20300000000000001</v>
      </c>
      <c r="BR18" s="77">
        <f t="shared" si="1"/>
        <v>54.332999999999998</v>
      </c>
      <c r="BS18" s="77">
        <f t="shared" si="1"/>
        <v>0.31900000000000001</v>
      </c>
      <c r="BT18" s="77">
        <f t="shared" si="1"/>
        <v>0.35</v>
      </c>
      <c r="BU18" s="77">
        <f t="shared" si="1"/>
        <v>0.379</v>
      </c>
      <c r="BV18" s="77">
        <f t="shared" si="1"/>
        <v>50.203000000000003</v>
      </c>
      <c r="BW18" s="77">
        <f t="shared" si="1"/>
        <v>0.33600000000000002</v>
      </c>
      <c r="BX18" s="77">
        <f t="shared" si="1"/>
        <v>0.32700000000000001</v>
      </c>
      <c r="BY18" s="77">
        <f t="shared" si="1"/>
        <v>25.582999999999998</v>
      </c>
      <c r="BZ18" s="77">
        <f t="shared" si="1"/>
        <v>0.29199999999999998</v>
      </c>
      <c r="CA18" s="77">
        <f t="shared" si="1"/>
        <v>0.27600000000000002</v>
      </c>
      <c r="CB18" s="77">
        <f t="shared" si="1"/>
        <v>29.832000000000001</v>
      </c>
      <c r="CC18" s="77">
        <f t="shared" si="1"/>
        <v>21.817</v>
      </c>
      <c r="CD18" s="77">
        <f t="shared" si="1"/>
        <v>0.23599999999999999</v>
      </c>
      <c r="CE18" s="77">
        <f t="shared" si="1"/>
        <v>0.23200000000000001</v>
      </c>
      <c r="CF18" s="77">
        <f t="shared" si="1"/>
        <v>0.22800000000000001</v>
      </c>
      <c r="CG18" s="77">
        <f t="shared" si="1"/>
        <v>0.224</v>
      </c>
      <c r="CH18" s="77">
        <f t="shared" si="1"/>
        <v>0.23799999999999999</v>
      </c>
      <c r="CI18" s="77">
        <f t="shared" si="1"/>
        <v>0.26600000000000001</v>
      </c>
      <c r="CJ18" s="77">
        <f t="shared" si="1"/>
        <v>13.425000000000001</v>
      </c>
      <c r="CK18" s="77">
        <f t="shared" si="1"/>
        <v>14.292</v>
      </c>
      <c r="CL18" s="77">
        <f t="shared" si="1"/>
        <v>0.35099999999999998</v>
      </c>
      <c r="CM18" s="77">
        <f t="shared" si="1"/>
        <v>0.376</v>
      </c>
      <c r="CN18" s="77">
        <f t="shared" si="1"/>
        <v>0.40100000000000002</v>
      </c>
      <c r="CO18" s="77">
        <f t="shared" si="1"/>
        <v>0.42599999999999999</v>
      </c>
      <c r="CP18" s="77">
        <f t="shared" si="1"/>
        <v>0.432</v>
      </c>
      <c r="CQ18" s="77">
        <f t="shared" si="1"/>
        <v>0.42199999999999999</v>
      </c>
      <c r="CR18" s="77">
        <f t="shared" si="1"/>
        <v>0.41199999999999998</v>
      </c>
      <c r="CS18" s="77">
        <f t="shared" si="1"/>
        <v>42.792999999999999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461.16525000000007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3.8</v>
      </c>
      <c r="BG21" s="88">
        <v>3.8</v>
      </c>
      <c r="BH21" s="88">
        <v>3.8</v>
      </c>
      <c r="BI21" s="88">
        <v>3.8</v>
      </c>
      <c r="BJ21" s="88">
        <v>7.6</v>
      </c>
      <c r="BK21" s="88">
        <v>7.6</v>
      </c>
      <c r="BL21" s="88">
        <v>3.8</v>
      </c>
      <c r="BM21" s="88">
        <v>3.8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9.4999999999999982</v>
      </c>
    </row>
    <row r="22" spans="1:102" ht="24.95" customHeight="1" x14ac:dyDescent="0.2">
      <c r="A22" s="92" t="s">
        <v>18</v>
      </c>
      <c r="B22" s="93"/>
      <c r="C22" s="94"/>
      <c r="D22" s="94"/>
      <c r="E22" s="94">
        <v>5</v>
      </c>
      <c r="F22" s="94"/>
      <c r="G22" s="94">
        <v>5</v>
      </c>
      <c r="H22" s="94">
        <v>5</v>
      </c>
      <c r="I22" s="94">
        <v>5</v>
      </c>
      <c r="J22" s="94"/>
      <c r="K22" s="94"/>
      <c r="L22" s="94">
        <v>5</v>
      </c>
      <c r="M22" s="94">
        <v>5</v>
      </c>
      <c r="N22" s="94">
        <v>5</v>
      </c>
      <c r="O22" s="94"/>
      <c r="P22" s="94">
        <v>5</v>
      </c>
      <c r="Q22" s="94"/>
      <c r="R22" s="94">
        <v>5</v>
      </c>
      <c r="S22" s="94">
        <v>5</v>
      </c>
      <c r="T22" s="94">
        <v>5</v>
      </c>
      <c r="U22" s="94"/>
      <c r="V22" s="94"/>
      <c r="W22" s="94"/>
      <c r="X22" s="94"/>
      <c r="Y22" s="94"/>
      <c r="Z22" s="94"/>
      <c r="AA22" s="94"/>
      <c r="AB22" s="94"/>
      <c r="AC22" s="94"/>
      <c r="AD22" s="94">
        <v>4.2</v>
      </c>
      <c r="AE22" s="94">
        <v>4.3</v>
      </c>
      <c r="AF22" s="94">
        <v>4.3</v>
      </c>
      <c r="AG22" s="94">
        <v>9.4</v>
      </c>
      <c r="AH22" s="94">
        <v>5</v>
      </c>
      <c r="AI22" s="94">
        <v>5</v>
      </c>
      <c r="AJ22" s="94">
        <v>7.0810000000000004</v>
      </c>
      <c r="AK22" s="94">
        <v>10</v>
      </c>
      <c r="AL22" s="94">
        <v>5</v>
      </c>
      <c r="AM22" s="94">
        <v>5</v>
      </c>
      <c r="AN22" s="94"/>
      <c r="AO22" s="94">
        <v>5</v>
      </c>
      <c r="AP22" s="94">
        <v>5</v>
      </c>
      <c r="AQ22" s="94">
        <v>5</v>
      </c>
      <c r="AR22" s="94">
        <v>5</v>
      </c>
      <c r="AS22" s="94"/>
      <c r="AT22" s="94">
        <v>7.8</v>
      </c>
      <c r="AU22" s="94">
        <v>7.8</v>
      </c>
      <c r="AV22" s="94">
        <v>2.8</v>
      </c>
      <c r="AW22" s="94">
        <v>2.8</v>
      </c>
      <c r="AX22" s="94">
        <v>5.5</v>
      </c>
      <c r="AY22" s="94">
        <v>10.5</v>
      </c>
      <c r="AZ22" s="94">
        <v>10.5</v>
      </c>
      <c r="BA22" s="94">
        <v>10.5</v>
      </c>
      <c r="BB22" s="94">
        <v>10.5</v>
      </c>
      <c r="BC22" s="94">
        <v>10.5</v>
      </c>
      <c r="BD22" s="94">
        <v>5.5</v>
      </c>
      <c r="BE22" s="94">
        <v>10.5</v>
      </c>
      <c r="BF22" s="94">
        <v>10.4</v>
      </c>
      <c r="BG22" s="94">
        <v>10.3</v>
      </c>
      <c r="BH22" s="94">
        <v>10.3</v>
      </c>
      <c r="BI22" s="94">
        <v>10.199999999999999</v>
      </c>
      <c r="BJ22" s="94">
        <v>5</v>
      </c>
      <c r="BK22" s="94">
        <v>5</v>
      </c>
      <c r="BL22" s="94">
        <v>5</v>
      </c>
      <c r="BM22" s="94">
        <v>5</v>
      </c>
      <c r="BN22" s="94"/>
      <c r="BO22" s="94"/>
      <c r="BP22" s="94"/>
      <c r="BQ22" s="94"/>
      <c r="BR22" s="94">
        <v>10.154999999999999</v>
      </c>
      <c r="BS22" s="94">
        <v>2.7</v>
      </c>
      <c r="BT22" s="94">
        <v>2.7</v>
      </c>
      <c r="BU22" s="94">
        <v>2.7</v>
      </c>
      <c r="BV22" s="94">
        <v>2.5089999999999999</v>
      </c>
      <c r="BW22" s="94"/>
      <c r="BX22" s="94"/>
      <c r="BY22" s="94">
        <v>2.7330000000000001</v>
      </c>
      <c r="BZ22" s="94"/>
      <c r="CA22" s="94"/>
      <c r="CB22" s="94"/>
      <c r="CC22" s="94">
        <v>2.5369999999999999</v>
      </c>
      <c r="CD22" s="94"/>
      <c r="CE22" s="94"/>
      <c r="CF22" s="94"/>
      <c r="CG22" s="94"/>
      <c r="CH22" s="94"/>
      <c r="CI22" s="94"/>
      <c r="CJ22" s="94"/>
      <c r="CK22" s="94">
        <v>2.6619999999999999</v>
      </c>
      <c r="CL22" s="94"/>
      <c r="CM22" s="94"/>
      <c r="CN22" s="94"/>
      <c r="CO22" s="94"/>
      <c r="CP22" s="94">
        <v>5</v>
      </c>
      <c r="CQ22" s="94">
        <v>5</v>
      </c>
      <c r="CR22" s="94">
        <v>5</v>
      </c>
      <c r="CS22" s="94">
        <v>7.9630000000000001</v>
      </c>
      <c r="CT22" s="95"/>
      <c r="CU22" s="95"/>
      <c r="CV22" s="95"/>
      <c r="CW22" s="96"/>
      <c r="CX22" s="97">
        <f t="array" ref="CX22">SUMPRODUCT(B22:CW22*0.25)</f>
        <v>85.584999999999994</v>
      </c>
    </row>
    <row r="23" spans="1:102" ht="24.95" customHeight="1" x14ac:dyDescent="0.2">
      <c r="A23" s="92" t="s">
        <v>19</v>
      </c>
      <c r="B23" s="98"/>
      <c r="C23" s="99">
        <v>0.3</v>
      </c>
      <c r="D23" s="99">
        <v>0.1</v>
      </c>
      <c r="E23" s="99">
        <v>13.599</v>
      </c>
      <c r="F23" s="99">
        <v>1.7370000000000001</v>
      </c>
      <c r="G23" s="99">
        <v>14.755000000000001</v>
      </c>
      <c r="H23" s="99">
        <v>13.542999999999999</v>
      </c>
      <c r="I23" s="99">
        <v>21.864999999999998</v>
      </c>
      <c r="J23" s="99">
        <v>1.2609999999999999</v>
      </c>
      <c r="K23" s="99"/>
      <c r="L23" s="99">
        <v>10.861000000000001</v>
      </c>
      <c r="M23" s="99">
        <v>11.27</v>
      </c>
      <c r="N23" s="99">
        <v>14.544</v>
      </c>
      <c r="O23" s="99">
        <v>1.462</v>
      </c>
      <c r="P23" s="99">
        <v>10.728999999999999</v>
      </c>
      <c r="Q23" s="99">
        <v>1.9319999999999999</v>
      </c>
      <c r="R23" s="99">
        <v>18.847000000000001</v>
      </c>
      <c r="S23" s="99">
        <v>18.539000000000001</v>
      </c>
      <c r="T23" s="99">
        <v>14.589</v>
      </c>
      <c r="U23" s="99"/>
      <c r="V23" s="99"/>
      <c r="W23" s="99"/>
      <c r="X23" s="99"/>
      <c r="Y23" s="99"/>
      <c r="Z23" s="99">
        <v>0.6</v>
      </c>
      <c r="AA23" s="99">
        <v>4.0890000000000004</v>
      </c>
      <c r="AB23" s="99">
        <v>0.9</v>
      </c>
      <c r="AC23" s="99">
        <v>0.9</v>
      </c>
      <c r="AD23" s="99">
        <v>3.8</v>
      </c>
      <c r="AE23" s="99">
        <v>4.0999999999999996</v>
      </c>
      <c r="AF23" s="99">
        <v>16.003</v>
      </c>
      <c r="AG23" s="99">
        <v>29.239000000000001</v>
      </c>
      <c r="AH23" s="99">
        <v>12.5</v>
      </c>
      <c r="AI23" s="99">
        <v>11</v>
      </c>
      <c r="AJ23" s="99">
        <v>58.567</v>
      </c>
      <c r="AK23" s="99">
        <v>77.12</v>
      </c>
      <c r="AL23" s="99">
        <v>11.9</v>
      </c>
      <c r="AM23" s="99">
        <v>29.395</v>
      </c>
      <c r="AN23" s="99">
        <v>14.414999999999999</v>
      </c>
      <c r="AO23" s="99">
        <v>57.704999999999998</v>
      </c>
      <c r="AP23" s="99">
        <v>60.454000000000001</v>
      </c>
      <c r="AQ23" s="99">
        <v>39.305</v>
      </c>
      <c r="AR23" s="99">
        <v>15.759</v>
      </c>
      <c r="AS23" s="99">
        <v>0.8</v>
      </c>
      <c r="AT23" s="99">
        <v>34.136000000000003</v>
      </c>
      <c r="AU23" s="99">
        <v>23.701000000000001</v>
      </c>
      <c r="AV23" s="99">
        <v>24.324999999999999</v>
      </c>
      <c r="AW23" s="99">
        <v>5.8689999999999998</v>
      </c>
      <c r="AX23" s="99">
        <v>5.8</v>
      </c>
      <c r="AY23" s="99">
        <v>16.399999999999999</v>
      </c>
      <c r="AZ23" s="99">
        <v>16</v>
      </c>
      <c r="BA23" s="99">
        <v>31.562000000000001</v>
      </c>
      <c r="BB23" s="99">
        <v>17.5</v>
      </c>
      <c r="BC23" s="99">
        <v>32.024999999999999</v>
      </c>
      <c r="BD23" s="99">
        <v>13.462</v>
      </c>
      <c r="BE23" s="99">
        <v>34.456000000000003</v>
      </c>
      <c r="BF23" s="99">
        <v>61.399000000000001</v>
      </c>
      <c r="BG23" s="99">
        <v>25.4</v>
      </c>
      <c r="BH23" s="99">
        <v>25.806000000000001</v>
      </c>
      <c r="BI23" s="99">
        <v>24.442</v>
      </c>
      <c r="BJ23" s="99">
        <v>72.209999999999994</v>
      </c>
      <c r="BK23" s="99">
        <v>73.221000000000004</v>
      </c>
      <c r="BL23" s="99">
        <v>15.302</v>
      </c>
      <c r="BM23" s="99">
        <v>11.5</v>
      </c>
      <c r="BN23" s="99">
        <v>11.018000000000001</v>
      </c>
      <c r="BO23" s="99">
        <v>10.244999999999999</v>
      </c>
      <c r="BP23" s="99">
        <v>12.513999999999999</v>
      </c>
      <c r="BQ23" s="99">
        <v>0.4</v>
      </c>
      <c r="BR23" s="99">
        <v>49.612000000000002</v>
      </c>
      <c r="BS23" s="99">
        <v>2.7</v>
      </c>
      <c r="BT23" s="99">
        <v>3</v>
      </c>
      <c r="BU23" s="99">
        <v>2.7</v>
      </c>
      <c r="BV23" s="99">
        <v>23.4</v>
      </c>
      <c r="BW23" s="99"/>
      <c r="BX23" s="99"/>
      <c r="BY23" s="99">
        <v>13.557</v>
      </c>
      <c r="BZ23" s="99"/>
      <c r="CA23" s="99"/>
      <c r="CB23" s="99">
        <v>15.454000000000001</v>
      </c>
      <c r="CC23" s="99">
        <v>12.933</v>
      </c>
      <c r="CD23" s="99"/>
      <c r="CE23" s="99"/>
      <c r="CF23" s="99"/>
      <c r="CG23" s="99"/>
      <c r="CH23" s="99"/>
      <c r="CI23" s="99"/>
      <c r="CJ23" s="99">
        <v>4.2149999999999999</v>
      </c>
      <c r="CK23" s="99">
        <v>7.5819999999999999</v>
      </c>
      <c r="CL23" s="99"/>
      <c r="CM23" s="99"/>
      <c r="CN23" s="99"/>
      <c r="CO23" s="99"/>
      <c r="CP23" s="99">
        <v>8.6</v>
      </c>
      <c r="CQ23" s="99">
        <v>8.6</v>
      </c>
      <c r="CR23" s="99">
        <v>8.6</v>
      </c>
      <c r="CS23" s="99">
        <v>32.848999999999997</v>
      </c>
      <c r="CT23" s="100"/>
      <c r="CU23" s="100"/>
      <c r="CV23" s="100"/>
      <c r="CW23" s="96"/>
      <c r="CX23" s="97">
        <f t="array" ref="CX23">SUMPRODUCT(B23:CW23*0.25)</f>
        <v>352.7447499999999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>
        <v>34.838000000000001</v>
      </c>
      <c r="AS24" s="99">
        <v>82.04</v>
      </c>
      <c r="AT24" s="99">
        <v>78.680999999999997</v>
      </c>
      <c r="AU24" s="99">
        <v>25.876000000000001</v>
      </c>
      <c r="AV24" s="99"/>
      <c r="AW24" s="99">
        <v>43.143000000000001</v>
      </c>
      <c r="AX24" s="99">
        <v>72.882000000000005</v>
      </c>
      <c r="AY24" s="99">
        <v>40.271000000000001</v>
      </c>
      <c r="AZ24" s="99">
        <v>37.338999999999999</v>
      </c>
      <c r="BA24" s="99">
        <v>12.391</v>
      </c>
      <c r="BB24" s="99">
        <v>76.587999999999994</v>
      </c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126.01225000000002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0.3</v>
      </c>
      <c r="D28" s="107">
        <f t="shared" si="2"/>
        <v>0.1</v>
      </c>
      <c r="E28" s="107">
        <f t="shared" si="2"/>
        <v>18.599</v>
      </c>
      <c r="F28" s="107">
        <f t="shared" si="2"/>
        <v>1.7370000000000001</v>
      </c>
      <c r="G28" s="107">
        <f t="shared" si="2"/>
        <v>19.755000000000003</v>
      </c>
      <c r="H28" s="107">
        <f t="shared" si="2"/>
        <v>18.542999999999999</v>
      </c>
      <c r="I28" s="107">
        <f t="shared" si="2"/>
        <v>26.864999999999998</v>
      </c>
      <c r="J28" s="107">
        <f t="shared" si="2"/>
        <v>1.2609999999999999</v>
      </c>
      <c r="K28" s="107">
        <f t="shared" si="2"/>
        <v>0</v>
      </c>
      <c r="L28" s="107">
        <f t="shared" si="2"/>
        <v>15.861000000000001</v>
      </c>
      <c r="M28" s="107">
        <f t="shared" si="2"/>
        <v>16.27</v>
      </c>
      <c r="N28" s="107">
        <f t="shared" si="2"/>
        <v>19.544</v>
      </c>
      <c r="O28" s="107">
        <f t="shared" si="2"/>
        <v>1.462</v>
      </c>
      <c r="P28" s="107">
        <f t="shared" si="2"/>
        <v>15.728999999999999</v>
      </c>
      <c r="Q28" s="107">
        <f>SUM(Q21:Q27)</f>
        <v>1.9319999999999999</v>
      </c>
      <c r="R28" s="107">
        <f t="shared" ref="R28:CC28" si="3">SUM(R21:R27)</f>
        <v>23.847000000000001</v>
      </c>
      <c r="S28" s="107">
        <f t="shared" si="3"/>
        <v>23.539000000000001</v>
      </c>
      <c r="T28" s="107">
        <f t="shared" si="3"/>
        <v>19.588999999999999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0.6</v>
      </c>
      <c r="AA28" s="107">
        <f t="shared" si="3"/>
        <v>4.0890000000000004</v>
      </c>
      <c r="AB28" s="107">
        <f t="shared" si="3"/>
        <v>0.9</v>
      </c>
      <c r="AC28" s="107">
        <f t="shared" si="3"/>
        <v>0.9</v>
      </c>
      <c r="AD28" s="107">
        <f t="shared" si="3"/>
        <v>8</v>
      </c>
      <c r="AE28" s="107">
        <f t="shared" si="3"/>
        <v>8.3999999999999986</v>
      </c>
      <c r="AF28" s="107">
        <f t="shared" si="3"/>
        <v>20.303000000000001</v>
      </c>
      <c r="AG28" s="107">
        <f t="shared" si="3"/>
        <v>38.639000000000003</v>
      </c>
      <c r="AH28" s="107">
        <f t="shared" si="3"/>
        <v>17.5</v>
      </c>
      <c r="AI28" s="107">
        <f t="shared" si="3"/>
        <v>16</v>
      </c>
      <c r="AJ28" s="107">
        <f t="shared" si="3"/>
        <v>65.647999999999996</v>
      </c>
      <c r="AK28" s="107">
        <f t="shared" si="3"/>
        <v>87.12</v>
      </c>
      <c r="AL28" s="107">
        <f t="shared" si="3"/>
        <v>16.899999999999999</v>
      </c>
      <c r="AM28" s="107">
        <f t="shared" si="3"/>
        <v>34.394999999999996</v>
      </c>
      <c r="AN28" s="107">
        <f t="shared" si="3"/>
        <v>14.414999999999999</v>
      </c>
      <c r="AO28" s="107">
        <f t="shared" si="3"/>
        <v>62.704999999999998</v>
      </c>
      <c r="AP28" s="107">
        <f t="shared" si="3"/>
        <v>65.454000000000008</v>
      </c>
      <c r="AQ28" s="107">
        <f t="shared" si="3"/>
        <v>44.305</v>
      </c>
      <c r="AR28" s="107">
        <f t="shared" si="3"/>
        <v>55.597000000000001</v>
      </c>
      <c r="AS28" s="107">
        <f t="shared" si="3"/>
        <v>82.84</v>
      </c>
      <c r="AT28" s="107">
        <f t="shared" si="3"/>
        <v>120.61699999999999</v>
      </c>
      <c r="AU28" s="107">
        <f t="shared" si="3"/>
        <v>57.377000000000002</v>
      </c>
      <c r="AV28" s="107">
        <f t="shared" si="3"/>
        <v>27.125</v>
      </c>
      <c r="AW28" s="107">
        <f t="shared" si="3"/>
        <v>51.811999999999998</v>
      </c>
      <c r="AX28" s="107">
        <f t="shared" si="3"/>
        <v>84.182000000000002</v>
      </c>
      <c r="AY28" s="107">
        <f t="shared" si="3"/>
        <v>67.170999999999992</v>
      </c>
      <c r="AZ28" s="107">
        <f t="shared" si="3"/>
        <v>63.838999999999999</v>
      </c>
      <c r="BA28" s="107">
        <f t="shared" si="3"/>
        <v>54.452999999999996</v>
      </c>
      <c r="BB28" s="107">
        <f t="shared" si="3"/>
        <v>104.58799999999999</v>
      </c>
      <c r="BC28" s="107">
        <f t="shared" si="3"/>
        <v>42.524999999999999</v>
      </c>
      <c r="BD28" s="107">
        <f t="shared" si="3"/>
        <v>18.962</v>
      </c>
      <c r="BE28" s="107">
        <f t="shared" si="3"/>
        <v>44.956000000000003</v>
      </c>
      <c r="BF28" s="107">
        <f t="shared" si="3"/>
        <v>75.599000000000004</v>
      </c>
      <c r="BG28" s="107">
        <f t="shared" si="3"/>
        <v>39.5</v>
      </c>
      <c r="BH28" s="107">
        <f t="shared" si="3"/>
        <v>39.906000000000006</v>
      </c>
      <c r="BI28" s="107">
        <f t="shared" si="3"/>
        <v>38.442</v>
      </c>
      <c r="BJ28" s="107">
        <f t="shared" si="3"/>
        <v>84.809999999999988</v>
      </c>
      <c r="BK28" s="107">
        <f t="shared" si="3"/>
        <v>85.820999999999998</v>
      </c>
      <c r="BL28" s="107">
        <f t="shared" si="3"/>
        <v>24.102</v>
      </c>
      <c r="BM28" s="107">
        <f t="shared" si="3"/>
        <v>20.3</v>
      </c>
      <c r="BN28" s="107">
        <f t="shared" si="3"/>
        <v>11.018000000000001</v>
      </c>
      <c r="BO28" s="107">
        <f t="shared" si="3"/>
        <v>10.244999999999999</v>
      </c>
      <c r="BP28" s="107">
        <f t="shared" si="3"/>
        <v>12.513999999999999</v>
      </c>
      <c r="BQ28" s="107">
        <f t="shared" si="3"/>
        <v>0.4</v>
      </c>
      <c r="BR28" s="107">
        <f t="shared" si="3"/>
        <v>59.767000000000003</v>
      </c>
      <c r="BS28" s="107">
        <f t="shared" si="3"/>
        <v>5.4</v>
      </c>
      <c r="BT28" s="107">
        <f t="shared" si="3"/>
        <v>5.7</v>
      </c>
      <c r="BU28" s="107">
        <f t="shared" si="3"/>
        <v>5.4</v>
      </c>
      <c r="BV28" s="107">
        <f t="shared" si="3"/>
        <v>25.908999999999999</v>
      </c>
      <c r="BW28" s="107">
        <f t="shared" si="3"/>
        <v>0</v>
      </c>
      <c r="BX28" s="107">
        <f t="shared" si="3"/>
        <v>0</v>
      </c>
      <c r="BY28" s="107">
        <f t="shared" si="3"/>
        <v>16.29</v>
      </c>
      <c r="BZ28" s="107">
        <f t="shared" si="3"/>
        <v>0</v>
      </c>
      <c r="CA28" s="107">
        <f t="shared" si="3"/>
        <v>0</v>
      </c>
      <c r="CB28" s="107">
        <f t="shared" si="3"/>
        <v>15.454000000000001</v>
      </c>
      <c r="CC28" s="107">
        <f t="shared" si="3"/>
        <v>15.469999999999999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4.2149999999999999</v>
      </c>
      <c r="CK28" s="107">
        <f t="shared" si="4"/>
        <v>10.244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13.6</v>
      </c>
      <c r="CQ28" s="107">
        <f t="shared" si="4"/>
        <v>13.6</v>
      </c>
      <c r="CR28" s="107">
        <f t="shared" si="4"/>
        <v>13.6</v>
      </c>
      <c r="CS28" s="107">
        <f t="shared" si="4"/>
        <v>40.811999999999998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573.84199999999987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4.2960000000000003</v>
      </c>
      <c r="C32" s="94">
        <v>8.3130000000000006</v>
      </c>
      <c r="D32" s="94">
        <v>106.946</v>
      </c>
      <c r="E32" s="94">
        <v>74.478999999999999</v>
      </c>
      <c r="F32" s="94">
        <v>9.81</v>
      </c>
      <c r="G32" s="94">
        <v>70.406000000000006</v>
      </c>
      <c r="H32" s="94">
        <v>43.412999999999997</v>
      </c>
      <c r="I32" s="94">
        <v>81.070999999999998</v>
      </c>
      <c r="J32" s="94">
        <v>11.545</v>
      </c>
      <c r="K32" s="94">
        <v>8.1270000000000007</v>
      </c>
      <c r="L32" s="94">
        <v>40.058</v>
      </c>
      <c r="M32" s="94">
        <v>41.895000000000003</v>
      </c>
      <c r="N32" s="94">
        <v>75.037000000000006</v>
      </c>
      <c r="O32" s="94">
        <v>13.978999999999999</v>
      </c>
      <c r="P32" s="94">
        <v>40.029000000000003</v>
      </c>
      <c r="Q32" s="94">
        <v>14.861000000000001</v>
      </c>
      <c r="R32" s="94">
        <v>91.76</v>
      </c>
      <c r="S32" s="94">
        <v>91.488</v>
      </c>
      <c r="T32" s="94">
        <v>84.619</v>
      </c>
      <c r="U32" s="94">
        <v>6</v>
      </c>
      <c r="V32" s="94">
        <v>6.3929999999999998</v>
      </c>
      <c r="W32" s="94">
        <v>2.2000000000000002</v>
      </c>
      <c r="X32" s="94"/>
      <c r="Y32" s="94"/>
      <c r="Z32" s="94">
        <v>0.6</v>
      </c>
      <c r="AA32" s="94">
        <v>16.734999999999999</v>
      </c>
      <c r="AB32" s="94">
        <v>0.9</v>
      </c>
      <c r="AC32" s="94">
        <v>0.9</v>
      </c>
      <c r="AD32" s="94">
        <v>8</v>
      </c>
      <c r="AE32" s="94">
        <v>8.4</v>
      </c>
      <c r="AF32" s="94">
        <v>57.932000000000002</v>
      </c>
      <c r="AG32" s="94">
        <v>57.341999999999999</v>
      </c>
      <c r="AH32" s="94">
        <v>51.424999999999997</v>
      </c>
      <c r="AI32" s="94">
        <v>50.837000000000003</v>
      </c>
      <c r="AJ32" s="94">
        <v>125.452</v>
      </c>
      <c r="AK32" s="94">
        <v>207.97</v>
      </c>
      <c r="AL32" s="94">
        <v>36.009</v>
      </c>
      <c r="AM32" s="94">
        <v>37.307000000000002</v>
      </c>
      <c r="AN32" s="94">
        <v>25.931999999999999</v>
      </c>
      <c r="AO32" s="94">
        <v>112.47199999999999</v>
      </c>
      <c r="AP32" s="94">
        <v>123.75</v>
      </c>
      <c r="AQ32" s="94">
        <v>69.33</v>
      </c>
      <c r="AR32" s="94">
        <v>56.134</v>
      </c>
      <c r="AS32" s="94">
        <v>83.572999999999993</v>
      </c>
      <c r="AT32" s="94">
        <v>129.935</v>
      </c>
      <c r="AU32" s="94">
        <v>57.844999999999999</v>
      </c>
      <c r="AV32" s="94">
        <v>71.686000000000007</v>
      </c>
      <c r="AW32" s="94">
        <v>51.811999999999998</v>
      </c>
      <c r="AX32" s="94">
        <v>84.182000000000002</v>
      </c>
      <c r="AY32" s="94">
        <v>67.200999999999993</v>
      </c>
      <c r="AZ32" s="94">
        <v>64.159000000000006</v>
      </c>
      <c r="BA32" s="94">
        <v>54.921999999999997</v>
      </c>
      <c r="BB32" s="94">
        <v>104.89100000000001</v>
      </c>
      <c r="BC32" s="94">
        <v>43.267000000000003</v>
      </c>
      <c r="BD32" s="94">
        <v>19.616</v>
      </c>
      <c r="BE32" s="94">
        <v>46.076999999999998</v>
      </c>
      <c r="BF32" s="94">
        <v>136.33099999999999</v>
      </c>
      <c r="BG32" s="94">
        <v>39.823999999999998</v>
      </c>
      <c r="BH32" s="94">
        <v>39.905999999999999</v>
      </c>
      <c r="BI32" s="94">
        <v>38.966000000000001</v>
      </c>
      <c r="BJ32" s="94">
        <v>207.24</v>
      </c>
      <c r="BK32" s="94">
        <v>216.05699999999999</v>
      </c>
      <c r="BL32" s="94">
        <v>24.146000000000001</v>
      </c>
      <c r="BM32" s="94">
        <v>20.3</v>
      </c>
      <c r="BN32" s="94">
        <v>15.182</v>
      </c>
      <c r="BO32" s="94">
        <v>10.244999999999999</v>
      </c>
      <c r="BP32" s="94">
        <v>33.649000000000001</v>
      </c>
      <c r="BQ32" s="94">
        <v>0.60299999999999998</v>
      </c>
      <c r="BR32" s="94">
        <v>114.1</v>
      </c>
      <c r="BS32" s="94">
        <v>5.7190000000000003</v>
      </c>
      <c r="BT32" s="94">
        <v>6.05</v>
      </c>
      <c r="BU32" s="94">
        <v>5.7789999999999999</v>
      </c>
      <c r="BV32" s="94">
        <v>76.111999999999995</v>
      </c>
      <c r="BW32" s="94">
        <v>0.33600000000000002</v>
      </c>
      <c r="BX32" s="94">
        <v>0.32700000000000001</v>
      </c>
      <c r="BY32" s="94">
        <v>41.872999999999998</v>
      </c>
      <c r="BZ32" s="94">
        <v>0.29199999999999998</v>
      </c>
      <c r="CA32" s="94">
        <v>0.27600000000000002</v>
      </c>
      <c r="CB32" s="94">
        <v>45.286000000000001</v>
      </c>
      <c r="CC32" s="94">
        <v>37.286999999999999</v>
      </c>
      <c r="CD32" s="94">
        <v>0.23599999999999999</v>
      </c>
      <c r="CE32" s="94">
        <v>0.23200000000000001</v>
      </c>
      <c r="CF32" s="94">
        <v>0.22800000000000001</v>
      </c>
      <c r="CG32" s="94">
        <v>0.224</v>
      </c>
      <c r="CH32" s="94">
        <v>0.23799999999999999</v>
      </c>
      <c r="CI32" s="94">
        <v>0.26600000000000001</v>
      </c>
      <c r="CJ32" s="94">
        <v>17.64</v>
      </c>
      <c r="CK32" s="94">
        <v>24.536000000000001</v>
      </c>
      <c r="CL32" s="94">
        <v>0.35099999999999998</v>
      </c>
      <c r="CM32" s="94">
        <v>0.376</v>
      </c>
      <c r="CN32" s="94">
        <v>0.40100000000000002</v>
      </c>
      <c r="CO32" s="94">
        <v>0.42599999999999999</v>
      </c>
      <c r="CP32" s="94">
        <v>14.032</v>
      </c>
      <c r="CQ32" s="94">
        <v>14.022</v>
      </c>
      <c r="CR32" s="94">
        <v>14.012</v>
      </c>
      <c r="CS32" s="94">
        <v>83.605000000000004</v>
      </c>
      <c r="CT32" s="95"/>
      <c r="CU32" s="95"/>
      <c r="CV32" s="95"/>
      <c r="CW32" s="96"/>
      <c r="CX32" s="97">
        <f t="array" ref="CX32">SUMPRODUCT(B32:CW32*0.25)</f>
        <v>1035.0072499999999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4.2960000000000003</v>
      </c>
      <c r="C34" s="77">
        <f t="shared" ref="C34:BN34" si="5">SUM(C31:C33)</f>
        <v>8.3130000000000006</v>
      </c>
      <c r="D34" s="77">
        <f t="shared" si="5"/>
        <v>106.946</v>
      </c>
      <c r="E34" s="77">
        <f t="shared" si="5"/>
        <v>74.478999999999999</v>
      </c>
      <c r="F34" s="77">
        <f t="shared" si="5"/>
        <v>9.81</v>
      </c>
      <c r="G34" s="77">
        <f t="shared" si="5"/>
        <v>70.406000000000006</v>
      </c>
      <c r="H34" s="77">
        <f t="shared" si="5"/>
        <v>43.412999999999997</v>
      </c>
      <c r="I34" s="77">
        <f t="shared" si="5"/>
        <v>81.070999999999998</v>
      </c>
      <c r="J34" s="77">
        <f t="shared" si="5"/>
        <v>11.545</v>
      </c>
      <c r="K34" s="77">
        <f t="shared" si="5"/>
        <v>8.1270000000000007</v>
      </c>
      <c r="L34" s="77">
        <f t="shared" si="5"/>
        <v>40.058</v>
      </c>
      <c r="M34" s="77">
        <f t="shared" si="5"/>
        <v>41.895000000000003</v>
      </c>
      <c r="N34" s="77">
        <f t="shared" si="5"/>
        <v>75.037000000000006</v>
      </c>
      <c r="O34" s="77">
        <f t="shared" si="5"/>
        <v>13.978999999999999</v>
      </c>
      <c r="P34" s="77">
        <f t="shared" si="5"/>
        <v>40.029000000000003</v>
      </c>
      <c r="Q34" s="77">
        <f t="shared" si="5"/>
        <v>14.861000000000001</v>
      </c>
      <c r="R34" s="77">
        <f t="shared" si="5"/>
        <v>91.76</v>
      </c>
      <c r="S34" s="77">
        <f t="shared" si="5"/>
        <v>91.488</v>
      </c>
      <c r="T34" s="77">
        <f t="shared" si="5"/>
        <v>84.619</v>
      </c>
      <c r="U34" s="77">
        <f t="shared" si="5"/>
        <v>6</v>
      </c>
      <c r="V34" s="77">
        <f t="shared" si="5"/>
        <v>6.3929999999999998</v>
      </c>
      <c r="W34" s="77">
        <f t="shared" si="5"/>
        <v>2.2000000000000002</v>
      </c>
      <c r="X34" s="77">
        <f t="shared" si="5"/>
        <v>0</v>
      </c>
      <c r="Y34" s="77">
        <f t="shared" si="5"/>
        <v>0</v>
      </c>
      <c r="Z34" s="77">
        <f t="shared" si="5"/>
        <v>0.6</v>
      </c>
      <c r="AA34" s="77">
        <f t="shared" si="5"/>
        <v>16.734999999999999</v>
      </c>
      <c r="AB34" s="77">
        <f t="shared" si="5"/>
        <v>0.9</v>
      </c>
      <c r="AC34" s="77">
        <f t="shared" si="5"/>
        <v>0.9</v>
      </c>
      <c r="AD34" s="77">
        <f t="shared" si="5"/>
        <v>8</v>
      </c>
      <c r="AE34" s="77">
        <f t="shared" si="5"/>
        <v>8.4</v>
      </c>
      <c r="AF34" s="77">
        <f t="shared" si="5"/>
        <v>57.932000000000002</v>
      </c>
      <c r="AG34" s="77">
        <f t="shared" si="5"/>
        <v>57.341999999999999</v>
      </c>
      <c r="AH34" s="77">
        <f t="shared" si="5"/>
        <v>51.424999999999997</v>
      </c>
      <c r="AI34" s="77">
        <f t="shared" si="5"/>
        <v>50.837000000000003</v>
      </c>
      <c r="AJ34" s="77">
        <f t="shared" si="5"/>
        <v>125.452</v>
      </c>
      <c r="AK34" s="77">
        <f t="shared" si="5"/>
        <v>207.97</v>
      </c>
      <c r="AL34" s="77">
        <f t="shared" si="5"/>
        <v>36.009</v>
      </c>
      <c r="AM34" s="77">
        <f t="shared" si="5"/>
        <v>37.307000000000002</v>
      </c>
      <c r="AN34" s="77">
        <f t="shared" si="5"/>
        <v>25.931999999999999</v>
      </c>
      <c r="AO34" s="77">
        <f t="shared" si="5"/>
        <v>112.47199999999999</v>
      </c>
      <c r="AP34" s="77">
        <f t="shared" si="5"/>
        <v>123.75</v>
      </c>
      <c r="AQ34" s="77">
        <f t="shared" si="5"/>
        <v>69.33</v>
      </c>
      <c r="AR34" s="77">
        <f t="shared" si="5"/>
        <v>56.134</v>
      </c>
      <c r="AS34" s="77">
        <f t="shared" si="5"/>
        <v>83.572999999999993</v>
      </c>
      <c r="AT34" s="77">
        <f t="shared" si="5"/>
        <v>129.935</v>
      </c>
      <c r="AU34" s="77">
        <f t="shared" si="5"/>
        <v>57.844999999999999</v>
      </c>
      <c r="AV34" s="77">
        <f t="shared" si="5"/>
        <v>71.686000000000007</v>
      </c>
      <c r="AW34" s="77">
        <f t="shared" si="5"/>
        <v>51.811999999999998</v>
      </c>
      <c r="AX34" s="77">
        <f t="shared" si="5"/>
        <v>84.182000000000002</v>
      </c>
      <c r="AY34" s="77">
        <f t="shared" si="5"/>
        <v>67.200999999999993</v>
      </c>
      <c r="AZ34" s="77">
        <f t="shared" si="5"/>
        <v>64.159000000000006</v>
      </c>
      <c r="BA34" s="77">
        <f t="shared" si="5"/>
        <v>54.921999999999997</v>
      </c>
      <c r="BB34" s="77">
        <f t="shared" si="5"/>
        <v>104.89100000000001</v>
      </c>
      <c r="BC34" s="77">
        <f t="shared" si="5"/>
        <v>43.267000000000003</v>
      </c>
      <c r="BD34" s="77">
        <f t="shared" si="5"/>
        <v>19.616</v>
      </c>
      <c r="BE34" s="77">
        <f t="shared" si="5"/>
        <v>46.076999999999998</v>
      </c>
      <c r="BF34" s="77">
        <f t="shared" si="5"/>
        <v>136.33099999999999</v>
      </c>
      <c r="BG34" s="77">
        <f t="shared" si="5"/>
        <v>39.823999999999998</v>
      </c>
      <c r="BH34" s="77">
        <f t="shared" si="5"/>
        <v>39.905999999999999</v>
      </c>
      <c r="BI34" s="77">
        <f t="shared" si="5"/>
        <v>38.966000000000001</v>
      </c>
      <c r="BJ34" s="77">
        <f t="shared" si="5"/>
        <v>207.24</v>
      </c>
      <c r="BK34" s="77">
        <f t="shared" si="5"/>
        <v>216.05699999999999</v>
      </c>
      <c r="BL34" s="77">
        <f t="shared" si="5"/>
        <v>24.146000000000001</v>
      </c>
      <c r="BM34" s="77">
        <f t="shared" si="5"/>
        <v>20.3</v>
      </c>
      <c r="BN34" s="77">
        <f t="shared" si="5"/>
        <v>15.182</v>
      </c>
      <c r="BO34" s="77">
        <f t="shared" ref="BO34:CW34" si="6">SUM(BO31:BO33)</f>
        <v>10.244999999999999</v>
      </c>
      <c r="BP34" s="77">
        <f t="shared" si="6"/>
        <v>33.649000000000001</v>
      </c>
      <c r="BQ34" s="77">
        <f t="shared" si="6"/>
        <v>0.60299999999999998</v>
      </c>
      <c r="BR34" s="77">
        <f t="shared" si="6"/>
        <v>114.1</v>
      </c>
      <c r="BS34" s="77">
        <f t="shared" si="6"/>
        <v>5.7190000000000003</v>
      </c>
      <c r="BT34" s="77">
        <f t="shared" si="6"/>
        <v>6.05</v>
      </c>
      <c r="BU34" s="77">
        <f t="shared" si="6"/>
        <v>5.7789999999999999</v>
      </c>
      <c r="BV34" s="77">
        <f t="shared" si="6"/>
        <v>76.111999999999995</v>
      </c>
      <c r="BW34" s="77">
        <f t="shared" si="6"/>
        <v>0.33600000000000002</v>
      </c>
      <c r="BX34" s="77">
        <f t="shared" si="6"/>
        <v>0.32700000000000001</v>
      </c>
      <c r="BY34" s="77">
        <f t="shared" si="6"/>
        <v>41.872999999999998</v>
      </c>
      <c r="BZ34" s="77">
        <f t="shared" si="6"/>
        <v>0.29199999999999998</v>
      </c>
      <c r="CA34" s="77">
        <f t="shared" si="6"/>
        <v>0.27600000000000002</v>
      </c>
      <c r="CB34" s="77">
        <f t="shared" si="6"/>
        <v>45.286000000000001</v>
      </c>
      <c r="CC34" s="77">
        <f t="shared" si="6"/>
        <v>37.286999999999999</v>
      </c>
      <c r="CD34" s="77">
        <f t="shared" si="6"/>
        <v>0.23599999999999999</v>
      </c>
      <c r="CE34" s="77">
        <f t="shared" si="6"/>
        <v>0.23200000000000001</v>
      </c>
      <c r="CF34" s="77">
        <f t="shared" si="6"/>
        <v>0.22800000000000001</v>
      </c>
      <c r="CG34" s="77">
        <f t="shared" si="6"/>
        <v>0.224</v>
      </c>
      <c r="CH34" s="77">
        <f t="shared" si="6"/>
        <v>0.23799999999999999</v>
      </c>
      <c r="CI34" s="77">
        <f t="shared" si="6"/>
        <v>0.26600000000000001</v>
      </c>
      <c r="CJ34" s="77">
        <f t="shared" si="6"/>
        <v>17.64</v>
      </c>
      <c r="CK34" s="77">
        <f t="shared" si="6"/>
        <v>24.536000000000001</v>
      </c>
      <c r="CL34" s="77">
        <f t="shared" si="6"/>
        <v>0.35099999999999998</v>
      </c>
      <c r="CM34" s="77">
        <f t="shared" si="6"/>
        <v>0.376</v>
      </c>
      <c r="CN34" s="77">
        <f t="shared" si="6"/>
        <v>0.40100000000000002</v>
      </c>
      <c r="CO34" s="77">
        <f t="shared" si="6"/>
        <v>0.42599999999999999</v>
      </c>
      <c r="CP34" s="77">
        <f t="shared" si="6"/>
        <v>14.032</v>
      </c>
      <c r="CQ34" s="77">
        <f t="shared" si="6"/>
        <v>14.022</v>
      </c>
      <c r="CR34" s="77">
        <f t="shared" si="6"/>
        <v>14.012</v>
      </c>
      <c r="CS34" s="77">
        <f t="shared" si="6"/>
        <v>83.605000000000004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1035.0072499999999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196.8</v>
      </c>
      <c r="C39" s="120"/>
      <c r="D39" s="120"/>
      <c r="E39" s="120"/>
      <c r="F39" s="120">
        <v>6.5</v>
      </c>
      <c r="G39" s="120"/>
      <c r="H39" s="120"/>
      <c r="I39" s="120"/>
      <c r="J39" s="120">
        <v>10.9</v>
      </c>
      <c r="K39" s="120">
        <v>19.600000000000001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33.799999999999997</v>
      </c>
      <c r="V39" s="120"/>
      <c r="W39" s="120"/>
      <c r="X39" s="120"/>
      <c r="Y39" s="120"/>
      <c r="Z39" s="120">
        <v>58</v>
      </c>
      <c r="AA39" s="120"/>
      <c r="AB39" s="120">
        <v>101.8</v>
      </c>
      <c r="AC39" s="120">
        <v>94.8</v>
      </c>
      <c r="AD39" s="120">
        <v>147.69999999999999</v>
      </c>
      <c r="AE39" s="120">
        <v>137.6</v>
      </c>
      <c r="AF39" s="120"/>
      <c r="AG39" s="120"/>
      <c r="AH39" s="120"/>
      <c r="AI39" s="120"/>
      <c r="AJ39" s="120"/>
      <c r="AK39" s="120"/>
      <c r="AL39" s="120">
        <v>8.5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>
        <v>24.3</v>
      </c>
      <c r="BE39" s="120"/>
      <c r="BF39" s="120"/>
      <c r="BG39" s="120">
        <v>17.5</v>
      </c>
      <c r="BH39" s="120">
        <v>10.6</v>
      </c>
      <c r="BI39" s="120">
        <v>14.4</v>
      </c>
      <c r="BJ39" s="120"/>
      <c r="BK39" s="120"/>
      <c r="BL39" s="120"/>
      <c r="BM39" s="120"/>
      <c r="BN39" s="120"/>
      <c r="BO39" s="120">
        <v>3.7</v>
      </c>
      <c r="BP39" s="120"/>
      <c r="BQ39" s="120">
        <v>95.7</v>
      </c>
      <c r="BR39" s="120"/>
      <c r="BS39" s="120">
        <v>62</v>
      </c>
      <c r="BT39" s="120">
        <v>135.9</v>
      </c>
      <c r="BU39" s="120">
        <v>79.3</v>
      </c>
      <c r="BV39" s="120"/>
      <c r="BW39" s="120"/>
      <c r="BX39" s="120"/>
      <c r="BY39" s="120"/>
      <c r="BZ39" s="120">
        <v>79.099999999999994</v>
      </c>
      <c r="CA39" s="120">
        <v>64.7</v>
      </c>
      <c r="CB39" s="120"/>
      <c r="CC39" s="120"/>
      <c r="CD39" s="120"/>
      <c r="CE39" s="120"/>
      <c r="CF39" s="120"/>
      <c r="CG39" s="120"/>
      <c r="CH39" s="120">
        <v>55</v>
      </c>
      <c r="CI39" s="120">
        <v>78.5</v>
      </c>
      <c r="CJ39" s="120"/>
      <c r="CK39" s="120"/>
      <c r="CL39" s="120">
        <v>31.8</v>
      </c>
      <c r="CM39" s="120">
        <v>18.7</v>
      </c>
      <c r="CN39" s="120">
        <v>17.100000000000001</v>
      </c>
      <c r="CO39" s="120">
        <v>17.7</v>
      </c>
      <c r="CP39" s="120">
        <v>27.5</v>
      </c>
      <c r="CQ39" s="120">
        <v>6.5</v>
      </c>
      <c r="CR39" s="120">
        <v>2.9</v>
      </c>
      <c r="CS39" s="120"/>
      <c r="CT39" s="122"/>
      <c r="CU39" s="122"/>
      <c r="CV39" s="122"/>
      <c r="CW39" s="121"/>
      <c r="CX39" s="97">
        <f t="array" ref="CX39">SUMPRODUCT(B39:CW39*0.25)</f>
        <v>414.72500000000008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79.8</v>
      </c>
      <c r="C41" s="120">
        <v>79.8</v>
      </c>
      <c r="D41" s="120">
        <v>79.8</v>
      </c>
      <c r="E41" s="120">
        <v>79.8</v>
      </c>
      <c r="F41" s="120"/>
      <c r="G41" s="120"/>
      <c r="H41" s="120"/>
      <c r="I41" s="120"/>
      <c r="J41" s="120"/>
      <c r="K41" s="120"/>
      <c r="L41" s="120"/>
      <c r="M41" s="120"/>
      <c r="N41" s="120">
        <v>12.9</v>
      </c>
      <c r="O41" s="120">
        <v>12.9</v>
      </c>
      <c r="P41" s="120">
        <v>12.9</v>
      </c>
      <c r="Q41" s="120">
        <v>12.9</v>
      </c>
      <c r="R41" s="120"/>
      <c r="S41" s="120"/>
      <c r="T41" s="120"/>
      <c r="U41" s="120"/>
      <c r="V41" s="120">
        <v>334.1</v>
      </c>
      <c r="W41" s="120">
        <v>334.1</v>
      </c>
      <c r="X41" s="120">
        <v>334.1</v>
      </c>
      <c r="Y41" s="120">
        <v>334.1</v>
      </c>
      <c r="Z41" s="120">
        <v>8.6999999999999993</v>
      </c>
      <c r="AA41" s="120">
        <v>8.6999999999999993</v>
      </c>
      <c r="AB41" s="120">
        <v>8.6999999999999993</v>
      </c>
      <c r="AC41" s="120">
        <v>8.6999999999999993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123.7</v>
      </c>
      <c r="BW41" s="120">
        <v>123.7</v>
      </c>
      <c r="BX41" s="120">
        <v>123.7</v>
      </c>
      <c r="BY41" s="120">
        <v>123.7</v>
      </c>
      <c r="BZ41" s="120">
        <v>3.7</v>
      </c>
      <c r="CA41" s="120">
        <v>3.7</v>
      </c>
      <c r="CB41" s="120">
        <v>3.7</v>
      </c>
      <c r="CC41" s="120">
        <v>3.7</v>
      </c>
      <c r="CD41" s="120">
        <v>127.6</v>
      </c>
      <c r="CE41" s="120">
        <v>127.6</v>
      </c>
      <c r="CF41" s="120">
        <v>127.6</v>
      </c>
      <c r="CG41" s="120">
        <v>127.6</v>
      </c>
      <c r="CH41" s="120">
        <v>9.4</v>
      </c>
      <c r="CI41" s="120">
        <v>9.4</v>
      </c>
      <c r="CJ41" s="120">
        <v>9.4</v>
      </c>
      <c r="CK41" s="120">
        <v>9.4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699.89999999999975</v>
      </c>
    </row>
    <row r="42" spans="1:102" ht="30" customHeight="1" thickBot="1" x14ac:dyDescent="0.25">
      <c r="A42" s="105" t="s">
        <v>36</v>
      </c>
      <c r="B42" s="106">
        <f>SUM(B37:B41)</f>
        <v>276.60000000000002</v>
      </c>
      <c r="C42" s="107">
        <f t="shared" ref="C42:BN42" si="7">SUM(C37:C41)</f>
        <v>79.8</v>
      </c>
      <c r="D42" s="107">
        <f t="shared" si="7"/>
        <v>79.8</v>
      </c>
      <c r="E42" s="107">
        <f t="shared" si="7"/>
        <v>79.8</v>
      </c>
      <c r="F42" s="107">
        <f t="shared" si="7"/>
        <v>6.5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10.9</v>
      </c>
      <c r="K42" s="107">
        <f t="shared" si="7"/>
        <v>19.600000000000001</v>
      </c>
      <c r="L42" s="107">
        <f t="shared" si="7"/>
        <v>0</v>
      </c>
      <c r="M42" s="107">
        <f t="shared" si="7"/>
        <v>0</v>
      </c>
      <c r="N42" s="107">
        <f t="shared" si="7"/>
        <v>12.9</v>
      </c>
      <c r="O42" s="107">
        <f t="shared" si="7"/>
        <v>12.9</v>
      </c>
      <c r="P42" s="107">
        <f t="shared" si="7"/>
        <v>12.9</v>
      </c>
      <c r="Q42" s="107">
        <f t="shared" si="7"/>
        <v>12.9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33.799999999999997</v>
      </c>
      <c r="V42" s="107">
        <f t="shared" si="7"/>
        <v>334.1</v>
      </c>
      <c r="W42" s="107">
        <f t="shared" si="7"/>
        <v>334.1</v>
      </c>
      <c r="X42" s="107">
        <f t="shared" si="7"/>
        <v>334.1</v>
      </c>
      <c r="Y42" s="107">
        <f t="shared" si="7"/>
        <v>334.1</v>
      </c>
      <c r="Z42" s="107">
        <f t="shared" si="7"/>
        <v>66.7</v>
      </c>
      <c r="AA42" s="107">
        <f t="shared" si="7"/>
        <v>8.6999999999999993</v>
      </c>
      <c r="AB42" s="107">
        <f t="shared" si="7"/>
        <v>110.5</v>
      </c>
      <c r="AC42" s="107">
        <f t="shared" si="7"/>
        <v>103.5</v>
      </c>
      <c r="AD42" s="107">
        <f t="shared" si="7"/>
        <v>147.69999999999999</v>
      </c>
      <c r="AE42" s="107">
        <f t="shared" si="7"/>
        <v>137.6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8.5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24.3</v>
      </c>
      <c r="BE42" s="107">
        <f t="shared" si="7"/>
        <v>0</v>
      </c>
      <c r="BF42" s="107">
        <f t="shared" si="7"/>
        <v>0</v>
      </c>
      <c r="BG42" s="107">
        <f t="shared" si="7"/>
        <v>17.5</v>
      </c>
      <c r="BH42" s="107">
        <f t="shared" si="7"/>
        <v>10.6</v>
      </c>
      <c r="BI42" s="107">
        <f t="shared" si="7"/>
        <v>14.4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3.7</v>
      </c>
      <c r="BP42" s="107">
        <f t="shared" si="8"/>
        <v>0</v>
      </c>
      <c r="BQ42" s="107">
        <f t="shared" si="8"/>
        <v>95.7</v>
      </c>
      <c r="BR42" s="107">
        <f t="shared" si="8"/>
        <v>0</v>
      </c>
      <c r="BS42" s="107">
        <f t="shared" si="8"/>
        <v>62</v>
      </c>
      <c r="BT42" s="107">
        <f t="shared" si="8"/>
        <v>135.9</v>
      </c>
      <c r="BU42" s="107">
        <f t="shared" si="8"/>
        <v>79.3</v>
      </c>
      <c r="BV42" s="107">
        <f t="shared" si="8"/>
        <v>123.7</v>
      </c>
      <c r="BW42" s="107">
        <f t="shared" si="8"/>
        <v>123.7</v>
      </c>
      <c r="BX42" s="107">
        <f t="shared" si="8"/>
        <v>123.7</v>
      </c>
      <c r="BY42" s="107">
        <f t="shared" si="8"/>
        <v>123.7</v>
      </c>
      <c r="BZ42" s="107">
        <f t="shared" si="8"/>
        <v>82.8</v>
      </c>
      <c r="CA42" s="107">
        <f t="shared" si="8"/>
        <v>68.400000000000006</v>
      </c>
      <c r="CB42" s="107">
        <f t="shared" si="8"/>
        <v>3.7</v>
      </c>
      <c r="CC42" s="107">
        <f t="shared" si="8"/>
        <v>3.7</v>
      </c>
      <c r="CD42" s="107">
        <f t="shared" si="8"/>
        <v>127.6</v>
      </c>
      <c r="CE42" s="107">
        <f t="shared" si="8"/>
        <v>127.6</v>
      </c>
      <c r="CF42" s="107">
        <f t="shared" si="8"/>
        <v>127.6</v>
      </c>
      <c r="CG42" s="107">
        <f t="shared" si="8"/>
        <v>127.6</v>
      </c>
      <c r="CH42" s="107">
        <f t="shared" si="8"/>
        <v>64.400000000000006</v>
      </c>
      <c r="CI42" s="107">
        <f t="shared" si="8"/>
        <v>87.9</v>
      </c>
      <c r="CJ42" s="107">
        <f t="shared" si="8"/>
        <v>9.4</v>
      </c>
      <c r="CK42" s="107">
        <f t="shared" si="8"/>
        <v>9.4</v>
      </c>
      <c r="CL42" s="107">
        <f t="shared" si="8"/>
        <v>31.8</v>
      </c>
      <c r="CM42" s="107">
        <f t="shared" si="8"/>
        <v>18.7</v>
      </c>
      <c r="CN42" s="107">
        <f t="shared" si="8"/>
        <v>17.100000000000001</v>
      </c>
      <c r="CO42" s="107">
        <f t="shared" si="8"/>
        <v>17.7</v>
      </c>
      <c r="CP42" s="107">
        <f t="shared" si="8"/>
        <v>27.5</v>
      </c>
      <c r="CQ42" s="107">
        <f t="shared" si="8"/>
        <v>6.5</v>
      </c>
      <c r="CR42" s="107">
        <f t="shared" si="8"/>
        <v>2.9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1114.6249999999998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196.8</v>
      </c>
      <c r="C47" s="120"/>
      <c r="D47" s="120"/>
      <c r="E47" s="120"/>
      <c r="F47" s="120">
        <v>6.5</v>
      </c>
      <c r="G47" s="120"/>
      <c r="H47" s="120"/>
      <c r="I47" s="120"/>
      <c r="J47" s="120">
        <v>10.9</v>
      </c>
      <c r="K47" s="120">
        <v>19.600000000000001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33.799999999999997</v>
      </c>
      <c r="V47" s="120"/>
      <c r="W47" s="120"/>
      <c r="X47" s="120"/>
      <c r="Y47" s="120"/>
      <c r="Z47" s="120">
        <v>58</v>
      </c>
      <c r="AA47" s="120"/>
      <c r="AB47" s="120">
        <v>101.8</v>
      </c>
      <c r="AC47" s="120">
        <v>94.8</v>
      </c>
      <c r="AD47" s="120">
        <v>147.69999999999999</v>
      </c>
      <c r="AE47" s="120">
        <v>137.6</v>
      </c>
      <c r="AF47" s="120"/>
      <c r="AG47" s="120"/>
      <c r="AH47" s="120"/>
      <c r="AI47" s="120"/>
      <c r="AJ47" s="120"/>
      <c r="AK47" s="120"/>
      <c r="AL47" s="120">
        <v>8.5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>
        <v>24.3</v>
      </c>
      <c r="BE47" s="120"/>
      <c r="BF47" s="120"/>
      <c r="BG47" s="120">
        <v>17.5</v>
      </c>
      <c r="BH47" s="120">
        <v>10.6</v>
      </c>
      <c r="BI47" s="120">
        <v>14.4</v>
      </c>
      <c r="BJ47" s="120"/>
      <c r="BK47" s="120"/>
      <c r="BL47" s="120"/>
      <c r="BM47" s="120"/>
      <c r="BN47" s="120"/>
      <c r="BO47" s="120">
        <v>3.7</v>
      </c>
      <c r="BP47" s="120"/>
      <c r="BQ47" s="120">
        <v>95.7</v>
      </c>
      <c r="BR47" s="120"/>
      <c r="BS47" s="120">
        <v>62</v>
      </c>
      <c r="BT47" s="120">
        <v>135.9</v>
      </c>
      <c r="BU47" s="120">
        <v>79.3</v>
      </c>
      <c r="BV47" s="120"/>
      <c r="BW47" s="120"/>
      <c r="BX47" s="120"/>
      <c r="BY47" s="120"/>
      <c r="BZ47" s="120">
        <v>79.099999999999994</v>
      </c>
      <c r="CA47" s="120">
        <v>64.7</v>
      </c>
      <c r="CB47" s="120"/>
      <c r="CC47" s="120"/>
      <c r="CD47" s="120"/>
      <c r="CE47" s="120"/>
      <c r="CF47" s="120"/>
      <c r="CG47" s="120"/>
      <c r="CH47" s="120">
        <v>55</v>
      </c>
      <c r="CI47" s="120">
        <v>78.5</v>
      </c>
      <c r="CJ47" s="120"/>
      <c r="CK47" s="120"/>
      <c r="CL47" s="120">
        <v>31.8</v>
      </c>
      <c r="CM47" s="120">
        <v>18.7</v>
      </c>
      <c r="CN47" s="120">
        <v>17.100000000000001</v>
      </c>
      <c r="CO47" s="120">
        <v>17.7</v>
      </c>
      <c r="CP47" s="120">
        <v>27.5</v>
      </c>
      <c r="CQ47" s="120">
        <v>6.5</v>
      </c>
      <c r="CR47" s="120">
        <v>2.9</v>
      </c>
      <c r="CS47" s="120"/>
      <c r="CT47" s="122"/>
      <c r="CU47" s="122"/>
      <c r="CV47" s="122"/>
      <c r="CW47" s="121"/>
      <c r="CX47" s="97">
        <f t="array" ref="CX47">SUMPRODUCT(B47:CW47*0.25)</f>
        <v>414.72500000000008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79.8</v>
      </c>
      <c r="C49" s="120">
        <v>79.8</v>
      </c>
      <c r="D49" s="120">
        <v>79.8</v>
      </c>
      <c r="E49" s="120">
        <v>79.8</v>
      </c>
      <c r="F49" s="120"/>
      <c r="G49" s="120"/>
      <c r="H49" s="120"/>
      <c r="I49" s="120"/>
      <c r="J49" s="120"/>
      <c r="K49" s="120"/>
      <c r="L49" s="120"/>
      <c r="M49" s="120"/>
      <c r="N49" s="120">
        <v>12.9</v>
      </c>
      <c r="O49" s="120">
        <v>12.9</v>
      </c>
      <c r="P49" s="120">
        <v>12.9</v>
      </c>
      <c r="Q49" s="120">
        <v>12.9</v>
      </c>
      <c r="R49" s="120"/>
      <c r="S49" s="120"/>
      <c r="T49" s="120"/>
      <c r="U49" s="120"/>
      <c r="V49" s="120">
        <v>334.1</v>
      </c>
      <c r="W49" s="120">
        <v>334.1</v>
      </c>
      <c r="X49" s="120">
        <v>334.1</v>
      </c>
      <c r="Y49" s="120">
        <v>334.1</v>
      </c>
      <c r="Z49" s="120">
        <v>8.6999999999999993</v>
      </c>
      <c r="AA49" s="120">
        <v>8.6999999999999993</v>
      </c>
      <c r="AB49" s="120">
        <v>8.6999999999999993</v>
      </c>
      <c r="AC49" s="120">
        <v>8.6999999999999993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123.7</v>
      </c>
      <c r="BW49" s="120">
        <v>123.7</v>
      </c>
      <c r="BX49" s="120">
        <v>123.7</v>
      </c>
      <c r="BY49" s="120">
        <v>123.7</v>
      </c>
      <c r="BZ49" s="120">
        <v>3.7</v>
      </c>
      <c r="CA49" s="120">
        <v>3.7</v>
      </c>
      <c r="CB49" s="120">
        <v>3.7</v>
      </c>
      <c r="CC49" s="120">
        <v>3.7</v>
      </c>
      <c r="CD49" s="120">
        <v>127.6</v>
      </c>
      <c r="CE49" s="120">
        <v>127.6</v>
      </c>
      <c r="CF49" s="120">
        <v>127.6</v>
      </c>
      <c r="CG49" s="120">
        <v>127.6</v>
      </c>
      <c r="CH49" s="120">
        <v>9.4</v>
      </c>
      <c r="CI49" s="120">
        <v>9.4</v>
      </c>
      <c r="CJ49" s="120">
        <v>9.4</v>
      </c>
      <c r="CK49" s="120">
        <v>9.4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699.89999999999975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276.60000000000002</v>
      </c>
      <c r="C51" s="107">
        <f t="shared" ref="C51:BN51" si="9">SUM(C45:C50)</f>
        <v>79.8</v>
      </c>
      <c r="D51" s="107">
        <f t="shared" si="9"/>
        <v>79.8</v>
      </c>
      <c r="E51" s="107">
        <f t="shared" si="9"/>
        <v>79.8</v>
      </c>
      <c r="F51" s="107">
        <f t="shared" si="9"/>
        <v>6.5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10.9</v>
      </c>
      <c r="K51" s="107">
        <f t="shared" si="9"/>
        <v>19.600000000000001</v>
      </c>
      <c r="L51" s="107">
        <f t="shared" si="9"/>
        <v>0</v>
      </c>
      <c r="M51" s="107">
        <f t="shared" si="9"/>
        <v>0</v>
      </c>
      <c r="N51" s="107">
        <f t="shared" si="9"/>
        <v>12.9</v>
      </c>
      <c r="O51" s="107">
        <f t="shared" si="9"/>
        <v>12.9</v>
      </c>
      <c r="P51" s="107">
        <f t="shared" si="9"/>
        <v>12.9</v>
      </c>
      <c r="Q51" s="107">
        <f t="shared" si="9"/>
        <v>12.9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33.799999999999997</v>
      </c>
      <c r="V51" s="107">
        <f t="shared" si="9"/>
        <v>334.1</v>
      </c>
      <c r="W51" s="107">
        <f t="shared" si="9"/>
        <v>334.1</v>
      </c>
      <c r="X51" s="107">
        <f t="shared" si="9"/>
        <v>334.1</v>
      </c>
      <c r="Y51" s="107">
        <f t="shared" si="9"/>
        <v>334.1</v>
      </c>
      <c r="Z51" s="107">
        <f t="shared" si="9"/>
        <v>66.7</v>
      </c>
      <c r="AA51" s="107">
        <f t="shared" si="9"/>
        <v>8.6999999999999993</v>
      </c>
      <c r="AB51" s="107">
        <f t="shared" si="9"/>
        <v>110.5</v>
      </c>
      <c r="AC51" s="107">
        <f t="shared" si="9"/>
        <v>103.5</v>
      </c>
      <c r="AD51" s="107">
        <f t="shared" si="9"/>
        <v>147.69999999999999</v>
      </c>
      <c r="AE51" s="107">
        <f t="shared" si="9"/>
        <v>137.6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8.5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24.3</v>
      </c>
      <c r="BE51" s="107">
        <f t="shared" si="9"/>
        <v>0</v>
      </c>
      <c r="BF51" s="107">
        <f t="shared" si="9"/>
        <v>0</v>
      </c>
      <c r="BG51" s="107">
        <f t="shared" si="9"/>
        <v>17.5</v>
      </c>
      <c r="BH51" s="107">
        <f t="shared" si="9"/>
        <v>10.6</v>
      </c>
      <c r="BI51" s="107">
        <f t="shared" si="9"/>
        <v>14.4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3.7</v>
      </c>
      <c r="BP51" s="107">
        <f t="shared" si="10"/>
        <v>0</v>
      </c>
      <c r="BQ51" s="107">
        <f t="shared" si="10"/>
        <v>95.7</v>
      </c>
      <c r="BR51" s="107">
        <f t="shared" si="10"/>
        <v>0</v>
      </c>
      <c r="BS51" s="107">
        <f t="shared" si="10"/>
        <v>62</v>
      </c>
      <c r="BT51" s="107">
        <f t="shared" si="10"/>
        <v>135.9</v>
      </c>
      <c r="BU51" s="107">
        <f t="shared" si="10"/>
        <v>79.3</v>
      </c>
      <c r="BV51" s="107">
        <f t="shared" si="10"/>
        <v>123.7</v>
      </c>
      <c r="BW51" s="107">
        <f t="shared" si="10"/>
        <v>123.7</v>
      </c>
      <c r="BX51" s="107">
        <f t="shared" si="10"/>
        <v>123.7</v>
      </c>
      <c r="BY51" s="107">
        <f t="shared" si="10"/>
        <v>123.7</v>
      </c>
      <c r="BZ51" s="107">
        <f t="shared" si="10"/>
        <v>82.8</v>
      </c>
      <c r="CA51" s="107">
        <f t="shared" si="10"/>
        <v>68.400000000000006</v>
      </c>
      <c r="CB51" s="107">
        <f t="shared" si="10"/>
        <v>3.7</v>
      </c>
      <c r="CC51" s="107">
        <f t="shared" si="10"/>
        <v>3.7</v>
      </c>
      <c r="CD51" s="107">
        <f t="shared" si="10"/>
        <v>127.6</v>
      </c>
      <c r="CE51" s="107">
        <f t="shared" si="10"/>
        <v>127.6</v>
      </c>
      <c r="CF51" s="107">
        <f t="shared" si="10"/>
        <v>127.6</v>
      </c>
      <c r="CG51" s="107">
        <f t="shared" si="10"/>
        <v>127.6</v>
      </c>
      <c r="CH51" s="107">
        <f t="shared" si="10"/>
        <v>64.400000000000006</v>
      </c>
      <c r="CI51" s="107">
        <f t="shared" si="10"/>
        <v>87.9</v>
      </c>
      <c r="CJ51" s="107">
        <f t="shared" si="10"/>
        <v>9.4</v>
      </c>
      <c r="CK51" s="107">
        <f t="shared" si="10"/>
        <v>9.4</v>
      </c>
      <c r="CL51" s="107">
        <f t="shared" si="10"/>
        <v>31.8</v>
      </c>
      <c r="CM51" s="107">
        <f t="shared" si="10"/>
        <v>18.7</v>
      </c>
      <c r="CN51" s="107">
        <f t="shared" si="10"/>
        <v>17.100000000000001</v>
      </c>
      <c r="CO51" s="107">
        <f t="shared" si="10"/>
        <v>17.7</v>
      </c>
      <c r="CP51" s="107">
        <f t="shared" si="10"/>
        <v>27.5</v>
      </c>
      <c r="CQ51" s="107">
        <f t="shared" si="10"/>
        <v>6.5</v>
      </c>
      <c r="CR51" s="107">
        <f t="shared" si="10"/>
        <v>2.9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1114.6249999999998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280.89600000000002</v>
      </c>
      <c r="C54" s="107">
        <f t="shared" ref="C54:BN54" si="13">C18+C28+C42</f>
        <v>88.113</v>
      </c>
      <c r="D54" s="107">
        <f t="shared" si="13"/>
        <v>186.74599999999998</v>
      </c>
      <c r="E54" s="107">
        <f t="shared" si="13"/>
        <v>154.279</v>
      </c>
      <c r="F54" s="107">
        <f t="shared" si="13"/>
        <v>16.310000000000002</v>
      </c>
      <c r="G54" s="107">
        <f t="shared" si="13"/>
        <v>70.406000000000006</v>
      </c>
      <c r="H54" s="107">
        <f t="shared" si="13"/>
        <v>43.412999999999997</v>
      </c>
      <c r="I54" s="107">
        <f t="shared" si="13"/>
        <v>81.070999999999998</v>
      </c>
      <c r="J54" s="107">
        <f t="shared" si="13"/>
        <v>22.445</v>
      </c>
      <c r="K54" s="107">
        <f t="shared" si="13"/>
        <v>27.727</v>
      </c>
      <c r="L54" s="107">
        <f t="shared" si="13"/>
        <v>40.058</v>
      </c>
      <c r="M54" s="107">
        <f t="shared" si="13"/>
        <v>41.894999999999996</v>
      </c>
      <c r="N54" s="107">
        <f t="shared" si="13"/>
        <v>87.937000000000012</v>
      </c>
      <c r="O54" s="107">
        <f t="shared" si="13"/>
        <v>26.878999999999998</v>
      </c>
      <c r="P54" s="107">
        <f t="shared" si="13"/>
        <v>52.928999999999995</v>
      </c>
      <c r="Q54" s="107">
        <f t="shared" si="13"/>
        <v>27.761000000000003</v>
      </c>
      <c r="R54" s="107">
        <f t="shared" si="13"/>
        <v>91.759999999999991</v>
      </c>
      <c r="S54" s="107">
        <f t="shared" si="13"/>
        <v>91.488</v>
      </c>
      <c r="T54" s="107">
        <f t="shared" si="13"/>
        <v>84.619</v>
      </c>
      <c r="U54" s="107">
        <f t="shared" si="13"/>
        <v>39.799999999999997</v>
      </c>
      <c r="V54" s="107">
        <f t="shared" si="13"/>
        <v>340.49299999999999</v>
      </c>
      <c r="W54" s="107">
        <f t="shared" si="13"/>
        <v>336.3</v>
      </c>
      <c r="X54" s="107">
        <f t="shared" si="13"/>
        <v>334.1</v>
      </c>
      <c r="Y54" s="107">
        <f t="shared" si="13"/>
        <v>334.1</v>
      </c>
      <c r="Z54" s="107">
        <f t="shared" si="13"/>
        <v>67.3</v>
      </c>
      <c r="AA54" s="107">
        <f t="shared" si="13"/>
        <v>25.434999999999999</v>
      </c>
      <c r="AB54" s="107">
        <f t="shared" si="13"/>
        <v>111.4</v>
      </c>
      <c r="AC54" s="107">
        <f t="shared" si="13"/>
        <v>104.4</v>
      </c>
      <c r="AD54" s="107">
        <f t="shared" si="13"/>
        <v>155.69999999999999</v>
      </c>
      <c r="AE54" s="107">
        <f t="shared" si="13"/>
        <v>146</v>
      </c>
      <c r="AF54" s="107">
        <f t="shared" si="13"/>
        <v>57.932000000000002</v>
      </c>
      <c r="AG54" s="107">
        <f t="shared" si="13"/>
        <v>57.342000000000006</v>
      </c>
      <c r="AH54" s="107">
        <f t="shared" si="13"/>
        <v>51.424999999999997</v>
      </c>
      <c r="AI54" s="107">
        <f t="shared" si="13"/>
        <v>50.837000000000003</v>
      </c>
      <c r="AJ54" s="107">
        <f t="shared" si="13"/>
        <v>125.452</v>
      </c>
      <c r="AK54" s="107">
        <f t="shared" si="13"/>
        <v>207.97</v>
      </c>
      <c r="AL54" s="107">
        <f t="shared" si="13"/>
        <v>44.509</v>
      </c>
      <c r="AM54" s="107">
        <f t="shared" si="13"/>
        <v>37.306999999999995</v>
      </c>
      <c r="AN54" s="107">
        <f t="shared" si="13"/>
        <v>25.931999999999999</v>
      </c>
      <c r="AO54" s="107">
        <f t="shared" si="13"/>
        <v>112.47200000000001</v>
      </c>
      <c r="AP54" s="107">
        <f t="shared" si="13"/>
        <v>123.75</v>
      </c>
      <c r="AQ54" s="107">
        <f t="shared" si="13"/>
        <v>69.33</v>
      </c>
      <c r="AR54" s="107">
        <f t="shared" si="13"/>
        <v>56.134</v>
      </c>
      <c r="AS54" s="107">
        <f t="shared" si="13"/>
        <v>83.573000000000008</v>
      </c>
      <c r="AT54" s="107">
        <f t="shared" si="13"/>
        <v>129.935</v>
      </c>
      <c r="AU54" s="107">
        <f t="shared" si="13"/>
        <v>57.845000000000006</v>
      </c>
      <c r="AV54" s="107">
        <f t="shared" si="13"/>
        <v>71.686000000000007</v>
      </c>
      <c r="AW54" s="107">
        <f t="shared" si="13"/>
        <v>51.811999999999998</v>
      </c>
      <c r="AX54" s="107">
        <f t="shared" si="13"/>
        <v>84.182000000000002</v>
      </c>
      <c r="AY54" s="107">
        <f t="shared" si="13"/>
        <v>67.200999999999993</v>
      </c>
      <c r="AZ54" s="107">
        <f t="shared" si="13"/>
        <v>64.158999999999992</v>
      </c>
      <c r="BA54" s="107">
        <f t="shared" si="13"/>
        <v>54.921999999999997</v>
      </c>
      <c r="BB54" s="107">
        <f t="shared" si="13"/>
        <v>104.89099999999999</v>
      </c>
      <c r="BC54" s="107">
        <f t="shared" si="13"/>
        <v>43.266999999999996</v>
      </c>
      <c r="BD54" s="107">
        <f t="shared" si="13"/>
        <v>43.915999999999997</v>
      </c>
      <c r="BE54" s="107">
        <f t="shared" si="13"/>
        <v>46.077000000000005</v>
      </c>
      <c r="BF54" s="107">
        <f t="shared" si="13"/>
        <v>136.33100000000002</v>
      </c>
      <c r="BG54" s="107">
        <f t="shared" si="13"/>
        <v>57.323999999999998</v>
      </c>
      <c r="BH54" s="107">
        <f t="shared" si="13"/>
        <v>50.506000000000007</v>
      </c>
      <c r="BI54" s="107">
        <f t="shared" si="13"/>
        <v>53.366</v>
      </c>
      <c r="BJ54" s="107">
        <f t="shared" si="13"/>
        <v>207.24</v>
      </c>
      <c r="BK54" s="107">
        <f t="shared" si="13"/>
        <v>216.05699999999999</v>
      </c>
      <c r="BL54" s="107">
        <f t="shared" si="13"/>
        <v>24.146000000000001</v>
      </c>
      <c r="BM54" s="107">
        <f t="shared" si="13"/>
        <v>20.3</v>
      </c>
      <c r="BN54" s="107">
        <f t="shared" si="13"/>
        <v>15.182</v>
      </c>
      <c r="BO54" s="107">
        <f t="shared" ref="BO54:CX54" si="14">BO18+BO28+BO42</f>
        <v>13.945</v>
      </c>
      <c r="BP54" s="107">
        <f t="shared" si="14"/>
        <v>33.649000000000001</v>
      </c>
      <c r="BQ54" s="107">
        <f t="shared" si="14"/>
        <v>96.302999999999997</v>
      </c>
      <c r="BR54" s="107">
        <f t="shared" si="14"/>
        <v>114.1</v>
      </c>
      <c r="BS54" s="107">
        <f t="shared" si="14"/>
        <v>67.718999999999994</v>
      </c>
      <c r="BT54" s="107">
        <f t="shared" si="14"/>
        <v>141.95000000000002</v>
      </c>
      <c r="BU54" s="107">
        <f t="shared" si="14"/>
        <v>85.078999999999994</v>
      </c>
      <c r="BV54" s="107">
        <f t="shared" si="14"/>
        <v>199.81200000000001</v>
      </c>
      <c r="BW54" s="107">
        <f t="shared" si="14"/>
        <v>124.036</v>
      </c>
      <c r="BX54" s="107">
        <f t="shared" si="14"/>
        <v>124.027</v>
      </c>
      <c r="BY54" s="107">
        <f t="shared" si="14"/>
        <v>165.57300000000001</v>
      </c>
      <c r="BZ54" s="107">
        <f t="shared" si="14"/>
        <v>83.091999999999999</v>
      </c>
      <c r="CA54" s="107">
        <f t="shared" si="14"/>
        <v>68.676000000000002</v>
      </c>
      <c r="CB54" s="107">
        <f t="shared" si="14"/>
        <v>48.986000000000004</v>
      </c>
      <c r="CC54" s="107">
        <f t="shared" si="14"/>
        <v>40.987000000000002</v>
      </c>
      <c r="CD54" s="107">
        <f t="shared" si="14"/>
        <v>127.836</v>
      </c>
      <c r="CE54" s="107">
        <f t="shared" si="14"/>
        <v>127.83199999999999</v>
      </c>
      <c r="CF54" s="107">
        <f t="shared" si="14"/>
        <v>127.82799999999999</v>
      </c>
      <c r="CG54" s="107">
        <f t="shared" si="14"/>
        <v>127.824</v>
      </c>
      <c r="CH54" s="107">
        <f t="shared" si="14"/>
        <v>64.638000000000005</v>
      </c>
      <c r="CI54" s="107">
        <f t="shared" si="14"/>
        <v>88.166000000000011</v>
      </c>
      <c r="CJ54" s="107">
        <f t="shared" si="14"/>
        <v>27.04</v>
      </c>
      <c r="CK54" s="107">
        <f t="shared" si="14"/>
        <v>33.936</v>
      </c>
      <c r="CL54" s="107">
        <f t="shared" si="14"/>
        <v>32.151000000000003</v>
      </c>
      <c r="CM54" s="107">
        <f t="shared" si="14"/>
        <v>19.076000000000001</v>
      </c>
      <c r="CN54" s="107">
        <f t="shared" si="14"/>
        <v>17.501000000000001</v>
      </c>
      <c r="CO54" s="107">
        <f t="shared" si="14"/>
        <v>18.125999999999998</v>
      </c>
      <c r="CP54" s="107">
        <f t="shared" si="14"/>
        <v>41.531999999999996</v>
      </c>
      <c r="CQ54" s="107">
        <f t="shared" si="14"/>
        <v>20.521999999999998</v>
      </c>
      <c r="CR54" s="107">
        <f t="shared" si="14"/>
        <v>16.911999999999999</v>
      </c>
      <c r="CS54" s="107">
        <f t="shared" si="14"/>
        <v>83.60499999999999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2149.6322499999997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280.928</v>
      </c>
      <c r="C5" s="25">
        <v>88.066999999999993</v>
      </c>
      <c r="D5" s="25">
        <v>186.73</v>
      </c>
      <c r="E5" s="25">
        <v>154.245</v>
      </c>
      <c r="F5" s="25">
        <v>16.277999999999999</v>
      </c>
      <c r="G5" s="25">
        <v>70.417000000000002</v>
      </c>
      <c r="H5" s="25">
        <v>43.451999999999998</v>
      </c>
      <c r="I5" s="25">
        <v>81.072999999999993</v>
      </c>
      <c r="J5" s="25">
        <v>22.405000000000001</v>
      </c>
      <c r="K5" s="25">
        <v>27.715</v>
      </c>
      <c r="L5" s="25">
        <v>40.009</v>
      </c>
      <c r="M5" s="25">
        <v>41.923000000000002</v>
      </c>
      <c r="N5" s="25">
        <v>87.921000000000006</v>
      </c>
      <c r="O5" s="25">
        <v>26.856000000000002</v>
      </c>
      <c r="P5" s="25">
        <v>52.948999999999998</v>
      </c>
      <c r="Q5" s="25">
        <v>27.747</v>
      </c>
      <c r="R5" s="25">
        <v>91.805999999999997</v>
      </c>
      <c r="S5" s="25">
        <v>91.495000000000005</v>
      </c>
      <c r="T5" s="25">
        <v>84.634</v>
      </c>
      <c r="U5" s="25">
        <v>39.832999999999998</v>
      </c>
      <c r="V5" s="25">
        <v>340.49200000000002</v>
      </c>
      <c r="W5" s="25">
        <v>336.24400000000003</v>
      </c>
      <c r="X5" s="25">
        <v>334.08600000000001</v>
      </c>
      <c r="Y5" s="25">
        <v>334.09800000000001</v>
      </c>
      <c r="Z5" s="25">
        <v>67.275000000000006</v>
      </c>
      <c r="AA5" s="25">
        <v>25.428999999999998</v>
      </c>
      <c r="AB5" s="25">
        <v>111.44499999999999</v>
      </c>
      <c r="AC5" s="25">
        <v>104.429</v>
      </c>
      <c r="AD5" s="25">
        <v>155.65600000000001</v>
      </c>
      <c r="AE5" s="25">
        <v>146.00200000000001</v>
      </c>
      <c r="AF5" s="25">
        <v>57.973999999999997</v>
      </c>
      <c r="AG5" s="25">
        <v>57.295000000000002</v>
      </c>
      <c r="AH5" s="25">
        <v>51.424999999999997</v>
      </c>
      <c r="AI5" s="25">
        <v>50.837000000000003</v>
      </c>
      <c r="AJ5" s="25">
        <v>125.44199999999999</v>
      </c>
      <c r="AK5" s="25">
        <v>208.01</v>
      </c>
      <c r="AL5" s="25">
        <v>44.47</v>
      </c>
      <c r="AM5" s="25">
        <v>37.323999999999998</v>
      </c>
      <c r="AN5" s="25">
        <v>25.931999999999999</v>
      </c>
      <c r="AO5" s="25">
        <v>112.453</v>
      </c>
      <c r="AP5" s="25">
        <v>123.786</v>
      </c>
      <c r="AQ5" s="25">
        <v>69.319000000000003</v>
      </c>
      <c r="AR5" s="25">
        <v>56.134</v>
      </c>
      <c r="AS5" s="25">
        <v>83.572999999999993</v>
      </c>
      <c r="AT5" s="25">
        <v>129.92400000000001</v>
      </c>
      <c r="AU5" s="25">
        <v>57.844999999999999</v>
      </c>
      <c r="AV5" s="25">
        <v>71.686000000000007</v>
      </c>
      <c r="AW5" s="25">
        <v>51.811999999999998</v>
      </c>
      <c r="AX5" s="25">
        <v>84.182000000000002</v>
      </c>
      <c r="AY5" s="25">
        <v>67.200999999999993</v>
      </c>
      <c r="AZ5" s="25">
        <v>64.159000000000006</v>
      </c>
      <c r="BA5" s="25">
        <v>54.921999999999997</v>
      </c>
      <c r="BB5" s="25">
        <v>104.89100000000001</v>
      </c>
      <c r="BC5" s="25">
        <v>43.267000000000003</v>
      </c>
      <c r="BD5" s="25">
        <v>43.91</v>
      </c>
      <c r="BE5" s="25">
        <v>46.029000000000003</v>
      </c>
      <c r="BF5" s="25">
        <v>136.309</v>
      </c>
      <c r="BG5" s="25">
        <v>57.345999999999997</v>
      </c>
      <c r="BH5" s="25">
        <v>50.515000000000001</v>
      </c>
      <c r="BI5" s="25">
        <v>53.401000000000003</v>
      </c>
      <c r="BJ5" s="25">
        <v>207.19900000000001</v>
      </c>
      <c r="BK5" s="25">
        <v>216.03</v>
      </c>
      <c r="BL5" s="25">
        <v>24.137</v>
      </c>
      <c r="BM5" s="25">
        <v>20.3</v>
      </c>
      <c r="BN5" s="25">
        <v>15.166</v>
      </c>
      <c r="BO5" s="25">
        <v>13.897</v>
      </c>
      <c r="BP5" s="25">
        <v>33.612000000000002</v>
      </c>
      <c r="BQ5" s="25">
        <v>96.320999999999998</v>
      </c>
      <c r="BR5" s="25">
        <v>114.1</v>
      </c>
      <c r="BS5" s="25">
        <v>67.754999999999995</v>
      </c>
      <c r="BT5" s="25">
        <v>141.97</v>
      </c>
      <c r="BU5" s="25">
        <v>85.043000000000006</v>
      </c>
      <c r="BV5" s="25">
        <v>199.8</v>
      </c>
      <c r="BW5" s="25">
        <v>124.063</v>
      </c>
      <c r="BX5" s="25">
        <v>124.018</v>
      </c>
      <c r="BY5" s="25">
        <v>165.6</v>
      </c>
      <c r="BZ5" s="25">
        <v>83.111999999999995</v>
      </c>
      <c r="CA5" s="25">
        <v>68.733000000000004</v>
      </c>
      <c r="CB5" s="25">
        <v>49.048000000000002</v>
      </c>
      <c r="CC5" s="25">
        <v>41</v>
      </c>
      <c r="CD5" s="25">
        <v>127.842</v>
      </c>
      <c r="CE5" s="25">
        <v>127.82899999999999</v>
      </c>
      <c r="CF5" s="25">
        <v>127.828</v>
      </c>
      <c r="CG5" s="25">
        <v>127.854</v>
      </c>
      <c r="CH5" s="25">
        <v>64.638000000000005</v>
      </c>
      <c r="CI5" s="25">
        <v>88.174000000000007</v>
      </c>
      <c r="CJ5" s="25">
        <v>27.004000000000001</v>
      </c>
      <c r="CK5" s="25">
        <v>33.9</v>
      </c>
      <c r="CL5" s="25">
        <v>32.17</v>
      </c>
      <c r="CM5" s="25">
        <v>19.026</v>
      </c>
      <c r="CN5" s="25">
        <v>17.454999999999998</v>
      </c>
      <c r="CO5" s="25">
        <v>18.170999999999999</v>
      </c>
      <c r="CP5" s="25">
        <v>41.576000000000001</v>
      </c>
      <c r="CQ5" s="25">
        <v>20.51</v>
      </c>
      <c r="CR5" s="25">
        <v>16.882999999999999</v>
      </c>
      <c r="CS5" s="25">
        <v>83.6</v>
      </c>
      <c r="CT5" s="26"/>
      <c r="CU5" s="26"/>
      <c r="CV5" s="26"/>
      <c r="CW5" s="27"/>
      <c r="CX5" s="28">
        <f t="array" ref="CX5">SUMPRODUCT(B5:CW5*0.25)</f>
        <v>2149.5940000000005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216.22</v>
      </c>
      <c r="C8" s="37">
        <v>205.29</v>
      </c>
      <c r="D8" s="37">
        <v>195.98</v>
      </c>
      <c r="E8" s="37">
        <v>191.25</v>
      </c>
      <c r="F8" s="37">
        <v>193.57</v>
      </c>
      <c r="G8" s="37">
        <v>192.5</v>
      </c>
      <c r="H8" s="37">
        <v>193.09</v>
      </c>
      <c r="I8" s="37">
        <v>193.55</v>
      </c>
      <c r="J8" s="37">
        <v>186.43</v>
      </c>
      <c r="K8" s="37">
        <v>184.95</v>
      </c>
      <c r="L8" s="37">
        <v>185.93</v>
      </c>
      <c r="M8" s="37">
        <v>185.69</v>
      </c>
      <c r="N8" s="37">
        <v>189.44</v>
      </c>
      <c r="O8" s="37">
        <v>185.69</v>
      </c>
      <c r="P8" s="37">
        <v>186.24</v>
      </c>
      <c r="Q8" s="37">
        <v>185.98</v>
      </c>
      <c r="R8" s="37">
        <v>190.01</v>
      </c>
      <c r="S8" s="37">
        <v>190.49</v>
      </c>
      <c r="T8" s="37">
        <v>188.76</v>
      </c>
      <c r="U8" s="37">
        <v>187.62</v>
      </c>
      <c r="V8" s="37">
        <v>182.45</v>
      </c>
      <c r="W8" s="37">
        <v>189.47</v>
      </c>
      <c r="X8" s="37">
        <v>195.57</v>
      </c>
      <c r="Y8" s="37">
        <v>208.58</v>
      </c>
      <c r="Z8" s="37">
        <v>210.24</v>
      </c>
      <c r="AA8" s="37">
        <v>247.84</v>
      </c>
      <c r="AB8" s="37">
        <v>239.84</v>
      </c>
      <c r="AC8" s="37">
        <v>222.08</v>
      </c>
      <c r="AD8" s="37">
        <v>263.70999999999998</v>
      </c>
      <c r="AE8" s="37">
        <v>263.67</v>
      </c>
      <c r="AF8" s="37">
        <v>242.76</v>
      </c>
      <c r="AG8" s="37">
        <v>168.51</v>
      </c>
      <c r="AH8" s="37">
        <v>146.52000000000001</v>
      </c>
      <c r="AI8" s="37">
        <v>145.41</v>
      </c>
      <c r="AJ8" s="37">
        <v>70.010000000000005</v>
      </c>
      <c r="AK8" s="37">
        <v>35.47</v>
      </c>
      <c r="AL8" s="37">
        <v>136.9</v>
      </c>
      <c r="AM8" s="37">
        <v>136.21</v>
      </c>
      <c r="AN8" s="37">
        <v>140.04</v>
      </c>
      <c r="AO8" s="37">
        <v>106.01</v>
      </c>
      <c r="AP8" s="37">
        <v>116.28</v>
      </c>
      <c r="AQ8" s="37">
        <v>132.04</v>
      </c>
      <c r="AR8" s="37">
        <v>119</v>
      </c>
      <c r="AS8" s="37">
        <v>85.65</v>
      </c>
      <c r="AT8" s="37">
        <v>121</v>
      </c>
      <c r="AU8" s="37">
        <v>119</v>
      </c>
      <c r="AV8" s="37">
        <v>124</v>
      </c>
      <c r="AW8" s="37">
        <v>88</v>
      </c>
      <c r="AX8" s="37">
        <v>85.15</v>
      </c>
      <c r="AY8" s="37">
        <v>85.9</v>
      </c>
      <c r="AZ8" s="37">
        <v>85.91</v>
      </c>
      <c r="BA8" s="37">
        <v>88</v>
      </c>
      <c r="BB8" s="37">
        <v>114.82</v>
      </c>
      <c r="BC8" s="37">
        <v>119.87</v>
      </c>
      <c r="BD8" s="37">
        <v>153.87</v>
      </c>
      <c r="BE8" s="37">
        <v>128.49</v>
      </c>
      <c r="BF8" s="37">
        <v>100.01</v>
      </c>
      <c r="BG8" s="37">
        <v>148.81</v>
      </c>
      <c r="BH8" s="37">
        <v>135</v>
      </c>
      <c r="BI8" s="37">
        <v>149.99</v>
      </c>
      <c r="BJ8" s="37">
        <v>43.15</v>
      </c>
      <c r="BK8" s="37">
        <v>34.46</v>
      </c>
      <c r="BL8" s="37">
        <v>131.06</v>
      </c>
      <c r="BM8" s="37">
        <v>149.41</v>
      </c>
      <c r="BN8" s="37">
        <v>154</v>
      </c>
      <c r="BO8" s="37">
        <v>172</v>
      </c>
      <c r="BP8" s="37">
        <v>192.65</v>
      </c>
      <c r="BQ8" s="37">
        <v>200.84</v>
      </c>
      <c r="BR8" s="37">
        <v>194.72</v>
      </c>
      <c r="BS8" s="37">
        <v>208.11</v>
      </c>
      <c r="BT8" s="37">
        <v>245.4</v>
      </c>
      <c r="BU8" s="37">
        <v>283.82</v>
      </c>
      <c r="BV8" s="37">
        <v>256.25</v>
      </c>
      <c r="BW8" s="37">
        <v>288.47000000000003</v>
      </c>
      <c r="BX8" s="37">
        <v>264.95</v>
      </c>
      <c r="BY8" s="37">
        <v>197.38</v>
      </c>
      <c r="BZ8" s="37">
        <v>303.45</v>
      </c>
      <c r="CA8" s="37">
        <v>300.18</v>
      </c>
      <c r="CB8" s="37">
        <v>268.35000000000002</v>
      </c>
      <c r="CC8" s="37">
        <v>243.55</v>
      </c>
      <c r="CD8" s="37">
        <v>277.07</v>
      </c>
      <c r="CE8" s="37">
        <v>282</v>
      </c>
      <c r="CF8" s="37">
        <v>242.52</v>
      </c>
      <c r="CG8" s="37">
        <v>276.25</v>
      </c>
      <c r="CH8" s="37">
        <v>287.69</v>
      </c>
      <c r="CI8" s="37">
        <v>287.70999999999998</v>
      </c>
      <c r="CJ8" s="37">
        <v>272</v>
      </c>
      <c r="CK8" s="37">
        <v>251.9</v>
      </c>
      <c r="CL8" s="37">
        <v>265.76</v>
      </c>
      <c r="CM8" s="37">
        <v>250.17</v>
      </c>
      <c r="CN8" s="37">
        <v>242.58</v>
      </c>
      <c r="CO8" s="37">
        <v>224.5</v>
      </c>
      <c r="CP8" s="37">
        <v>234.9</v>
      </c>
      <c r="CQ8" s="37">
        <v>222.9</v>
      </c>
      <c r="CR8" s="37">
        <v>219.99</v>
      </c>
      <c r="CS8" s="37">
        <v>216.19</v>
      </c>
      <c r="CT8" s="38"/>
      <c r="CU8" s="38"/>
      <c r="CV8" s="38"/>
      <c r="CW8" s="39"/>
      <c r="CX8" s="40">
        <f>IF(SUM(B8:CW8)&lt;&gt;0,AVERAGEIF(B8:CW8,"&lt;&gt;"""),"")</f>
        <v>186.11552083333333</v>
      </c>
    </row>
    <row r="9" spans="1:102" ht="24.95" customHeight="1" thickBot="1" x14ac:dyDescent="0.25">
      <c r="A9" s="41" t="s">
        <v>6</v>
      </c>
      <c r="B9" s="42">
        <v>202.185</v>
      </c>
      <c r="C9" s="43">
        <v>202.185</v>
      </c>
      <c r="D9" s="43">
        <v>202.185</v>
      </c>
      <c r="E9" s="43">
        <v>202.185</v>
      </c>
      <c r="F9" s="43">
        <v>193.17750000000001</v>
      </c>
      <c r="G9" s="43">
        <v>193.17750000000001</v>
      </c>
      <c r="H9" s="43">
        <v>193.17750000000001</v>
      </c>
      <c r="I9" s="43">
        <v>193.17750000000001</v>
      </c>
      <c r="J9" s="43">
        <v>185.75</v>
      </c>
      <c r="K9" s="43">
        <v>185.75</v>
      </c>
      <c r="L9" s="43">
        <v>185.75</v>
      </c>
      <c r="M9" s="43">
        <v>185.75</v>
      </c>
      <c r="N9" s="43">
        <v>186.83750000000001</v>
      </c>
      <c r="O9" s="43">
        <v>186.83750000000001</v>
      </c>
      <c r="P9" s="43">
        <v>186.83750000000001</v>
      </c>
      <c r="Q9" s="43">
        <v>186.83750000000001</v>
      </c>
      <c r="R9" s="43">
        <v>189.22</v>
      </c>
      <c r="S9" s="43">
        <v>189.22</v>
      </c>
      <c r="T9" s="43">
        <v>189.22</v>
      </c>
      <c r="U9" s="43">
        <v>189.22</v>
      </c>
      <c r="V9" s="43">
        <v>194.01750000000001</v>
      </c>
      <c r="W9" s="43">
        <v>194.01750000000001</v>
      </c>
      <c r="X9" s="43">
        <v>194.01750000000001</v>
      </c>
      <c r="Y9" s="43">
        <v>194.01750000000001</v>
      </c>
      <c r="Z9" s="43">
        <v>230</v>
      </c>
      <c r="AA9" s="43">
        <v>230</v>
      </c>
      <c r="AB9" s="43">
        <v>230</v>
      </c>
      <c r="AC9" s="43">
        <v>230</v>
      </c>
      <c r="AD9" s="43">
        <v>234.66249999999999</v>
      </c>
      <c r="AE9" s="43">
        <v>234.66249999999999</v>
      </c>
      <c r="AF9" s="43">
        <v>234.66249999999999</v>
      </c>
      <c r="AG9" s="43">
        <v>234.66249999999999</v>
      </c>
      <c r="AH9" s="43">
        <v>99.352500000000006</v>
      </c>
      <c r="AI9" s="43">
        <v>99.352500000000006</v>
      </c>
      <c r="AJ9" s="43">
        <v>99.352500000000006</v>
      </c>
      <c r="AK9" s="43">
        <v>99.352500000000006</v>
      </c>
      <c r="AL9" s="43">
        <v>129.79</v>
      </c>
      <c r="AM9" s="43">
        <v>129.79</v>
      </c>
      <c r="AN9" s="43">
        <v>129.79</v>
      </c>
      <c r="AO9" s="43">
        <v>129.79</v>
      </c>
      <c r="AP9" s="43">
        <v>113.24250000000001</v>
      </c>
      <c r="AQ9" s="43">
        <v>113.24250000000001</v>
      </c>
      <c r="AR9" s="43">
        <v>113.24250000000001</v>
      </c>
      <c r="AS9" s="43">
        <v>113.24250000000001</v>
      </c>
      <c r="AT9" s="43">
        <v>113</v>
      </c>
      <c r="AU9" s="43">
        <v>113</v>
      </c>
      <c r="AV9" s="43">
        <v>113</v>
      </c>
      <c r="AW9" s="43">
        <v>113</v>
      </c>
      <c r="AX9" s="43">
        <v>86.24</v>
      </c>
      <c r="AY9" s="43">
        <v>86.24</v>
      </c>
      <c r="AZ9" s="43">
        <v>86.24</v>
      </c>
      <c r="BA9" s="43">
        <v>86.24</v>
      </c>
      <c r="BB9" s="43">
        <v>129.26249999999999</v>
      </c>
      <c r="BC9" s="43">
        <v>129.26249999999999</v>
      </c>
      <c r="BD9" s="43">
        <v>129.26249999999999</v>
      </c>
      <c r="BE9" s="43">
        <v>129.26249999999999</v>
      </c>
      <c r="BF9" s="43">
        <v>133.45249999999999</v>
      </c>
      <c r="BG9" s="43">
        <v>133.45249999999999</v>
      </c>
      <c r="BH9" s="43">
        <v>133.45249999999999</v>
      </c>
      <c r="BI9" s="43">
        <v>133.45249999999999</v>
      </c>
      <c r="BJ9" s="43">
        <v>89.52</v>
      </c>
      <c r="BK9" s="43">
        <v>89.52</v>
      </c>
      <c r="BL9" s="43">
        <v>89.52</v>
      </c>
      <c r="BM9" s="43">
        <v>89.52</v>
      </c>
      <c r="BN9" s="43">
        <v>179.8725</v>
      </c>
      <c r="BO9" s="43">
        <v>179.8725</v>
      </c>
      <c r="BP9" s="43">
        <v>179.8725</v>
      </c>
      <c r="BQ9" s="43">
        <v>179.8725</v>
      </c>
      <c r="BR9" s="43">
        <v>233.01249999999999</v>
      </c>
      <c r="BS9" s="43">
        <v>233.01249999999999</v>
      </c>
      <c r="BT9" s="43">
        <v>233.01249999999999</v>
      </c>
      <c r="BU9" s="43">
        <v>233.01249999999999</v>
      </c>
      <c r="BV9" s="43">
        <v>251.76249999999999</v>
      </c>
      <c r="BW9" s="43">
        <v>251.76249999999999</v>
      </c>
      <c r="BX9" s="43">
        <v>251.76249999999999</v>
      </c>
      <c r="BY9" s="43">
        <v>251.76249999999999</v>
      </c>
      <c r="BZ9" s="43">
        <v>278.88249999999999</v>
      </c>
      <c r="CA9" s="43">
        <v>278.88249999999999</v>
      </c>
      <c r="CB9" s="43">
        <v>278.88249999999999</v>
      </c>
      <c r="CC9" s="43">
        <v>278.88249999999999</v>
      </c>
      <c r="CD9" s="43">
        <v>269.45999999999998</v>
      </c>
      <c r="CE9" s="43">
        <v>269.45999999999998</v>
      </c>
      <c r="CF9" s="43">
        <v>269.45999999999998</v>
      </c>
      <c r="CG9" s="43">
        <v>269.45999999999998</v>
      </c>
      <c r="CH9" s="43">
        <v>274.82499999999999</v>
      </c>
      <c r="CI9" s="43">
        <v>274.82499999999999</v>
      </c>
      <c r="CJ9" s="43">
        <v>274.82499999999999</v>
      </c>
      <c r="CK9" s="43">
        <v>274.82499999999999</v>
      </c>
      <c r="CL9" s="43">
        <v>245.7525</v>
      </c>
      <c r="CM9" s="43">
        <v>245.7525</v>
      </c>
      <c r="CN9" s="43">
        <v>245.7525</v>
      </c>
      <c r="CO9" s="43">
        <v>245.7525</v>
      </c>
      <c r="CP9" s="43">
        <v>223.495</v>
      </c>
      <c r="CQ9" s="43">
        <v>223.495</v>
      </c>
      <c r="CR9" s="43">
        <v>223.495</v>
      </c>
      <c r="CS9" s="43">
        <v>223.495</v>
      </c>
      <c r="CT9" s="44"/>
      <c r="CU9" s="44"/>
      <c r="CV9" s="44"/>
      <c r="CW9" s="45"/>
      <c r="CX9" s="46">
        <f>IF(SUM(B9:CW9)&lt;&gt;0,AVERAGEIF(B9:CW9,"&lt;&gt;"""),"")</f>
        <v>186.11552083333333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164</v>
      </c>
      <c r="C11" s="53">
        <v>14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44.5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97</v>
      </c>
      <c r="C13" s="65">
        <v>48.5</v>
      </c>
      <c r="D13" s="65">
        <v>1.5069999999999999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36.751750000000001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125</v>
      </c>
    </row>
    <row r="15" spans="1:102" ht="24.95" customHeight="1" x14ac:dyDescent="0.2">
      <c r="A15" s="69" t="s">
        <v>12</v>
      </c>
      <c r="B15" s="70">
        <v>5.7190000000000003</v>
      </c>
      <c r="C15" s="71">
        <v>5.1470000000000002</v>
      </c>
      <c r="D15" s="71">
        <v>5.0060000000000002</v>
      </c>
      <c r="E15" s="71"/>
      <c r="F15" s="71"/>
      <c r="G15" s="71">
        <v>5.21</v>
      </c>
      <c r="H15" s="71">
        <v>5.63</v>
      </c>
      <c r="I15" s="71">
        <v>0.04</v>
      </c>
      <c r="J15" s="71">
        <v>6.5</v>
      </c>
      <c r="K15" s="71">
        <v>11.33</v>
      </c>
      <c r="L15" s="71">
        <v>6.17</v>
      </c>
      <c r="M15" s="71">
        <v>5.99</v>
      </c>
      <c r="N15" s="71">
        <v>4.8739999999999997</v>
      </c>
      <c r="O15" s="71">
        <v>5.34</v>
      </c>
      <c r="P15" s="71">
        <v>4.8899999999999997</v>
      </c>
      <c r="Q15" s="71">
        <v>4.41</v>
      </c>
      <c r="R15" s="71">
        <v>0.80700000000000005</v>
      </c>
      <c r="S15" s="71">
        <v>1.163</v>
      </c>
      <c r="T15" s="71">
        <v>4.0069999999999997</v>
      </c>
      <c r="U15" s="71">
        <v>21.209</v>
      </c>
      <c r="V15" s="71">
        <v>9.9789999999999992</v>
      </c>
      <c r="W15" s="71">
        <v>42.542999999999999</v>
      </c>
      <c r="X15" s="71">
        <v>64.832999999999998</v>
      </c>
      <c r="Y15" s="71">
        <v>65.221000000000004</v>
      </c>
      <c r="Z15" s="71">
        <v>49.817</v>
      </c>
      <c r="AA15" s="71">
        <v>4.9180000000000001</v>
      </c>
      <c r="AB15" s="71">
        <v>72.171999999999997</v>
      </c>
      <c r="AC15" s="71">
        <v>79.739999999999995</v>
      </c>
      <c r="AD15" s="71">
        <v>65.498000000000005</v>
      </c>
      <c r="AE15" s="71">
        <v>93.744</v>
      </c>
      <c r="AF15" s="71">
        <v>5.024</v>
      </c>
      <c r="AG15" s="71">
        <v>5.0279999999999996</v>
      </c>
      <c r="AH15" s="71">
        <v>35.152000000000001</v>
      </c>
      <c r="AI15" s="71">
        <v>34.347000000000001</v>
      </c>
      <c r="AJ15" s="71">
        <v>2.4319999999999999</v>
      </c>
      <c r="AK15" s="71"/>
      <c r="AL15" s="71">
        <v>29.925000000000001</v>
      </c>
      <c r="AM15" s="71">
        <v>8.11</v>
      </c>
      <c r="AN15" s="71">
        <v>8.7919999999999998</v>
      </c>
      <c r="AO15" s="71">
        <v>9.0779999999999994</v>
      </c>
      <c r="AP15" s="71">
        <v>7.2549999999999999</v>
      </c>
      <c r="AQ15" s="71">
        <v>9.5299999999999994</v>
      </c>
      <c r="AR15" s="71">
        <v>13.63</v>
      </c>
      <c r="AS15" s="71">
        <v>41.292999999999999</v>
      </c>
      <c r="AT15" s="71"/>
      <c r="AU15" s="71">
        <v>15</v>
      </c>
      <c r="AV15" s="71"/>
      <c r="AW15" s="71">
        <v>9.0860000000000003</v>
      </c>
      <c r="AX15" s="71">
        <v>41.453000000000003</v>
      </c>
      <c r="AY15" s="71">
        <v>24.263000000000002</v>
      </c>
      <c r="AZ15" s="71">
        <v>21.561</v>
      </c>
      <c r="BA15" s="71">
        <v>12.430999999999999</v>
      </c>
      <c r="BB15" s="71">
        <v>60.786999999999999</v>
      </c>
      <c r="BC15" s="71">
        <v>0.18</v>
      </c>
      <c r="BD15" s="71">
        <v>0.79800000000000004</v>
      </c>
      <c r="BE15" s="71">
        <v>1.329</v>
      </c>
      <c r="BF15" s="71">
        <v>1.5920000000000001</v>
      </c>
      <c r="BG15" s="71">
        <v>14.647</v>
      </c>
      <c r="BH15" s="71">
        <v>7.992</v>
      </c>
      <c r="BI15" s="71">
        <v>10.673999999999999</v>
      </c>
      <c r="BJ15" s="71">
        <v>1.2889999999999999</v>
      </c>
      <c r="BK15" s="71">
        <v>1.1200000000000001</v>
      </c>
      <c r="BL15" s="71">
        <v>1.506</v>
      </c>
      <c r="BM15" s="71">
        <v>5.6909999999999998</v>
      </c>
      <c r="BN15" s="71">
        <v>0.38300000000000001</v>
      </c>
      <c r="BO15" s="71">
        <v>0.17299999999999999</v>
      </c>
      <c r="BP15" s="71"/>
      <c r="BQ15" s="71">
        <v>88.364999999999995</v>
      </c>
      <c r="BR15" s="71"/>
      <c r="BS15" s="71">
        <v>57.271000000000001</v>
      </c>
      <c r="BT15" s="71">
        <v>57.515000000000001</v>
      </c>
      <c r="BU15" s="71">
        <v>18.463000000000001</v>
      </c>
      <c r="BV15" s="71"/>
      <c r="BW15" s="71">
        <v>25.553999999999998</v>
      </c>
      <c r="BX15" s="71">
        <v>43.223999999999997</v>
      </c>
      <c r="BY15" s="71"/>
      <c r="BZ15" s="71">
        <v>30.667000000000002</v>
      </c>
      <c r="CA15" s="71">
        <v>17.067</v>
      </c>
      <c r="CB15" s="71"/>
      <c r="CC15" s="71"/>
      <c r="CD15" s="71">
        <v>34.036999999999999</v>
      </c>
      <c r="CE15" s="71">
        <v>40.209000000000003</v>
      </c>
      <c r="CF15" s="71">
        <v>32.811999999999998</v>
      </c>
      <c r="CG15" s="71">
        <v>33.585000000000001</v>
      </c>
      <c r="CH15" s="71">
        <v>27.341000000000001</v>
      </c>
      <c r="CI15" s="71">
        <v>29.893999999999998</v>
      </c>
      <c r="CJ15" s="71"/>
      <c r="CK15" s="71"/>
      <c r="CL15" s="71">
        <v>5</v>
      </c>
      <c r="CM15" s="71">
        <v>5</v>
      </c>
      <c r="CN15" s="71">
        <v>5</v>
      </c>
      <c r="CO15" s="71">
        <v>5</v>
      </c>
      <c r="CP15" s="71">
        <v>22.946000000000002</v>
      </c>
      <c r="CQ15" s="71">
        <v>7.3609999999999998</v>
      </c>
      <c r="CR15" s="71">
        <v>5</v>
      </c>
      <c r="CS15" s="71"/>
      <c r="CT15" s="72"/>
      <c r="CU15" s="72"/>
      <c r="CV15" s="72"/>
      <c r="CW15" s="73"/>
      <c r="CX15" s="74">
        <f t="array" ref="CX15">SUMPRODUCT(B15:CW15*0.25)</f>
        <v>421.19225000000006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266.71899999999999</v>
      </c>
      <c r="C18" s="77">
        <f t="shared" ref="C18:BN18" si="0">SUM(C11:C17)</f>
        <v>67.647000000000006</v>
      </c>
      <c r="D18" s="77">
        <f t="shared" si="0"/>
        <v>6.5129999999999999</v>
      </c>
      <c r="E18" s="77">
        <f t="shared" si="0"/>
        <v>0</v>
      </c>
      <c r="F18" s="77">
        <f t="shared" si="0"/>
        <v>0</v>
      </c>
      <c r="G18" s="77">
        <f t="shared" si="0"/>
        <v>5.21</v>
      </c>
      <c r="H18" s="77">
        <f t="shared" si="0"/>
        <v>5.63</v>
      </c>
      <c r="I18" s="77">
        <f t="shared" si="0"/>
        <v>0.04</v>
      </c>
      <c r="J18" s="77">
        <f t="shared" si="0"/>
        <v>6.5</v>
      </c>
      <c r="K18" s="77">
        <f t="shared" si="0"/>
        <v>11.33</v>
      </c>
      <c r="L18" s="77">
        <f t="shared" si="0"/>
        <v>6.17</v>
      </c>
      <c r="M18" s="77">
        <f t="shared" si="0"/>
        <v>5.99</v>
      </c>
      <c r="N18" s="77">
        <f t="shared" si="0"/>
        <v>4.8739999999999997</v>
      </c>
      <c r="O18" s="77">
        <f t="shared" si="0"/>
        <v>5.34</v>
      </c>
      <c r="P18" s="77">
        <f t="shared" si="0"/>
        <v>4.8899999999999997</v>
      </c>
      <c r="Q18" s="77">
        <f t="shared" si="0"/>
        <v>4.41</v>
      </c>
      <c r="R18" s="77">
        <f t="shared" si="0"/>
        <v>0.80700000000000005</v>
      </c>
      <c r="S18" s="77">
        <f t="shared" si="0"/>
        <v>1.163</v>
      </c>
      <c r="T18" s="77">
        <f t="shared" si="0"/>
        <v>4.0069999999999997</v>
      </c>
      <c r="U18" s="77">
        <f t="shared" si="0"/>
        <v>21.209</v>
      </c>
      <c r="V18" s="77">
        <f t="shared" si="0"/>
        <v>9.9789999999999992</v>
      </c>
      <c r="W18" s="77">
        <f t="shared" si="0"/>
        <v>42.542999999999999</v>
      </c>
      <c r="X18" s="77">
        <f t="shared" si="0"/>
        <v>64.832999999999998</v>
      </c>
      <c r="Y18" s="77">
        <f t="shared" si="0"/>
        <v>65.221000000000004</v>
      </c>
      <c r="Z18" s="77">
        <f t="shared" si="0"/>
        <v>49.817</v>
      </c>
      <c r="AA18" s="77">
        <f t="shared" si="0"/>
        <v>4.9180000000000001</v>
      </c>
      <c r="AB18" s="77">
        <f t="shared" si="0"/>
        <v>72.171999999999997</v>
      </c>
      <c r="AC18" s="77">
        <f t="shared" si="0"/>
        <v>79.739999999999995</v>
      </c>
      <c r="AD18" s="77">
        <f t="shared" si="0"/>
        <v>65.498000000000005</v>
      </c>
      <c r="AE18" s="77">
        <f t="shared" si="0"/>
        <v>93.744</v>
      </c>
      <c r="AF18" s="77">
        <f t="shared" si="0"/>
        <v>5.024</v>
      </c>
      <c r="AG18" s="77">
        <f t="shared" si="0"/>
        <v>5.0279999999999996</v>
      </c>
      <c r="AH18" s="77">
        <f t="shared" si="0"/>
        <v>35.152000000000001</v>
      </c>
      <c r="AI18" s="77">
        <f t="shared" si="0"/>
        <v>34.347000000000001</v>
      </c>
      <c r="AJ18" s="77">
        <f t="shared" si="0"/>
        <v>2.4319999999999999</v>
      </c>
      <c r="AK18" s="77">
        <f t="shared" si="0"/>
        <v>0</v>
      </c>
      <c r="AL18" s="77">
        <f t="shared" si="0"/>
        <v>29.925000000000001</v>
      </c>
      <c r="AM18" s="77">
        <f t="shared" si="0"/>
        <v>8.11</v>
      </c>
      <c r="AN18" s="77">
        <f t="shared" si="0"/>
        <v>8.7919999999999998</v>
      </c>
      <c r="AO18" s="77">
        <f t="shared" si="0"/>
        <v>9.0779999999999994</v>
      </c>
      <c r="AP18" s="77">
        <f t="shared" si="0"/>
        <v>32.255000000000003</v>
      </c>
      <c r="AQ18" s="77">
        <f t="shared" si="0"/>
        <v>34.53</v>
      </c>
      <c r="AR18" s="77">
        <f t="shared" si="0"/>
        <v>38.630000000000003</v>
      </c>
      <c r="AS18" s="77">
        <f t="shared" si="0"/>
        <v>66.293000000000006</v>
      </c>
      <c r="AT18" s="77">
        <f t="shared" si="0"/>
        <v>25</v>
      </c>
      <c r="AU18" s="77">
        <f t="shared" si="0"/>
        <v>40</v>
      </c>
      <c r="AV18" s="77">
        <f t="shared" si="0"/>
        <v>25</v>
      </c>
      <c r="AW18" s="77">
        <f t="shared" si="0"/>
        <v>34.085999999999999</v>
      </c>
      <c r="AX18" s="77">
        <f t="shared" si="0"/>
        <v>66.453000000000003</v>
      </c>
      <c r="AY18" s="77">
        <f t="shared" si="0"/>
        <v>49.263000000000005</v>
      </c>
      <c r="AZ18" s="77">
        <f t="shared" si="0"/>
        <v>46.561</v>
      </c>
      <c r="BA18" s="77">
        <f t="shared" si="0"/>
        <v>37.430999999999997</v>
      </c>
      <c r="BB18" s="77">
        <f t="shared" si="0"/>
        <v>85.787000000000006</v>
      </c>
      <c r="BC18" s="77">
        <f t="shared" si="0"/>
        <v>25.18</v>
      </c>
      <c r="BD18" s="77">
        <f t="shared" si="0"/>
        <v>25.798000000000002</v>
      </c>
      <c r="BE18" s="77">
        <f t="shared" si="0"/>
        <v>26.329000000000001</v>
      </c>
      <c r="BF18" s="77">
        <f t="shared" si="0"/>
        <v>26.591999999999999</v>
      </c>
      <c r="BG18" s="77">
        <f t="shared" si="0"/>
        <v>39.646999999999998</v>
      </c>
      <c r="BH18" s="77">
        <f t="shared" si="0"/>
        <v>32.991999999999997</v>
      </c>
      <c r="BI18" s="77">
        <f t="shared" si="0"/>
        <v>35.673999999999999</v>
      </c>
      <c r="BJ18" s="77">
        <f t="shared" si="0"/>
        <v>1.2889999999999999</v>
      </c>
      <c r="BK18" s="77">
        <f t="shared" si="0"/>
        <v>1.1200000000000001</v>
      </c>
      <c r="BL18" s="77">
        <f t="shared" si="0"/>
        <v>1.506</v>
      </c>
      <c r="BM18" s="77">
        <f t="shared" si="0"/>
        <v>5.6909999999999998</v>
      </c>
      <c r="BN18" s="77">
        <f t="shared" si="0"/>
        <v>0.38300000000000001</v>
      </c>
      <c r="BO18" s="77">
        <f t="shared" ref="BO18:CW18" si="1">SUM(BO11:BO17)</f>
        <v>0.17299999999999999</v>
      </c>
      <c r="BP18" s="77">
        <f t="shared" si="1"/>
        <v>0</v>
      </c>
      <c r="BQ18" s="77">
        <f t="shared" si="1"/>
        <v>88.364999999999995</v>
      </c>
      <c r="BR18" s="77">
        <f t="shared" si="1"/>
        <v>0</v>
      </c>
      <c r="BS18" s="77">
        <f t="shared" si="1"/>
        <v>57.271000000000001</v>
      </c>
      <c r="BT18" s="77">
        <f t="shared" si="1"/>
        <v>57.515000000000001</v>
      </c>
      <c r="BU18" s="77">
        <f t="shared" si="1"/>
        <v>18.463000000000001</v>
      </c>
      <c r="BV18" s="77">
        <f t="shared" si="1"/>
        <v>0</v>
      </c>
      <c r="BW18" s="77">
        <f t="shared" si="1"/>
        <v>25.553999999999998</v>
      </c>
      <c r="BX18" s="77">
        <f t="shared" si="1"/>
        <v>43.223999999999997</v>
      </c>
      <c r="BY18" s="77">
        <f t="shared" si="1"/>
        <v>0</v>
      </c>
      <c r="BZ18" s="77">
        <f t="shared" si="1"/>
        <v>30.667000000000002</v>
      </c>
      <c r="CA18" s="77">
        <f t="shared" si="1"/>
        <v>17.067</v>
      </c>
      <c r="CB18" s="77">
        <f t="shared" si="1"/>
        <v>0</v>
      </c>
      <c r="CC18" s="77">
        <f t="shared" si="1"/>
        <v>0</v>
      </c>
      <c r="CD18" s="77">
        <f t="shared" si="1"/>
        <v>34.036999999999999</v>
      </c>
      <c r="CE18" s="77">
        <f t="shared" si="1"/>
        <v>40.209000000000003</v>
      </c>
      <c r="CF18" s="77">
        <f t="shared" si="1"/>
        <v>32.811999999999998</v>
      </c>
      <c r="CG18" s="77">
        <f t="shared" si="1"/>
        <v>33.585000000000001</v>
      </c>
      <c r="CH18" s="77">
        <f t="shared" si="1"/>
        <v>27.341000000000001</v>
      </c>
      <c r="CI18" s="77">
        <f t="shared" si="1"/>
        <v>29.893999999999998</v>
      </c>
      <c r="CJ18" s="77">
        <f t="shared" si="1"/>
        <v>0</v>
      </c>
      <c r="CK18" s="77">
        <f t="shared" si="1"/>
        <v>0</v>
      </c>
      <c r="CL18" s="77">
        <f t="shared" si="1"/>
        <v>5</v>
      </c>
      <c r="CM18" s="77">
        <f t="shared" si="1"/>
        <v>5</v>
      </c>
      <c r="CN18" s="77">
        <f t="shared" si="1"/>
        <v>5</v>
      </c>
      <c r="CO18" s="77">
        <f t="shared" si="1"/>
        <v>5</v>
      </c>
      <c r="CP18" s="77">
        <f t="shared" si="1"/>
        <v>22.946000000000002</v>
      </c>
      <c r="CQ18" s="77">
        <f t="shared" si="1"/>
        <v>7.3609999999999998</v>
      </c>
      <c r="CR18" s="77">
        <f t="shared" si="1"/>
        <v>5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627.44400000000007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>
        <v>4.0000000000000001E-3</v>
      </c>
      <c r="AC21" s="88"/>
      <c r="AD21" s="88">
        <v>1.2E-2</v>
      </c>
      <c r="AE21" s="88">
        <v>1.2E-2</v>
      </c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>
        <v>1.2E-2</v>
      </c>
      <c r="CA21" s="88">
        <v>1.2E-2</v>
      </c>
      <c r="CB21" s="88"/>
      <c r="CC21" s="88"/>
      <c r="CD21" s="88"/>
      <c r="CE21" s="88"/>
      <c r="CF21" s="88"/>
      <c r="CG21" s="88"/>
      <c r="CH21" s="88"/>
      <c r="CI21" s="88">
        <v>1.2E-2</v>
      </c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1.6E-2</v>
      </c>
    </row>
    <row r="22" spans="1:102" ht="24.95" customHeight="1" x14ac:dyDescent="0.2">
      <c r="A22" s="92" t="s">
        <v>18</v>
      </c>
      <c r="B22" s="93">
        <v>7.9470000000000001</v>
      </c>
      <c r="C22" s="94">
        <v>7.9359999999999999</v>
      </c>
      <c r="D22" s="94">
        <v>7.7969999999999997</v>
      </c>
      <c r="E22" s="94">
        <v>6.5880000000000001</v>
      </c>
      <c r="F22" s="94">
        <v>9.2240000000000002</v>
      </c>
      <c r="G22" s="94">
        <v>8.2669999999999995</v>
      </c>
      <c r="H22" s="94">
        <v>8.3420000000000005</v>
      </c>
      <c r="I22" s="94">
        <v>8.3550000000000004</v>
      </c>
      <c r="J22" s="94">
        <v>9.4960000000000004</v>
      </c>
      <c r="K22" s="94">
        <v>9.3160000000000007</v>
      </c>
      <c r="L22" s="94">
        <v>9.2780000000000005</v>
      </c>
      <c r="M22" s="94">
        <v>9.2100000000000009</v>
      </c>
      <c r="N22" s="94">
        <v>8.1620000000000008</v>
      </c>
      <c r="O22" s="94">
        <v>9.2759999999999998</v>
      </c>
      <c r="P22" s="94">
        <v>9.2720000000000002</v>
      </c>
      <c r="Q22" s="94">
        <v>9.2810000000000006</v>
      </c>
      <c r="R22" s="94">
        <v>8.3810000000000002</v>
      </c>
      <c r="S22" s="94">
        <v>8.4309999999999992</v>
      </c>
      <c r="T22" s="94">
        <v>8.484</v>
      </c>
      <c r="U22" s="94">
        <v>9.67</v>
      </c>
      <c r="V22" s="94">
        <v>10.028</v>
      </c>
      <c r="W22" s="94">
        <v>10.208</v>
      </c>
      <c r="X22" s="94">
        <v>10.348000000000001</v>
      </c>
      <c r="Y22" s="94">
        <v>10.499000000000001</v>
      </c>
      <c r="Z22" s="94">
        <v>8.2880000000000003</v>
      </c>
      <c r="AA22" s="94">
        <v>8.4030000000000005</v>
      </c>
      <c r="AB22" s="94">
        <v>17.884</v>
      </c>
      <c r="AC22" s="94">
        <v>8.4670000000000005</v>
      </c>
      <c r="AD22" s="94">
        <v>23.423999999999999</v>
      </c>
      <c r="AE22" s="94">
        <v>25.62</v>
      </c>
      <c r="AF22" s="94">
        <v>9.1059999999999999</v>
      </c>
      <c r="AG22" s="94">
        <v>9.2040000000000006</v>
      </c>
      <c r="AH22" s="94">
        <v>8.9700000000000006</v>
      </c>
      <c r="AI22" s="94">
        <v>9.0679999999999996</v>
      </c>
      <c r="AJ22" s="94">
        <v>0.01</v>
      </c>
      <c r="AK22" s="94">
        <v>0.01</v>
      </c>
      <c r="AL22" s="94">
        <v>7.6630000000000003</v>
      </c>
      <c r="AM22" s="94">
        <v>7.6660000000000004</v>
      </c>
      <c r="AN22" s="94">
        <v>8.7759999999999998</v>
      </c>
      <c r="AO22" s="94">
        <v>7.5819999999999999</v>
      </c>
      <c r="AP22" s="94">
        <v>7.6189999999999998</v>
      </c>
      <c r="AQ22" s="94">
        <v>8.6590000000000007</v>
      </c>
      <c r="AR22" s="94">
        <v>8.7789999999999999</v>
      </c>
      <c r="AS22" s="94">
        <v>8.5809999999999995</v>
      </c>
      <c r="AT22" s="94">
        <v>8.5519999999999996</v>
      </c>
      <c r="AU22" s="94">
        <v>8.3770000000000007</v>
      </c>
      <c r="AV22" s="94">
        <v>7.1260000000000003</v>
      </c>
      <c r="AW22" s="94">
        <v>8.3740000000000006</v>
      </c>
      <c r="AX22" s="94">
        <v>8.2769999999999992</v>
      </c>
      <c r="AY22" s="94">
        <v>8.5980000000000008</v>
      </c>
      <c r="AZ22" s="94">
        <v>8.4930000000000003</v>
      </c>
      <c r="BA22" s="94">
        <v>8.3729999999999993</v>
      </c>
      <c r="BB22" s="94">
        <v>8.18</v>
      </c>
      <c r="BC22" s="94">
        <v>8.1340000000000003</v>
      </c>
      <c r="BD22" s="94">
        <v>8.1959999999999997</v>
      </c>
      <c r="BE22" s="94">
        <v>8.4459999999999997</v>
      </c>
      <c r="BF22" s="94">
        <v>6.9429999999999996</v>
      </c>
      <c r="BG22" s="94">
        <v>8.4130000000000003</v>
      </c>
      <c r="BH22" s="94">
        <v>8.3350000000000009</v>
      </c>
      <c r="BI22" s="94">
        <v>8.5909999999999993</v>
      </c>
      <c r="BJ22" s="94">
        <v>0.01</v>
      </c>
      <c r="BK22" s="94">
        <v>0.01</v>
      </c>
      <c r="BL22" s="94">
        <v>7.0860000000000003</v>
      </c>
      <c r="BM22" s="94">
        <v>7.0510000000000002</v>
      </c>
      <c r="BN22" s="94">
        <v>7.1020000000000003</v>
      </c>
      <c r="BO22" s="94">
        <v>7.0650000000000004</v>
      </c>
      <c r="BP22" s="94">
        <v>7.1420000000000003</v>
      </c>
      <c r="BQ22" s="94">
        <v>0.01</v>
      </c>
      <c r="BR22" s="94"/>
      <c r="BS22" s="94">
        <v>1.4039999999999999</v>
      </c>
      <c r="BT22" s="94">
        <v>8.9429999999999996</v>
      </c>
      <c r="BU22" s="94">
        <v>8.984</v>
      </c>
      <c r="BV22" s="94">
        <v>5.4</v>
      </c>
      <c r="BW22" s="94">
        <v>18.515000000000001</v>
      </c>
      <c r="BX22" s="94">
        <v>14</v>
      </c>
      <c r="BY22" s="94">
        <v>5.3</v>
      </c>
      <c r="BZ22" s="94">
        <v>20.587</v>
      </c>
      <c r="CA22" s="94">
        <v>20.452000000000002</v>
      </c>
      <c r="CB22" s="94">
        <v>12.504</v>
      </c>
      <c r="CC22" s="94">
        <v>5.0999999999999996</v>
      </c>
      <c r="CD22" s="94">
        <v>13.952999999999999</v>
      </c>
      <c r="CE22" s="94">
        <v>13.933</v>
      </c>
      <c r="CF22" s="94">
        <v>13.912000000000001</v>
      </c>
      <c r="CG22" s="94">
        <v>13.734</v>
      </c>
      <c r="CH22" s="94">
        <v>13.391</v>
      </c>
      <c r="CI22" s="94">
        <v>21.664999999999999</v>
      </c>
      <c r="CJ22" s="94">
        <v>13.391</v>
      </c>
      <c r="CK22" s="94">
        <v>4.5</v>
      </c>
      <c r="CL22" s="94">
        <v>13.065</v>
      </c>
      <c r="CM22" s="94">
        <v>5.7880000000000003</v>
      </c>
      <c r="CN22" s="94">
        <v>5.7679999999999998</v>
      </c>
      <c r="CO22" s="94">
        <v>5.5839999999999996</v>
      </c>
      <c r="CP22" s="94">
        <v>10.489000000000001</v>
      </c>
      <c r="CQ22" s="94">
        <v>5.56</v>
      </c>
      <c r="CR22" s="94">
        <v>5.6239999999999997</v>
      </c>
      <c r="CS22" s="94">
        <v>4.3</v>
      </c>
      <c r="CT22" s="95"/>
      <c r="CU22" s="95"/>
      <c r="CV22" s="95"/>
      <c r="CW22" s="96"/>
      <c r="CX22" s="97">
        <f t="array" ref="CX22">SUMPRODUCT(B22:CW22*0.25)</f>
        <v>215.07625000000004</v>
      </c>
    </row>
    <row r="23" spans="1:102" ht="24.95" customHeight="1" x14ac:dyDescent="0.2">
      <c r="A23" s="92" t="s">
        <v>19</v>
      </c>
      <c r="B23" s="98">
        <v>6.2619999999999996</v>
      </c>
      <c r="C23" s="99">
        <v>6.1840000000000002</v>
      </c>
      <c r="D23" s="99">
        <v>5.72</v>
      </c>
      <c r="E23" s="99">
        <v>4.2569999999999997</v>
      </c>
      <c r="F23" s="99">
        <v>7.0540000000000003</v>
      </c>
      <c r="G23" s="99">
        <v>5.94</v>
      </c>
      <c r="H23" s="99">
        <v>5.78</v>
      </c>
      <c r="I23" s="99">
        <v>5.7779999999999996</v>
      </c>
      <c r="J23" s="99">
        <v>6.4089999999999998</v>
      </c>
      <c r="K23" s="99">
        <v>7.069</v>
      </c>
      <c r="L23" s="99">
        <v>6.2610000000000001</v>
      </c>
      <c r="M23" s="99">
        <v>6.423</v>
      </c>
      <c r="N23" s="99">
        <v>5.6849999999999996</v>
      </c>
      <c r="O23" s="99">
        <v>6.04</v>
      </c>
      <c r="P23" s="99">
        <v>6.2869999999999999</v>
      </c>
      <c r="Q23" s="99">
        <v>6.3559999999999999</v>
      </c>
      <c r="R23" s="99">
        <v>5.9180000000000001</v>
      </c>
      <c r="S23" s="99">
        <v>5.601</v>
      </c>
      <c r="T23" s="99">
        <v>5.343</v>
      </c>
      <c r="U23" s="99">
        <v>8.9540000000000006</v>
      </c>
      <c r="V23" s="99">
        <v>9.1850000000000005</v>
      </c>
      <c r="W23" s="99">
        <v>9.9930000000000003</v>
      </c>
      <c r="X23" s="99">
        <v>16.704999999999998</v>
      </c>
      <c r="Y23" s="99">
        <v>16.077999999999999</v>
      </c>
      <c r="Z23" s="99">
        <v>9.17</v>
      </c>
      <c r="AA23" s="99">
        <v>5.6079999999999997</v>
      </c>
      <c r="AB23" s="99">
        <v>21.385000000000002</v>
      </c>
      <c r="AC23" s="99">
        <v>16.222000000000001</v>
      </c>
      <c r="AD23" s="99">
        <v>66.721999999999994</v>
      </c>
      <c r="AE23" s="99">
        <v>26.626000000000001</v>
      </c>
      <c r="AF23" s="99">
        <v>6.944</v>
      </c>
      <c r="AG23" s="99">
        <v>7.0629999999999997</v>
      </c>
      <c r="AH23" s="99">
        <v>7.3029999999999999</v>
      </c>
      <c r="AI23" s="99">
        <v>7.4219999999999997</v>
      </c>
      <c r="AJ23" s="99"/>
      <c r="AK23" s="99"/>
      <c r="AL23" s="99">
        <v>6.8819999999999997</v>
      </c>
      <c r="AM23" s="99">
        <v>6.9480000000000004</v>
      </c>
      <c r="AN23" s="99">
        <v>8.3640000000000008</v>
      </c>
      <c r="AO23" s="99">
        <v>7.093</v>
      </c>
      <c r="AP23" s="99">
        <v>7.2119999999999997</v>
      </c>
      <c r="AQ23" s="99">
        <v>8.73</v>
      </c>
      <c r="AR23" s="99">
        <v>8.7249999999999996</v>
      </c>
      <c r="AS23" s="99">
        <v>8.6989999999999998</v>
      </c>
      <c r="AT23" s="99">
        <v>8.8719999999999999</v>
      </c>
      <c r="AU23" s="99">
        <v>9.468</v>
      </c>
      <c r="AV23" s="99">
        <v>7.6909999999999998</v>
      </c>
      <c r="AW23" s="99">
        <v>9.3520000000000003</v>
      </c>
      <c r="AX23" s="99">
        <v>9.452</v>
      </c>
      <c r="AY23" s="99">
        <v>9.34</v>
      </c>
      <c r="AZ23" s="99">
        <v>9.1050000000000004</v>
      </c>
      <c r="BA23" s="99">
        <v>9.1180000000000003</v>
      </c>
      <c r="BB23" s="99">
        <v>10.923999999999999</v>
      </c>
      <c r="BC23" s="99">
        <v>9.9529999999999994</v>
      </c>
      <c r="BD23" s="99">
        <v>9.9160000000000004</v>
      </c>
      <c r="BE23" s="99">
        <v>8.9540000000000006</v>
      </c>
      <c r="BF23" s="99">
        <v>7.3739999999999997</v>
      </c>
      <c r="BG23" s="99">
        <v>9.2859999999999996</v>
      </c>
      <c r="BH23" s="99">
        <v>9.1880000000000006</v>
      </c>
      <c r="BI23" s="99">
        <v>9.1359999999999992</v>
      </c>
      <c r="BJ23" s="99"/>
      <c r="BK23" s="99"/>
      <c r="BL23" s="99">
        <v>7.5449999999999999</v>
      </c>
      <c r="BM23" s="99">
        <v>7.5579999999999998</v>
      </c>
      <c r="BN23" s="99">
        <v>6.4809999999999999</v>
      </c>
      <c r="BO23" s="99">
        <v>6.6589999999999998</v>
      </c>
      <c r="BP23" s="99">
        <v>6.47</v>
      </c>
      <c r="BQ23" s="99">
        <v>7.9459999999999997</v>
      </c>
      <c r="BR23" s="99"/>
      <c r="BS23" s="99">
        <v>9.08</v>
      </c>
      <c r="BT23" s="99">
        <v>75.512</v>
      </c>
      <c r="BU23" s="99">
        <v>57.595999999999997</v>
      </c>
      <c r="BV23" s="99">
        <v>4.3</v>
      </c>
      <c r="BW23" s="99">
        <v>22.193999999999999</v>
      </c>
      <c r="BX23" s="99">
        <v>28.393999999999998</v>
      </c>
      <c r="BY23" s="99">
        <v>5.3</v>
      </c>
      <c r="BZ23" s="99">
        <v>31.846</v>
      </c>
      <c r="CA23" s="99">
        <v>31.202000000000002</v>
      </c>
      <c r="CB23" s="99">
        <v>11.444000000000001</v>
      </c>
      <c r="CC23" s="99">
        <v>5.9</v>
      </c>
      <c r="CD23" s="99">
        <v>30.452000000000002</v>
      </c>
      <c r="CE23" s="99">
        <v>35.786999999999999</v>
      </c>
      <c r="CF23" s="99">
        <v>29.704000000000001</v>
      </c>
      <c r="CG23" s="99">
        <v>30.234999999999999</v>
      </c>
      <c r="CH23" s="99">
        <v>23.905999999999999</v>
      </c>
      <c r="CI23" s="99">
        <v>36.603000000000002</v>
      </c>
      <c r="CJ23" s="99">
        <v>11.013</v>
      </c>
      <c r="CK23" s="99">
        <v>5.0999999999999996</v>
      </c>
      <c r="CL23" s="99">
        <v>14.105</v>
      </c>
      <c r="CM23" s="99">
        <v>8.2379999999999995</v>
      </c>
      <c r="CN23" s="99">
        <v>6.6870000000000003</v>
      </c>
      <c r="CO23" s="99">
        <v>7.5869999999999997</v>
      </c>
      <c r="CP23" s="99">
        <v>8.141</v>
      </c>
      <c r="CQ23" s="99">
        <v>7.5890000000000004</v>
      </c>
      <c r="CR23" s="99">
        <v>6.2590000000000003</v>
      </c>
      <c r="CS23" s="99">
        <v>4</v>
      </c>
      <c r="CT23" s="100"/>
      <c r="CU23" s="100"/>
      <c r="CV23" s="100"/>
      <c r="CW23" s="96"/>
      <c r="CX23" s="97">
        <f t="array" ref="CX23">SUMPRODUCT(B23:CW23*0.25)</f>
        <v>287.59049999999991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>
        <v>31.869</v>
      </c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7.9672499999999999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14.209</v>
      </c>
      <c r="C28" s="107">
        <f t="shared" ref="C28:BN28" si="2">SUM(C21:C27)</f>
        <v>14.120000000000001</v>
      </c>
      <c r="D28" s="107">
        <f t="shared" si="2"/>
        <v>13.516999999999999</v>
      </c>
      <c r="E28" s="107">
        <f t="shared" si="2"/>
        <v>10.844999999999999</v>
      </c>
      <c r="F28" s="107">
        <f t="shared" si="2"/>
        <v>16.277999999999999</v>
      </c>
      <c r="G28" s="107">
        <f t="shared" si="2"/>
        <v>14.207000000000001</v>
      </c>
      <c r="H28" s="107">
        <f t="shared" si="2"/>
        <v>14.122</v>
      </c>
      <c r="I28" s="107">
        <f t="shared" si="2"/>
        <v>14.132999999999999</v>
      </c>
      <c r="J28" s="107">
        <f t="shared" si="2"/>
        <v>15.905000000000001</v>
      </c>
      <c r="K28" s="107">
        <f t="shared" si="2"/>
        <v>16.385000000000002</v>
      </c>
      <c r="L28" s="107">
        <f t="shared" si="2"/>
        <v>15.539000000000001</v>
      </c>
      <c r="M28" s="107">
        <f t="shared" si="2"/>
        <v>15.633000000000001</v>
      </c>
      <c r="N28" s="107">
        <f t="shared" si="2"/>
        <v>13.847000000000001</v>
      </c>
      <c r="O28" s="107">
        <f t="shared" si="2"/>
        <v>15.315999999999999</v>
      </c>
      <c r="P28" s="107">
        <f t="shared" si="2"/>
        <v>15.559000000000001</v>
      </c>
      <c r="Q28" s="107">
        <f t="shared" si="2"/>
        <v>15.637</v>
      </c>
      <c r="R28" s="107">
        <f t="shared" si="2"/>
        <v>14.298999999999999</v>
      </c>
      <c r="S28" s="107">
        <f t="shared" si="2"/>
        <v>14.032</v>
      </c>
      <c r="T28" s="107">
        <f t="shared" si="2"/>
        <v>13.827</v>
      </c>
      <c r="U28" s="107">
        <f t="shared" si="2"/>
        <v>18.624000000000002</v>
      </c>
      <c r="V28" s="107">
        <f t="shared" si="2"/>
        <v>19.213000000000001</v>
      </c>
      <c r="W28" s="107">
        <f t="shared" si="2"/>
        <v>20.201000000000001</v>
      </c>
      <c r="X28" s="107">
        <f t="shared" si="2"/>
        <v>27.052999999999997</v>
      </c>
      <c r="Y28" s="107">
        <f t="shared" si="2"/>
        <v>26.576999999999998</v>
      </c>
      <c r="Z28" s="107">
        <f t="shared" si="2"/>
        <v>17.457999999999998</v>
      </c>
      <c r="AA28" s="107">
        <f t="shared" si="2"/>
        <v>14.010999999999999</v>
      </c>
      <c r="AB28" s="107">
        <f t="shared" si="2"/>
        <v>39.273000000000003</v>
      </c>
      <c r="AC28" s="107">
        <f t="shared" si="2"/>
        <v>24.689</v>
      </c>
      <c r="AD28" s="107">
        <f t="shared" si="2"/>
        <v>90.157999999999987</v>
      </c>
      <c r="AE28" s="107">
        <f t="shared" si="2"/>
        <v>52.258000000000003</v>
      </c>
      <c r="AF28" s="107">
        <f t="shared" si="2"/>
        <v>16.05</v>
      </c>
      <c r="AG28" s="107">
        <f t="shared" si="2"/>
        <v>16.266999999999999</v>
      </c>
      <c r="AH28" s="107">
        <f t="shared" si="2"/>
        <v>16.273</v>
      </c>
      <c r="AI28" s="107">
        <f t="shared" si="2"/>
        <v>16.489999999999998</v>
      </c>
      <c r="AJ28" s="107">
        <f t="shared" si="2"/>
        <v>0.01</v>
      </c>
      <c r="AK28" s="107">
        <f t="shared" si="2"/>
        <v>0.01</v>
      </c>
      <c r="AL28" s="107">
        <f t="shared" si="2"/>
        <v>14.545</v>
      </c>
      <c r="AM28" s="107">
        <f t="shared" si="2"/>
        <v>14.614000000000001</v>
      </c>
      <c r="AN28" s="107">
        <f t="shared" si="2"/>
        <v>17.14</v>
      </c>
      <c r="AO28" s="107">
        <f t="shared" si="2"/>
        <v>14.675000000000001</v>
      </c>
      <c r="AP28" s="107">
        <f t="shared" si="2"/>
        <v>14.831</v>
      </c>
      <c r="AQ28" s="107">
        <f t="shared" si="2"/>
        <v>17.389000000000003</v>
      </c>
      <c r="AR28" s="107">
        <f t="shared" si="2"/>
        <v>17.503999999999998</v>
      </c>
      <c r="AS28" s="107">
        <f t="shared" si="2"/>
        <v>17.28</v>
      </c>
      <c r="AT28" s="107">
        <f t="shared" si="2"/>
        <v>17.423999999999999</v>
      </c>
      <c r="AU28" s="107">
        <f t="shared" si="2"/>
        <v>17.844999999999999</v>
      </c>
      <c r="AV28" s="107">
        <f t="shared" si="2"/>
        <v>46.686</v>
      </c>
      <c r="AW28" s="107">
        <f t="shared" si="2"/>
        <v>17.725999999999999</v>
      </c>
      <c r="AX28" s="107">
        <f t="shared" si="2"/>
        <v>17.728999999999999</v>
      </c>
      <c r="AY28" s="107">
        <f t="shared" si="2"/>
        <v>17.938000000000002</v>
      </c>
      <c r="AZ28" s="107">
        <f t="shared" si="2"/>
        <v>17.597999999999999</v>
      </c>
      <c r="BA28" s="107">
        <f t="shared" si="2"/>
        <v>17.491</v>
      </c>
      <c r="BB28" s="107">
        <f t="shared" si="2"/>
        <v>19.103999999999999</v>
      </c>
      <c r="BC28" s="107">
        <f t="shared" si="2"/>
        <v>18.087</v>
      </c>
      <c r="BD28" s="107">
        <f t="shared" si="2"/>
        <v>18.112000000000002</v>
      </c>
      <c r="BE28" s="107">
        <f t="shared" si="2"/>
        <v>17.399999999999999</v>
      </c>
      <c r="BF28" s="107">
        <f t="shared" si="2"/>
        <v>14.317</v>
      </c>
      <c r="BG28" s="107">
        <f t="shared" si="2"/>
        <v>17.698999999999998</v>
      </c>
      <c r="BH28" s="107">
        <f t="shared" si="2"/>
        <v>17.523000000000003</v>
      </c>
      <c r="BI28" s="107">
        <f t="shared" si="2"/>
        <v>17.726999999999997</v>
      </c>
      <c r="BJ28" s="107">
        <f t="shared" si="2"/>
        <v>0.01</v>
      </c>
      <c r="BK28" s="107">
        <f t="shared" si="2"/>
        <v>0.01</v>
      </c>
      <c r="BL28" s="107">
        <f t="shared" si="2"/>
        <v>14.631</v>
      </c>
      <c r="BM28" s="107">
        <f t="shared" si="2"/>
        <v>14.609</v>
      </c>
      <c r="BN28" s="107">
        <f t="shared" si="2"/>
        <v>13.583</v>
      </c>
      <c r="BO28" s="107">
        <f t="shared" ref="BO28:CW28" si="3">SUM(BO21:BO27)</f>
        <v>13.724</v>
      </c>
      <c r="BP28" s="107">
        <f t="shared" si="3"/>
        <v>13.612</v>
      </c>
      <c r="BQ28" s="107">
        <f t="shared" si="3"/>
        <v>7.9559999999999995</v>
      </c>
      <c r="BR28" s="107">
        <f t="shared" si="3"/>
        <v>0</v>
      </c>
      <c r="BS28" s="107">
        <f t="shared" si="3"/>
        <v>10.484</v>
      </c>
      <c r="BT28" s="107">
        <f t="shared" si="3"/>
        <v>84.454999999999998</v>
      </c>
      <c r="BU28" s="107">
        <f t="shared" si="3"/>
        <v>66.58</v>
      </c>
      <c r="BV28" s="107">
        <f t="shared" si="3"/>
        <v>9.6999999999999993</v>
      </c>
      <c r="BW28" s="107">
        <f t="shared" si="3"/>
        <v>40.709000000000003</v>
      </c>
      <c r="BX28" s="107">
        <f t="shared" si="3"/>
        <v>42.393999999999998</v>
      </c>
      <c r="BY28" s="107">
        <f t="shared" si="3"/>
        <v>10.6</v>
      </c>
      <c r="BZ28" s="107">
        <f t="shared" si="3"/>
        <v>52.445</v>
      </c>
      <c r="CA28" s="107">
        <f t="shared" si="3"/>
        <v>51.666000000000004</v>
      </c>
      <c r="CB28" s="107">
        <f t="shared" si="3"/>
        <v>23.948</v>
      </c>
      <c r="CC28" s="107">
        <f t="shared" si="3"/>
        <v>11</v>
      </c>
      <c r="CD28" s="107">
        <f t="shared" si="3"/>
        <v>44.405000000000001</v>
      </c>
      <c r="CE28" s="107">
        <f t="shared" si="3"/>
        <v>49.72</v>
      </c>
      <c r="CF28" s="107">
        <f t="shared" si="3"/>
        <v>43.616</v>
      </c>
      <c r="CG28" s="107">
        <f t="shared" si="3"/>
        <v>43.969000000000001</v>
      </c>
      <c r="CH28" s="107">
        <f t="shared" si="3"/>
        <v>37.296999999999997</v>
      </c>
      <c r="CI28" s="107">
        <f t="shared" si="3"/>
        <v>58.28</v>
      </c>
      <c r="CJ28" s="107">
        <f t="shared" si="3"/>
        <v>24.404</v>
      </c>
      <c r="CK28" s="107">
        <f t="shared" si="3"/>
        <v>9.6</v>
      </c>
      <c r="CL28" s="107">
        <f t="shared" si="3"/>
        <v>27.17</v>
      </c>
      <c r="CM28" s="107">
        <f t="shared" si="3"/>
        <v>14.026</v>
      </c>
      <c r="CN28" s="107">
        <f t="shared" si="3"/>
        <v>12.455</v>
      </c>
      <c r="CO28" s="107">
        <f t="shared" si="3"/>
        <v>13.170999999999999</v>
      </c>
      <c r="CP28" s="107">
        <f t="shared" si="3"/>
        <v>18.630000000000003</v>
      </c>
      <c r="CQ28" s="107">
        <f t="shared" si="3"/>
        <v>13.149000000000001</v>
      </c>
      <c r="CR28" s="107">
        <f t="shared" si="3"/>
        <v>11.882999999999999</v>
      </c>
      <c r="CS28" s="107">
        <f t="shared" si="3"/>
        <v>8.3000000000000007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510.64999999999992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280.928</v>
      </c>
      <c r="C32" s="94">
        <v>81.766999999999996</v>
      </c>
      <c r="D32" s="94">
        <v>20.03</v>
      </c>
      <c r="E32" s="94">
        <v>10.845000000000001</v>
      </c>
      <c r="F32" s="94">
        <v>16.277999999999999</v>
      </c>
      <c r="G32" s="94">
        <v>19.417000000000002</v>
      </c>
      <c r="H32" s="94">
        <v>19.751999999999999</v>
      </c>
      <c r="I32" s="94">
        <v>14.173</v>
      </c>
      <c r="J32" s="94">
        <v>22.405000000000001</v>
      </c>
      <c r="K32" s="94">
        <v>27.715</v>
      </c>
      <c r="L32" s="94">
        <v>21.709</v>
      </c>
      <c r="M32" s="94">
        <v>21.623000000000001</v>
      </c>
      <c r="N32" s="94">
        <v>18.721</v>
      </c>
      <c r="O32" s="94">
        <v>20.655999999999999</v>
      </c>
      <c r="P32" s="94">
        <v>20.449000000000002</v>
      </c>
      <c r="Q32" s="94">
        <v>20.047000000000001</v>
      </c>
      <c r="R32" s="94">
        <v>15.106</v>
      </c>
      <c r="S32" s="94">
        <v>15.195</v>
      </c>
      <c r="T32" s="94">
        <v>17.834</v>
      </c>
      <c r="U32" s="94">
        <v>39.832999999999998</v>
      </c>
      <c r="V32" s="94">
        <v>29.192</v>
      </c>
      <c r="W32" s="94">
        <v>62.744</v>
      </c>
      <c r="X32" s="94">
        <v>91.885999999999996</v>
      </c>
      <c r="Y32" s="94">
        <v>91.798000000000002</v>
      </c>
      <c r="Z32" s="94">
        <v>67.275000000000006</v>
      </c>
      <c r="AA32" s="94">
        <v>18.928999999999998</v>
      </c>
      <c r="AB32" s="94">
        <v>111.44499999999999</v>
      </c>
      <c r="AC32" s="94">
        <v>104.429</v>
      </c>
      <c r="AD32" s="94">
        <v>155.65600000000001</v>
      </c>
      <c r="AE32" s="94">
        <v>146.00200000000001</v>
      </c>
      <c r="AF32" s="94">
        <v>21.074000000000002</v>
      </c>
      <c r="AG32" s="94">
        <v>21.295000000000002</v>
      </c>
      <c r="AH32" s="94">
        <v>51.424999999999997</v>
      </c>
      <c r="AI32" s="94">
        <v>50.837000000000003</v>
      </c>
      <c r="AJ32" s="94">
        <v>2.4420000000000002</v>
      </c>
      <c r="AK32" s="94">
        <v>0.01</v>
      </c>
      <c r="AL32" s="94">
        <v>44.47</v>
      </c>
      <c r="AM32" s="94">
        <v>22.724</v>
      </c>
      <c r="AN32" s="94">
        <v>25.931999999999999</v>
      </c>
      <c r="AO32" s="94">
        <v>23.753</v>
      </c>
      <c r="AP32" s="94">
        <v>47.085999999999999</v>
      </c>
      <c r="AQ32" s="94">
        <v>51.918999999999997</v>
      </c>
      <c r="AR32" s="94">
        <v>56.134</v>
      </c>
      <c r="AS32" s="94">
        <v>83.572999999999993</v>
      </c>
      <c r="AT32" s="94">
        <v>42.423999999999999</v>
      </c>
      <c r="AU32" s="94">
        <v>57.844999999999999</v>
      </c>
      <c r="AV32" s="94">
        <v>71.686000000000007</v>
      </c>
      <c r="AW32" s="94">
        <v>51.811999999999998</v>
      </c>
      <c r="AX32" s="94">
        <v>84.182000000000002</v>
      </c>
      <c r="AY32" s="94">
        <v>67.200999999999993</v>
      </c>
      <c r="AZ32" s="94">
        <v>64.159000000000006</v>
      </c>
      <c r="BA32" s="94">
        <v>54.921999999999997</v>
      </c>
      <c r="BB32" s="94">
        <v>104.89100000000001</v>
      </c>
      <c r="BC32" s="94">
        <v>43.267000000000003</v>
      </c>
      <c r="BD32" s="94">
        <v>43.91</v>
      </c>
      <c r="BE32" s="94">
        <v>43.728999999999999</v>
      </c>
      <c r="BF32" s="94">
        <v>40.908999999999999</v>
      </c>
      <c r="BG32" s="94">
        <v>57.345999999999997</v>
      </c>
      <c r="BH32" s="94">
        <v>50.515000000000001</v>
      </c>
      <c r="BI32" s="94">
        <v>53.401000000000003</v>
      </c>
      <c r="BJ32" s="94">
        <v>1.2989999999999999</v>
      </c>
      <c r="BK32" s="94">
        <v>1.1299999999999999</v>
      </c>
      <c r="BL32" s="94">
        <v>16.137</v>
      </c>
      <c r="BM32" s="94">
        <v>20.3</v>
      </c>
      <c r="BN32" s="94">
        <v>13.965999999999999</v>
      </c>
      <c r="BO32" s="94">
        <v>13.897</v>
      </c>
      <c r="BP32" s="94">
        <v>13.612</v>
      </c>
      <c r="BQ32" s="94">
        <v>96.320999999999998</v>
      </c>
      <c r="BR32" s="94"/>
      <c r="BS32" s="94">
        <v>67.754999999999995</v>
      </c>
      <c r="BT32" s="94">
        <v>141.97</v>
      </c>
      <c r="BU32" s="94">
        <v>85.043000000000006</v>
      </c>
      <c r="BV32" s="94">
        <v>9.6999999999999993</v>
      </c>
      <c r="BW32" s="94">
        <v>66.263000000000005</v>
      </c>
      <c r="BX32" s="94">
        <v>85.617999999999995</v>
      </c>
      <c r="BY32" s="94">
        <v>10.6</v>
      </c>
      <c r="BZ32" s="94">
        <v>83.111999999999995</v>
      </c>
      <c r="CA32" s="94">
        <v>68.733000000000004</v>
      </c>
      <c r="CB32" s="94">
        <v>23.948</v>
      </c>
      <c r="CC32" s="94">
        <v>11</v>
      </c>
      <c r="CD32" s="94">
        <v>78.441999999999993</v>
      </c>
      <c r="CE32" s="94">
        <v>89.929000000000002</v>
      </c>
      <c r="CF32" s="94">
        <v>76.427999999999997</v>
      </c>
      <c r="CG32" s="94">
        <v>77.554000000000002</v>
      </c>
      <c r="CH32" s="94">
        <v>64.638000000000005</v>
      </c>
      <c r="CI32" s="94">
        <v>88.174000000000007</v>
      </c>
      <c r="CJ32" s="94">
        <v>24.404</v>
      </c>
      <c r="CK32" s="94">
        <v>9.6</v>
      </c>
      <c r="CL32" s="94">
        <v>32.17</v>
      </c>
      <c r="CM32" s="94">
        <v>19.026</v>
      </c>
      <c r="CN32" s="94">
        <v>17.454999999999998</v>
      </c>
      <c r="CO32" s="94">
        <v>18.170999999999999</v>
      </c>
      <c r="CP32" s="94">
        <v>41.576000000000001</v>
      </c>
      <c r="CQ32" s="94">
        <v>20.51</v>
      </c>
      <c r="CR32" s="94">
        <v>16.882999999999999</v>
      </c>
      <c r="CS32" s="94">
        <v>8.3000000000000007</v>
      </c>
      <c r="CT32" s="95"/>
      <c r="CU32" s="95"/>
      <c r="CV32" s="95"/>
      <c r="CW32" s="96"/>
      <c r="CX32" s="97">
        <f t="array" ref="CX32">SUMPRODUCT(B32:CW32*0.25)</f>
        <v>1138.0940000000003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280.928</v>
      </c>
      <c r="C34" s="77">
        <f t="shared" ref="C34:BN34" si="4">SUM(C31:C33)</f>
        <v>81.766999999999996</v>
      </c>
      <c r="D34" s="77">
        <f t="shared" si="4"/>
        <v>20.03</v>
      </c>
      <c r="E34" s="77">
        <f t="shared" si="4"/>
        <v>10.845000000000001</v>
      </c>
      <c r="F34" s="77">
        <f t="shared" si="4"/>
        <v>16.277999999999999</v>
      </c>
      <c r="G34" s="77">
        <f t="shared" si="4"/>
        <v>19.417000000000002</v>
      </c>
      <c r="H34" s="77">
        <f t="shared" si="4"/>
        <v>19.751999999999999</v>
      </c>
      <c r="I34" s="77">
        <f t="shared" si="4"/>
        <v>14.173</v>
      </c>
      <c r="J34" s="77">
        <f t="shared" si="4"/>
        <v>22.405000000000001</v>
      </c>
      <c r="K34" s="77">
        <f t="shared" si="4"/>
        <v>27.715</v>
      </c>
      <c r="L34" s="77">
        <f t="shared" si="4"/>
        <v>21.709</v>
      </c>
      <c r="M34" s="77">
        <f t="shared" si="4"/>
        <v>21.623000000000001</v>
      </c>
      <c r="N34" s="77">
        <f t="shared" si="4"/>
        <v>18.721</v>
      </c>
      <c r="O34" s="77">
        <f t="shared" si="4"/>
        <v>20.655999999999999</v>
      </c>
      <c r="P34" s="77">
        <f t="shared" si="4"/>
        <v>20.449000000000002</v>
      </c>
      <c r="Q34" s="77">
        <f t="shared" si="4"/>
        <v>20.047000000000001</v>
      </c>
      <c r="R34" s="77">
        <f t="shared" si="4"/>
        <v>15.106</v>
      </c>
      <c r="S34" s="77">
        <f t="shared" si="4"/>
        <v>15.195</v>
      </c>
      <c r="T34" s="77">
        <f t="shared" si="4"/>
        <v>17.834</v>
      </c>
      <c r="U34" s="77">
        <f t="shared" si="4"/>
        <v>39.832999999999998</v>
      </c>
      <c r="V34" s="77">
        <f t="shared" si="4"/>
        <v>29.192</v>
      </c>
      <c r="W34" s="77">
        <f t="shared" si="4"/>
        <v>62.744</v>
      </c>
      <c r="X34" s="77">
        <f t="shared" si="4"/>
        <v>91.885999999999996</v>
      </c>
      <c r="Y34" s="77">
        <f t="shared" si="4"/>
        <v>91.798000000000002</v>
      </c>
      <c r="Z34" s="77">
        <f t="shared" si="4"/>
        <v>67.275000000000006</v>
      </c>
      <c r="AA34" s="77">
        <f t="shared" si="4"/>
        <v>18.928999999999998</v>
      </c>
      <c r="AB34" s="77">
        <f t="shared" si="4"/>
        <v>111.44499999999999</v>
      </c>
      <c r="AC34" s="77">
        <f t="shared" si="4"/>
        <v>104.429</v>
      </c>
      <c r="AD34" s="77">
        <f t="shared" si="4"/>
        <v>155.65600000000001</v>
      </c>
      <c r="AE34" s="77">
        <f t="shared" si="4"/>
        <v>146.00200000000001</v>
      </c>
      <c r="AF34" s="77">
        <f t="shared" si="4"/>
        <v>21.074000000000002</v>
      </c>
      <c r="AG34" s="77">
        <f t="shared" si="4"/>
        <v>21.295000000000002</v>
      </c>
      <c r="AH34" s="77">
        <f t="shared" si="4"/>
        <v>51.424999999999997</v>
      </c>
      <c r="AI34" s="77">
        <f t="shared" si="4"/>
        <v>50.837000000000003</v>
      </c>
      <c r="AJ34" s="77">
        <f t="shared" si="4"/>
        <v>2.4420000000000002</v>
      </c>
      <c r="AK34" s="77">
        <f t="shared" si="4"/>
        <v>0.01</v>
      </c>
      <c r="AL34" s="77">
        <f t="shared" si="4"/>
        <v>44.47</v>
      </c>
      <c r="AM34" s="77">
        <f t="shared" si="4"/>
        <v>22.724</v>
      </c>
      <c r="AN34" s="77">
        <f t="shared" si="4"/>
        <v>25.931999999999999</v>
      </c>
      <c r="AO34" s="77">
        <f t="shared" si="4"/>
        <v>23.753</v>
      </c>
      <c r="AP34" s="77">
        <f t="shared" si="4"/>
        <v>47.085999999999999</v>
      </c>
      <c r="AQ34" s="77">
        <f t="shared" si="4"/>
        <v>51.918999999999997</v>
      </c>
      <c r="AR34" s="77">
        <f t="shared" si="4"/>
        <v>56.134</v>
      </c>
      <c r="AS34" s="77">
        <f t="shared" si="4"/>
        <v>83.572999999999993</v>
      </c>
      <c r="AT34" s="77">
        <f t="shared" si="4"/>
        <v>42.423999999999999</v>
      </c>
      <c r="AU34" s="77">
        <f t="shared" si="4"/>
        <v>57.844999999999999</v>
      </c>
      <c r="AV34" s="77">
        <f t="shared" si="4"/>
        <v>71.686000000000007</v>
      </c>
      <c r="AW34" s="77">
        <f t="shared" si="4"/>
        <v>51.811999999999998</v>
      </c>
      <c r="AX34" s="77">
        <f t="shared" si="4"/>
        <v>84.182000000000002</v>
      </c>
      <c r="AY34" s="77">
        <f t="shared" si="4"/>
        <v>67.200999999999993</v>
      </c>
      <c r="AZ34" s="77">
        <f t="shared" si="4"/>
        <v>64.159000000000006</v>
      </c>
      <c r="BA34" s="77">
        <f t="shared" si="4"/>
        <v>54.921999999999997</v>
      </c>
      <c r="BB34" s="77">
        <f t="shared" si="4"/>
        <v>104.89100000000001</v>
      </c>
      <c r="BC34" s="77">
        <f t="shared" si="4"/>
        <v>43.267000000000003</v>
      </c>
      <c r="BD34" s="77">
        <f t="shared" si="4"/>
        <v>43.91</v>
      </c>
      <c r="BE34" s="77">
        <f t="shared" si="4"/>
        <v>43.728999999999999</v>
      </c>
      <c r="BF34" s="77">
        <f t="shared" si="4"/>
        <v>40.908999999999999</v>
      </c>
      <c r="BG34" s="77">
        <f t="shared" si="4"/>
        <v>57.345999999999997</v>
      </c>
      <c r="BH34" s="77">
        <f t="shared" si="4"/>
        <v>50.515000000000001</v>
      </c>
      <c r="BI34" s="77">
        <f t="shared" si="4"/>
        <v>53.401000000000003</v>
      </c>
      <c r="BJ34" s="77">
        <f t="shared" si="4"/>
        <v>1.2989999999999999</v>
      </c>
      <c r="BK34" s="77">
        <f t="shared" si="4"/>
        <v>1.1299999999999999</v>
      </c>
      <c r="BL34" s="77">
        <f t="shared" si="4"/>
        <v>16.137</v>
      </c>
      <c r="BM34" s="77">
        <f t="shared" si="4"/>
        <v>20.3</v>
      </c>
      <c r="BN34" s="77">
        <f t="shared" si="4"/>
        <v>13.965999999999999</v>
      </c>
      <c r="BO34" s="77">
        <f t="shared" ref="BO34:CW34" si="5">SUM(BO31:BO33)</f>
        <v>13.897</v>
      </c>
      <c r="BP34" s="77">
        <f t="shared" si="5"/>
        <v>13.612</v>
      </c>
      <c r="BQ34" s="77">
        <f t="shared" si="5"/>
        <v>96.320999999999998</v>
      </c>
      <c r="BR34" s="77">
        <f t="shared" si="5"/>
        <v>0</v>
      </c>
      <c r="BS34" s="77">
        <f t="shared" si="5"/>
        <v>67.754999999999995</v>
      </c>
      <c r="BT34" s="77">
        <f t="shared" si="5"/>
        <v>141.97</v>
      </c>
      <c r="BU34" s="77">
        <f t="shared" si="5"/>
        <v>85.043000000000006</v>
      </c>
      <c r="BV34" s="77">
        <f t="shared" si="5"/>
        <v>9.6999999999999993</v>
      </c>
      <c r="BW34" s="77">
        <f t="shared" si="5"/>
        <v>66.263000000000005</v>
      </c>
      <c r="BX34" s="77">
        <f t="shared" si="5"/>
        <v>85.617999999999995</v>
      </c>
      <c r="BY34" s="77">
        <f t="shared" si="5"/>
        <v>10.6</v>
      </c>
      <c r="BZ34" s="77">
        <f t="shared" si="5"/>
        <v>83.111999999999995</v>
      </c>
      <c r="CA34" s="77">
        <f t="shared" si="5"/>
        <v>68.733000000000004</v>
      </c>
      <c r="CB34" s="77">
        <f t="shared" si="5"/>
        <v>23.948</v>
      </c>
      <c r="CC34" s="77">
        <f t="shared" si="5"/>
        <v>11</v>
      </c>
      <c r="CD34" s="77">
        <f t="shared" si="5"/>
        <v>78.441999999999993</v>
      </c>
      <c r="CE34" s="77">
        <f t="shared" si="5"/>
        <v>89.929000000000002</v>
      </c>
      <c r="CF34" s="77">
        <f t="shared" si="5"/>
        <v>76.427999999999997</v>
      </c>
      <c r="CG34" s="77">
        <f t="shared" si="5"/>
        <v>77.554000000000002</v>
      </c>
      <c r="CH34" s="77">
        <f t="shared" si="5"/>
        <v>64.638000000000005</v>
      </c>
      <c r="CI34" s="77">
        <f t="shared" si="5"/>
        <v>88.174000000000007</v>
      </c>
      <c r="CJ34" s="77">
        <f t="shared" si="5"/>
        <v>24.404</v>
      </c>
      <c r="CK34" s="77">
        <f t="shared" si="5"/>
        <v>9.6</v>
      </c>
      <c r="CL34" s="77">
        <f t="shared" si="5"/>
        <v>32.17</v>
      </c>
      <c r="CM34" s="77">
        <f t="shared" si="5"/>
        <v>19.026</v>
      </c>
      <c r="CN34" s="77">
        <f t="shared" si="5"/>
        <v>17.454999999999998</v>
      </c>
      <c r="CO34" s="77">
        <f t="shared" si="5"/>
        <v>18.170999999999999</v>
      </c>
      <c r="CP34" s="77">
        <f t="shared" si="5"/>
        <v>41.576000000000001</v>
      </c>
      <c r="CQ34" s="77">
        <f t="shared" si="5"/>
        <v>20.51</v>
      </c>
      <c r="CR34" s="77">
        <f t="shared" si="5"/>
        <v>16.882999999999999</v>
      </c>
      <c r="CS34" s="77">
        <f t="shared" si="5"/>
        <v>8.3000000000000007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1138.0940000000003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6.3</v>
      </c>
      <c r="D39" s="120">
        <v>166.7</v>
      </c>
      <c r="E39" s="120">
        <v>143.4</v>
      </c>
      <c r="F39" s="120"/>
      <c r="G39" s="120">
        <v>51</v>
      </c>
      <c r="H39" s="120">
        <v>23.7</v>
      </c>
      <c r="I39" s="120">
        <v>66.900000000000006</v>
      </c>
      <c r="J39" s="120"/>
      <c r="K39" s="120"/>
      <c r="L39" s="120">
        <v>18.3</v>
      </c>
      <c r="M39" s="120">
        <v>20.3</v>
      </c>
      <c r="N39" s="120">
        <v>69.2</v>
      </c>
      <c r="O39" s="120">
        <v>6.2</v>
      </c>
      <c r="P39" s="120">
        <v>32.5</v>
      </c>
      <c r="Q39" s="120">
        <v>7.7</v>
      </c>
      <c r="R39" s="120">
        <v>76.7</v>
      </c>
      <c r="S39" s="120">
        <v>76.3</v>
      </c>
      <c r="T39" s="120">
        <v>66.8</v>
      </c>
      <c r="U39" s="120"/>
      <c r="V39" s="120">
        <v>311.3</v>
      </c>
      <c r="W39" s="120">
        <v>273.5</v>
      </c>
      <c r="X39" s="120">
        <v>242.2</v>
      </c>
      <c r="Y39" s="120">
        <v>242.3</v>
      </c>
      <c r="Z39" s="120"/>
      <c r="AA39" s="120">
        <v>6.5</v>
      </c>
      <c r="AB39" s="120"/>
      <c r="AC39" s="120"/>
      <c r="AD39" s="120"/>
      <c r="AE39" s="120"/>
      <c r="AF39" s="120">
        <v>36.9</v>
      </c>
      <c r="AG39" s="120">
        <v>36</v>
      </c>
      <c r="AH39" s="120"/>
      <c r="AI39" s="120"/>
      <c r="AJ39" s="120">
        <v>123</v>
      </c>
      <c r="AK39" s="120">
        <v>208</v>
      </c>
      <c r="AL39" s="120"/>
      <c r="AM39" s="120">
        <v>14.6</v>
      </c>
      <c r="AN39" s="120"/>
      <c r="AO39" s="120">
        <v>88.7</v>
      </c>
      <c r="AP39" s="120">
        <v>76.7</v>
      </c>
      <c r="AQ39" s="120">
        <v>17.399999999999999</v>
      </c>
      <c r="AR39" s="120"/>
      <c r="AS39" s="120"/>
      <c r="AT39" s="120">
        <v>87.5</v>
      </c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2.2999999999999998</v>
      </c>
      <c r="BF39" s="120">
        <v>95.4</v>
      </c>
      <c r="BG39" s="120"/>
      <c r="BH39" s="120"/>
      <c r="BI39" s="120"/>
      <c r="BJ39" s="120">
        <v>205.9</v>
      </c>
      <c r="BK39" s="120">
        <v>214.9</v>
      </c>
      <c r="BL39" s="120">
        <v>8</v>
      </c>
      <c r="BM39" s="120"/>
      <c r="BN39" s="120">
        <v>1.2</v>
      </c>
      <c r="BO39" s="120"/>
      <c r="BP39" s="120">
        <v>20</v>
      </c>
      <c r="BQ39" s="120"/>
      <c r="BR39" s="120">
        <v>114.1</v>
      </c>
      <c r="BS39" s="120"/>
      <c r="BT39" s="120"/>
      <c r="BU39" s="120"/>
      <c r="BV39" s="120">
        <v>190.1</v>
      </c>
      <c r="BW39" s="120">
        <v>57.8</v>
      </c>
      <c r="BX39" s="120">
        <v>38.4</v>
      </c>
      <c r="BY39" s="120">
        <v>155</v>
      </c>
      <c r="BZ39" s="120"/>
      <c r="CA39" s="120"/>
      <c r="CB39" s="120">
        <v>25.1</v>
      </c>
      <c r="CC39" s="120">
        <v>30</v>
      </c>
      <c r="CD39" s="120">
        <v>49.4</v>
      </c>
      <c r="CE39" s="120">
        <v>37.9</v>
      </c>
      <c r="CF39" s="120">
        <v>51.4</v>
      </c>
      <c r="CG39" s="120">
        <v>50.3</v>
      </c>
      <c r="CH39" s="120"/>
      <c r="CI39" s="120"/>
      <c r="CJ39" s="120">
        <v>2.6</v>
      </c>
      <c r="CK39" s="120">
        <v>24.3</v>
      </c>
      <c r="CL39" s="120"/>
      <c r="CM39" s="120"/>
      <c r="CN39" s="120"/>
      <c r="CO39" s="120"/>
      <c r="CP39" s="120"/>
      <c r="CQ39" s="120"/>
      <c r="CR39" s="120"/>
      <c r="CS39" s="120">
        <v>75.3</v>
      </c>
      <c r="CT39" s="122"/>
      <c r="CU39" s="122"/>
      <c r="CV39" s="122"/>
      <c r="CW39" s="121"/>
      <c r="CX39" s="97">
        <f t="array" ref="CX39">SUMPRODUCT(B39:CW39*0.25)</f>
        <v>1011.5000000000002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6.3</v>
      </c>
      <c r="D42" s="107">
        <f t="shared" si="6"/>
        <v>166.7</v>
      </c>
      <c r="E42" s="107">
        <f t="shared" si="6"/>
        <v>143.4</v>
      </c>
      <c r="F42" s="107">
        <f t="shared" si="6"/>
        <v>0</v>
      </c>
      <c r="G42" s="107">
        <f t="shared" si="6"/>
        <v>51</v>
      </c>
      <c r="H42" s="107">
        <f t="shared" si="6"/>
        <v>23.7</v>
      </c>
      <c r="I42" s="107">
        <f t="shared" si="6"/>
        <v>66.900000000000006</v>
      </c>
      <c r="J42" s="107">
        <f t="shared" si="6"/>
        <v>0</v>
      </c>
      <c r="K42" s="107">
        <f t="shared" si="6"/>
        <v>0</v>
      </c>
      <c r="L42" s="107">
        <f t="shared" si="6"/>
        <v>18.3</v>
      </c>
      <c r="M42" s="107">
        <f t="shared" si="6"/>
        <v>20.3</v>
      </c>
      <c r="N42" s="107">
        <f t="shared" si="6"/>
        <v>69.2</v>
      </c>
      <c r="O42" s="107">
        <f t="shared" si="6"/>
        <v>6.2</v>
      </c>
      <c r="P42" s="107">
        <f t="shared" si="6"/>
        <v>32.5</v>
      </c>
      <c r="Q42" s="107">
        <f t="shared" si="6"/>
        <v>7.7</v>
      </c>
      <c r="R42" s="107">
        <f t="shared" si="6"/>
        <v>76.7</v>
      </c>
      <c r="S42" s="107">
        <f t="shared" si="6"/>
        <v>76.3</v>
      </c>
      <c r="T42" s="107">
        <f t="shared" si="6"/>
        <v>66.8</v>
      </c>
      <c r="U42" s="107">
        <f t="shared" si="6"/>
        <v>0</v>
      </c>
      <c r="V42" s="107">
        <f t="shared" si="6"/>
        <v>311.3</v>
      </c>
      <c r="W42" s="107">
        <f t="shared" si="6"/>
        <v>273.5</v>
      </c>
      <c r="X42" s="107">
        <f t="shared" si="6"/>
        <v>242.2</v>
      </c>
      <c r="Y42" s="107">
        <f t="shared" si="6"/>
        <v>242.3</v>
      </c>
      <c r="Z42" s="107">
        <f t="shared" si="6"/>
        <v>0</v>
      </c>
      <c r="AA42" s="107">
        <f t="shared" si="6"/>
        <v>6.5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36.9</v>
      </c>
      <c r="AG42" s="107">
        <f t="shared" si="6"/>
        <v>36</v>
      </c>
      <c r="AH42" s="107">
        <f t="shared" si="6"/>
        <v>0</v>
      </c>
      <c r="AI42" s="107">
        <f t="shared" si="6"/>
        <v>0</v>
      </c>
      <c r="AJ42" s="107">
        <f t="shared" si="6"/>
        <v>123</v>
      </c>
      <c r="AK42" s="107">
        <f t="shared" si="6"/>
        <v>208</v>
      </c>
      <c r="AL42" s="107">
        <f t="shared" si="6"/>
        <v>0</v>
      </c>
      <c r="AM42" s="107">
        <f t="shared" si="6"/>
        <v>14.6</v>
      </c>
      <c r="AN42" s="107">
        <f t="shared" si="6"/>
        <v>0</v>
      </c>
      <c r="AO42" s="107">
        <f t="shared" si="6"/>
        <v>88.7</v>
      </c>
      <c r="AP42" s="107">
        <f t="shared" si="6"/>
        <v>76.7</v>
      </c>
      <c r="AQ42" s="107">
        <f t="shared" si="6"/>
        <v>17.399999999999999</v>
      </c>
      <c r="AR42" s="107">
        <f t="shared" si="6"/>
        <v>0</v>
      </c>
      <c r="AS42" s="107">
        <f t="shared" si="6"/>
        <v>0</v>
      </c>
      <c r="AT42" s="107">
        <f t="shared" si="6"/>
        <v>87.5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2.2999999999999998</v>
      </c>
      <c r="BF42" s="107">
        <f t="shared" si="6"/>
        <v>95.4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205.9</v>
      </c>
      <c r="BK42" s="107">
        <f t="shared" si="6"/>
        <v>214.9</v>
      </c>
      <c r="BL42" s="107">
        <f t="shared" si="6"/>
        <v>8</v>
      </c>
      <c r="BM42" s="107">
        <f t="shared" si="6"/>
        <v>0</v>
      </c>
      <c r="BN42" s="107">
        <f t="shared" si="6"/>
        <v>1.2</v>
      </c>
      <c r="BO42" s="107">
        <f t="shared" ref="BO42:CW42" si="7">SUM(BO37:BO41)</f>
        <v>0</v>
      </c>
      <c r="BP42" s="107">
        <f t="shared" si="7"/>
        <v>20</v>
      </c>
      <c r="BQ42" s="107">
        <f t="shared" si="7"/>
        <v>0</v>
      </c>
      <c r="BR42" s="107">
        <f t="shared" si="7"/>
        <v>114.1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190.1</v>
      </c>
      <c r="BW42" s="107">
        <f t="shared" si="7"/>
        <v>57.8</v>
      </c>
      <c r="BX42" s="107">
        <f t="shared" si="7"/>
        <v>38.4</v>
      </c>
      <c r="BY42" s="107">
        <f t="shared" si="7"/>
        <v>155</v>
      </c>
      <c r="BZ42" s="107">
        <f t="shared" si="7"/>
        <v>0</v>
      </c>
      <c r="CA42" s="107">
        <f t="shared" si="7"/>
        <v>0</v>
      </c>
      <c r="CB42" s="107">
        <f t="shared" si="7"/>
        <v>25.1</v>
      </c>
      <c r="CC42" s="107">
        <f t="shared" si="7"/>
        <v>30</v>
      </c>
      <c r="CD42" s="107">
        <f t="shared" si="7"/>
        <v>49.4</v>
      </c>
      <c r="CE42" s="107">
        <f t="shared" si="7"/>
        <v>37.9</v>
      </c>
      <c r="CF42" s="107">
        <f t="shared" si="7"/>
        <v>51.4</v>
      </c>
      <c r="CG42" s="107">
        <f t="shared" si="7"/>
        <v>50.3</v>
      </c>
      <c r="CH42" s="107">
        <f t="shared" si="7"/>
        <v>0</v>
      </c>
      <c r="CI42" s="107">
        <f t="shared" si="7"/>
        <v>0</v>
      </c>
      <c r="CJ42" s="107">
        <f t="shared" si="7"/>
        <v>2.6</v>
      </c>
      <c r="CK42" s="107">
        <f t="shared" si="7"/>
        <v>24.3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75.3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1011.5000000000002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6.3</v>
      </c>
      <c r="D47" s="120">
        <v>166.7</v>
      </c>
      <c r="E47" s="120">
        <v>143.4</v>
      </c>
      <c r="F47" s="120"/>
      <c r="G47" s="120">
        <v>51</v>
      </c>
      <c r="H47" s="120">
        <v>23.7</v>
      </c>
      <c r="I47" s="120">
        <v>66.900000000000006</v>
      </c>
      <c r="J47" s="120"/>
      <c r="K47" s="120"/>
      <c r="L47" s="120">
        <v>18.3</v>
      </c>
      <c r="M47" s="120">
        <v>20.3</v>
      </c>
      <c r="N47" s="120">
        <v>69.2</v>
      </c>
      <c r="O47" s="120">
        <v>6.2</v>
      </c>
      <c r="P47" s="120">
        <v>32.5</v>
      </c>
      <c r="Q47" s="120">
        <v>7.7</v>
      </c>
      <c r="R47" s="120">
        <v>76.7</v>
      </c>
      <c r="S47" s="120">
        <v>76.3</v>
      </c>
      <c r="T47" s="120">
        <v>66.8</v>
      </c>
      <c r="U47" s="120"/>
      <c r="V47" s="120">
        <v>311.3</v>
      </c>
      <c r="W47" s="120">
        <v>273.5</v>
      </c>
      <c r="X47" s="120">
        <v>242.2</v>
      </c>
      <c r="Y47" s="120">
        <v>242.3</v>
      </c>
      <c r="Z47" s="120"/>
      <c r="AA47" s="120">
        <v>6.5</v>
      </c>
      <c r="AB47" s="120"/>
      <c r="AC47" s="120"/>
      <c r="AD47" s="120"/>
      <c r="AE47" s="120"/>
      <c r="AF47" s="120">
        <v>36.9</v>
      </c>
      <c r="AG47" s="120">
        <v>36</v>
      </c>
      <c r="AH47" s="120"/>
      <c r="AI47" s="120"/>
      <c r="AJ47" s="120">
        <v>123</v>
      </c>
      <c r="AK47" s="120">
        <v>208</v>
      </c>
      <c r="AL47" s="120"/>
      <c r="AM47" s="120">
        <v>14.6</v>
      </c>
      <c r="AN47" s="120"/>
      <c r="AO47" s="120">
        <v>88.7</v>
      </c>
      <c r="AP47" s="120">
        <v>76.7</v>
      </c>
      <c r="AQ47" s="120">
        <v>17.399999999999999</v>
      </c>
      <c r="AR47" s="120"/>
      <c r="AS47" s="120"/>
      <c r="AT47" s="120">
        <v>87.5</v>
      </c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2.2999999999999998</v>
      </c>
      <c r="BF47" s="120">
        <v>95.4</v>
      </c>
      <c r="BG47" s="120"/>
      <c r="BH47" s="120"/>
      <c r="BI47" s="120"/>
      <c r="BJ47" s="120">
        <v>205.9</v>
      </c>
      <c r="BK47" s="120">
        <v>214.9</v>
      </c>
      <c r="BL47" s="120">
        <v>8</v>
      </c>
      <c r="BM47" s="120"/>
      <c r="BN47" s="120">
        <v>1.2</v>
      </c>
      <c r="BO47" s="120"/>
      <c r="BP47" s="120">
        <v>20</v>
      </c>
      <c r="BQ47" s="120"/>
      <c r="BR47" s="120">
        <v>114.1</v>
      </c>
      <c r="BS47" s="120"/>
      <c r="BT47" s="120"/>
      <c r="BU47" s="120"/>
      <c r="BV47" s="120">
        <v>190.1</v>
      </c>
      <c r="BW47" s="120">
        <v>57.8</v>
      </c>
      <c r="BX47" s="120">
        <v>38.4</v>
      </c>
      <c r="BY47" s="120">
        <v>155</v>
      </c>
      <c r="BZ47" s="120"/>
      <c r="CA47" s="120"/>
      <c r="CB47" s="120">
        <v>25.1</v>
      </c>
      <c r="CC47" s="120">
        <v>30</v>
      </c>
      <c r="CD47" s="120">
        <v>49.4</v>
      </c>
      <c r="CE47" s="120">
        <v>37.9</v>
      </c>
      <c r="CF47" s="120">
        <v>51.4</v>
      </c>
      <c r="CG47" s="120">
        <v>50.3</v>
      </c>
      <c r="CH47" s="120"/>
      <c r="CI47" s="120"/>
      <c r="CJ47" s="120">
        <v>2.6</v>
      </c>
      <c r="CK47" s="120">
        <v>24.3</v>
      </c>
      <c r="CL47" s="120"/>
      <c r="CM47" s="120"/>
      <c r="CN47" s="120"/>
      <c r="CO47" s="120"/>
      <c r="CP47" s="120"/>
      <c r="CQ47" s="120"/>
      <c r="CR47" s="120"/>
      <c r="CS47" s="120">
        <v>75.3</v>
      </c>
      <c r="CT47" s="122"/>
      <c r="CU47" s="122"/>
      <c r="CV47" s="122"/>
      <c r="CW47" s="121"/>
      <c r="CX47" s="97">
        <f t="array" ref="CX47">SUMPRODUCT(B47:CW47*0.25)</f>
        <v>1011.5000000000002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6.3</v>
      </c>
      <c r="D51" s="107">
        <f t="shared" si="8"/>
        <v>166.7</v>
      </c>
      <c r="E51" s="107">
        <f t="shared" si="8"/>
        <v>143.4</v>
      </c>
      <c r="F51" s="107">
        <f t="shared" si="8"/>
        <v>0</v>
      </c>
      <c r="G51" s="107">
        <f t="shared" si="8"/>
        <v>51</v>
      </c>
      <c r="H51" s="107">
        <f t="shared" si="8"/>
        <v>23.7</v>
      </c>
      <c r="I51" s="107">
        <f t="shared" si="8"/>
        <v>66.900000000000006</v>
      </c>
      <c r="J51" s="107">
        <f t="shared" si="8"/>
        <v>0</v>
      </c>
      <c r="K51" s="107">
        <f t="shared" si="8"/>
        <v>0</v>
      </c>
      <c r="L51" s="107">
        <f t="shared" si="8"/>
        <v>18.3</v>
      </c>
      <c r="M51" s="107">
        <f t="shared" si="8"/>
        <v>20.3</v>
      </c>
      <c r="N51" s="107">
        <f t="shared" si="8"/>
        <v>69.2</v>
      </c>
      <c r="O51" s="107">
        <f t="shared" si="8"/>
        <v>6.2</v>
      </c>
      <c r="P51" s="107">
        <f t="shared" si="8"/>
        <v>32.5</v>
      </c>
      <c r="Q51" s="107">
        <f t="shared" si="8"/>
        <v>7.7</v>
      </c>
      <c r="R51" s="107">
        <f t="shared" si="8"/>
        <v>76.7</v>
      </c>
      <c r="S51" s="107">
        <f t="shared" si="8"/>
        <v>76.3</v>
      </c>
      <c r="T51" s="107">
        <f t="shared" si="8"/>
        <v>66.8</v>
      </c>
      <c r="U51" s="107">
        <f t="shared" si="8"/>
        <v>0</v>
      </c>
      <c r="V51" s="107">
        <f t="shared" si="8"/>
        <v>311.3</v>
      </c>
      <c r="W51" s="107">
        <f t="shared" si="8"/>
        <v>273.5</v>
      </c>
      <c r="X51" s="107">
        <f t="shared" si="8"/>
        <v>242.2</v>
      </c>
      <c r="Y51" s="107">
        <f t="shared" si="8"/>
        <v>242.3</v>
      </c>
      <c r="Z51" s="107">
        <f t="shared" si="8"/>
        <v>0</v>
      </c>
      <c r="AA51" s="107">
        <f t="shared" si="8"/>
        <v>6.5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36.9</v>
      </c>
      <c r="AG51" s="107">
        <f t="shared" si="8"/>
        <v>36</v>
      </c>
      <c r="AH51" s="107">
        <f t="shared" si="8"/>
        <v>0</v>
      </c>
      <c r="AI51" s="107">
        <f t="shared" si="8"/>
        <v>0</v>
      </c>
      <c r="AJ51" s="107">
        <f t="shared" si="8"/>
        <v>123</v>
      </c>
      <c r="AK51" s="107">
        <f t="shared" si="8"/>
        <v>208</v>
      </c>
      <c r="AL51" s="107">
        <f t="shared" si="8"/>
        <v>0</v>
      </c>
      <c r="AM51" s="107">
        <f t="shared" si="8"/>
        <v>14.6</v>
      </c>
      <c r="AN51" s="107">
        <f t="shared" si="8"/>
        <v>0</v>
      </c>
      <c r="AO51" s="107">
        <f t="shared" si="8"/>
        <v>88.7</v>
      </c>
      <c r="AP51" s="107">
        <f t="shared" si="8"/>
        <v>76.7</v>
      </c>
      <c r="AQ51" s="107">
        <f t="shared" si="8"/>
        <v>17.399999999999999</v>
      </c>
      <c r="AR51" s="107">
        <f t="shared" si="8"/>
        <v>0</v>
      </c>
      <c r="AS51" s="107">
        <f t="shared" si="8"/>
        <v>0</v>
      </c>
      <c r="AT51" s="107">
        <f t="shared" si="8"/>
        <v>87.5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2.2999999999999998</v>
      </c>
      <c r="BF51" s="107">
        <f t="shared" si="8"/>
        <v>95.4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205.9</v>
      </c>
      <c r="BK51" s="107">
        <f t="shared" si="8"/>
        <v>214.9</v>
      </c>
      <c r="BL51" s="107">
        <f t="shared" si="8"/>
        <v>8</v>
      </c>
      <c r="BM51" s="107">
        <f t="shared" si="8"/>
        <v>0</v>
      </c>
      <c r="BN51" s="107">
        <f t="shared" si="8"/>
        <v>1.2</v>
      </c>
      <c r="BO51" s="107">
        <f t="shared" ref="BO51:CW51" si="9">SUM(BO45:BO50)</f>
        <v>0</v>
      </c>
      <c r="BP51" s="107">
        <f t="shared" si="9"/>
        <v>20</v>
      </c>
      <c r="BQ51" s="107">
        <f t="shared" si="9"/>
        <v>0</v>
      </c>
      <c r="BR51" s="107">
        <f t="shared" si="9"/>
        <v>114.1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190.1</v>
      </c>
      <c r="BW51" s="107">
        <f t="shared" si="9"/>
        <v>57.8</v>
      </c>
      <c r="BX51" s="107">
        <f t="shared" si="9"/>
        <v>38.4</v>
      </c>
      <c r="BY51" s="107">
        <f t="shared" si="9"/>
        <v>155</v>
      </c>
      <c r="BZ51" s="107">
        <f t="shared" si="9"/>
        <v>0</v>
      </c>
      <c r="CA51" s="107">
        <f t="shared" si="9"/>
        <v>0</v>
      </c>
      <c r="CB51" s="107">
        <f t="shared" si="9"/>
        <v>25.1</v>
      </c>
      <c r="CC51" s="107">
        <f t="shared" si="9"/>
        <v>30</v>
      </c>
      <c r="CD51" s="107">
        <f t="shared" si="9"/>
        <v>49.4</v>
      </c>
      <c r="CE51" s="107">
        <f t="shared" si="9"/>
        <v>37.9</v>
      </c>
      <c r="CF51" s="107">
        <f t="shared" si="9"/>
        <v>51.4</v>
      </c>
      <c r="CG51" s="107">
        <f t="shared" si="9"/>
        <v>50.3</v>
      </c>
      <c r="CH51" s="107">
        <f t="shared" si="9"/>
        <v>0</v>
      </c>
      <c r="CI51" s="107">
        <f t="shared" si="9"/>
        <v>0</v>
      </c>
      <c r="CJ51" s="107">
        <f t="shared" si="9"/>
        <v>2.6</v>
      </c>
      <c r="CK51" s="107">
        <f t="shared" si="9"/>
        <v>24.3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75.3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1011.5000000000002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280.928</v>
      </c>
      <c r="C54" s="107">
        <f t="shared" ref="C54:BN54" si="12">C18+C28+C42</f>
        <v>88.067000000000007</v>
      </c>
      <c r="D54" s="107">
        <f t="shared" si="12"/>
        <v>186.73</v>
      </c>
      <c r="E54" s="107">
        <f t="shared" si="12"/>
        <v>154.245</v>
      </c>
      <c r="F54" s="107">
        <f t="shared" si="12"/>
        <v>16.277999999999999</v>
      </c>
      <c r="G54" s="107">
        <f t="shared" si="12"/>
        <v>70.417000000000002</v>
      </c>
      <c r="H54" s="107">
        <f t="shared" si="12"/>
        <v>43.451999999999998</v>
      </c>
      <c r="I54" s="107">
        <f t="shared" si="12"/>
        <v>81.073000000000008</v>
      </c>
      <c r="J54" s="107">
        <f t="shared" si="12"/>
        <v>22.405000000000001</v>
      </c>
      <c r="K54" s="107">
        <f t="shared" si="12"/>
        <v>27.715000000000003</v>
      </c>
      <c r="L54" s="107">
        <f t="shared" si="12"/>
        <v>40.009</v>
      </c>
      <c r="M54" s="107">
        <f t="shared" si="12"/>
        <v>41.923000000000002</v>
      </c>
      <c r="N54" s="107">
        <f t="shared" si="12"/>
        <v>87.921000000000006</v>
      </c>
      <c r="O54" s="107">
        <f t="shared" si="12"/>
        <v>26.855999999999998</v>
      </c>
      <c r="P54" s="107">
        <f t="shared" si="12"/>
        <v>52.948999999999998</v>
      </c>
      <c r="Q54" s="107">
        <f t="shared" si="12"/>
        <v>27.747</v>
      </c>
      <c r="R54" s="107">
        <f t="shared" si="12"/>
        <v>91.805999999999997</v>
      </c>
      <c r="S54" s="107">
        <f t="shared" si="12"/>
        <v>91.495000000000005</v>
      </c>
      <c r="T54" s="107">
        <f t="shared" si="12"/>
        <v>84.634</v>
      </c>
      <c r="U54" s="107">
        <f t="shared" si="12"/>
        <v>39.832999999999998</v>
      </c>
      <c r="V54" s="107">
        <f t="shared" si="12"/>
        <v>340.49200000000002</v>
      </c>
      <c r="W54" s="107">
        <f t="shared" si="12"/>
        <v>336.24400000000003</v>
      </c>
      <c r="X54" s="107">
        <f t="shared" si="12"/>
        <v>334.08600000000001</v>
      </c>
      <c r="Y54" s="107">
        <f t="shared" si="12"/>
        <v>334.09800000000001</v>
      </c>
      <c r="Z54" s="107">
        <f t="shared" si="12"/>
        <v>67.275000000000006</v>
      </c>
      <c r="AA54" s="107">
        <f t="shared" si="12"/>
        <v>25.428999999999998</v>
      </c>
      <c r="AB54" s="107">
        <f t="shared" si="12"/>
        <v>111.44499999999999</v>
      </c>
      <c r="AC54" s="107">
        <f t="shared" si="12"/>
        <v>104.429</v>
      </c>
      <c r="AD54" s="107">
        <f t="shared" si="12"/>
        <v>155.65600000000001</v>
      </c>
      <c r="AE54" s="107">
        <f t="shared" si="12"/>
        <v>146.00200000000001</v>
      </c>
      <c r="AF54" s="107">
        <f t="shared" si="12"/>
        <v>57.974000000000004</v>
      </c>
      <c r="AG54" s="107">
        <f t="shared" si="12"/>
        <v>57.295000000000002</v>
      </c>
      <c r="AH54" s="107">
        <f t="shared" si="12"/>
        <v>51.424999999999997</v>
      </c>
      <c r="AI54" s="107">
        <f t="shared" si="12"/>
        <v>50.837000000000003</v>
      </c>
      <c r="AJ54" s="107">
        <f t="shared" si="12"/>
        <v>125.44199999999999</v>
      </c>
      <c r="AK54" s="107">
        <f t="shared" si="12"/>
        <v>208.01</v>
      </c>
      <c r="AL54" s="107">
        <f t="shared" si="12"/>
        <v>44.47</v>
      </c>
      <c r="AM54" s="107">
        <f t="shared" si="12"/>
        <v>37.323999999999998</v>
      </c>
      <c r="AN54" s="107">
        <f t="shared" si="12"/>
        <v>25.932000000000002</v>
      </c>
      <c r="AO54" s="107">
        <f t="shared" si="12"/>
        <v>112.453</v>
      </c>
      <c r="AP54" s="107">
        <f t="shared" si="12"/>
        <v>123.786</v>
      </c>
      <c r="AQ54" s="107">
        <f t="shared" si="12"/>
        <v>69.319000000000003</v>
      </c>
      <c r="AR54" s="107">
        <f t="shared" si="12"/>
        <v>56.134</v>
      </c>
      <c r="AS54" s="107">
        <f t="shared" si="12"/>
        <v>83.573000000000008</v>
      </c>
      <c r="AT54" s="107">
        <f t="shared" si="12"/>
        <v>129.92400000000001</v>
      </c>
      <c r="AU54" s="107">
        <f t="shared" si="12"/>
        <v>57.844999999999999</v>
      </c>
      <c r="AV54" s="107">
        <f t="shared" si="12"/>
        <v>71.686000000000007</v>
      </c>
      <c r="AW54" s="107">
        <f t="shared" si="12"/>
        <v>51.811999999999998</v>
      </c>
      <c r="AX54" s="107">
        <f t="shared" si="12"/>
        <v>84.182000000000002</v>
      </c>
      <c r="AY54" s="107">
        <f t="shared" si="12"/>
        <v>67.201000000000008</v>
      </c>
      <c r="AZ54" s="107">
        <f t="shared" si="12"/>
        <v>64.158999999999992</v>
      </c>
      <c r="BA54" s="107">
        <f t="shared" si="12"/>
        <v>54.921999999999997</v>
      </c>
      <c r="BB54" s="107">
        <f t="shared" si="12"/>
        <v>104.89100000000001</v>
      </c>
      <c r="BC54" s="107">
        <f t="shared" si="12"/>
        <v>43.266999999999996</v>
      </c>
      <c r="BD54" s="107">
        <f t="shared" si="12"/>
        <v>43.910000000000004</v>
      </c>
      <c r="BE54" s="107">
        <f t="shared" si="12"/>
        <v>46.028999999999996</v>
      </c>
      <c r="BF54" s="107">
        <f t="shared" si="12"/>
        <v>136.309</v>
      </c>
      <c r="BG54" s="107">
        <f t="shared" si="12"/>
        <v>57.345999999999997</v>
      </c>
      <c r="BH54" s="107">
        <f t="shared" si="12"/>
        <v>50.515000000000001</v>
      </c>
      <c r="BI54" s="107">
        <f t="shared" si="12"/>
        <v>53.400999999999996</v>
      </c>
      <c r="BJ54" s="107">
        <f t="shared" si="12"/>
        <v>207.19900000000001</v>
      </c>
      <c r="BK54" s="107">
        <f t="shared" si="12"/>
        <v>216.03</v>
      </c>
      <c r="BL54" s="107">
        <f t="shared" si="12"/>
        <v>24.137</v>
      </c>
      <c r="BM54" s="107">
        <f t="shared" si="12"/>
        <v>20.3</v>
      </c>
      <c r="BN54" s="107">
        <f t="shared" si="12"/>
        <v>15.166</v>
      </c>
      <c r="BO54" s="107">
        <f t="shared" ref="BO54:CX54" si="13">BO18+BO28+BO42</f>
        <v>13.897</v>
      </c>
      <c r="BP54" s="107">
        <f t="shared" si="13"/>
        <v>33.612000000000002</v>
      </c>
      <c r="BQ54" s="107">
        <f t="shared" si="13"/>
        <v>96.320999999999998</v>
      </c>
      <c r="BR54" s="107">
        <f t="shared" si="13"/>
        <v>114.1</v>
      </c>
      <c r="BS54" s="107">
        <f t="shared" si="13"/>
        <v>67.754999999999995</v>
      </c>
      <c r="BT54" s="107">
        <f t="shared" si="13"/>
        <v>141.97</v>
      </c>
      <c r="BU54" s="107">
        <f t="shared" si="13"/>
        <v>85.043000000000006</v>
      </c>
      <c r="BV54" s="107">
        <f t="shared" si="13"/>
        <v>199.79999999999998</v>
      </c>
      <c r="BW54" s="107">
        <f t="shared" si="13"/>
        <v>124.063</v>
      </c>
      <c r="BX54" s="107">
        <f t="shared" si="13"/>
        <v>124.018</v>
      </c>
      <c r="BY54" s="107">
        <f t="shared" si="13"/>
        <v>165.6</v>
      </c>
      <c r="BZ54" s="107">
        <f t="shared" si="13"/>
        <v>83.111999999999995</v>
      </c>
      <c r="CA54" s="107">
        <f t="shared" si="13"/>
        <v>68.733000000000004</v>
      </c>
      <c r="CB54" s="107">
        <f t="shared" si="13"/>
        <v>49.048000000000002</v>
      </c>
      <c r="CC54" s="107">
        <f t="shared" si="13"/>
        <v>41</v>
      </c>
      <c r="CD54" s="107">
        <f t="shared" si="13"/>
        <v>127.84200000000001</v>
      </c>
      <c r="CE54" s="107">
        <f t="shared" si="13"/>
        <v>127.82900000000001</v>
      </c>
      <c r="CF54" s="107">
        <f t="shared" si="13"/>
        <v>127.828</v>
      </c>
      <c r="CG54" s="107">
        <f t="shared" si="13"/>
        <v>127.854</v>
      </c>
      <c r="CH54" s="107">
        <f t="shared" si="13"/>
        <v>64.638000000000005</v>
      </c>
      <c r="CI54" s="107">
        <f t="shared" si="13"/>
        <v>88.174000000000007</v>
      </c>
      <c r="CJ54" s="107">
        <f t="shared" si="13"/>
        <v>27.004000000000001</v>
      </c>
      <c r="CK54" s="107">
        <f t="shared" si="13"/>
        <v>33.9</v>
      </c>
      <c r="CL54" s="107">
        <f t="shared" si="13"/>
        <v>32.17</v>
      </c>
      <c r="CM54" s="107">
        <f t="shared" si="13"/>
        <v>19.026</v>
      </c>
      <c r="CN54" s="107">
        <f t="shared" si="13"/>
        <v>17.454999999999998</v>
      </c>
      <c r="CO54" s="107">
        <f t="shared" si="13"/>
        <v>18.170999999999999</v>
      </c>
      <c r="CP54" s="107">
        <f t="shared" si="13"/>
        <v>41.576000000000008</v>
      </c>
      <c r="CQ54" s="107">
        <f t="shared" si="13"/>
        <v>20.51</v>
      </c>
      <c r="CR54" s="107">
        <f t="shared" si="13"/>
        <v>16.882999999999999</v>
      </c>
      <c r="CS54" s="107">
        <f t="shared" si="13"/>
        <v>83.6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2149.5940000000001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-276.60000000000002</v>
      </c>
      <c r="C5" s="25">
        <v>-73.5</v>
      </c>
      <c r="D5" s="25">
        <v>86.899999999999991</v>
      </c>
      <c r="E5" s="25">
        <v>63.600000000000009</v>
      </c>
      <c r="F5" s="25">
        <v>-6.5</v>
      </c>
      <c r="G5" s="25">
        <v>51</v>
      </c>
      <c r="H5" s="25">
        <v>23.7</v>
      </c>
      <c r="I5" s="25">
        <v>66.900000000000006</v>
      </c>
      <c r="J5" s="25">
        <v>-10.9</v>
      </c>
      <c r="K5" s="25">
        <v>-19.600000000000001</v>
      </c>
      <c r="L5" s="25">
        <v>18.3</v>
      </c>
      <c r="M5" s="25">
        <v>20.3</v>
      </c>
      <c r="N5" s="25">
        <v>56.300000000000004</v>
      </c>
      <c r="O5" s="25">
        <v>-6.7</v>
      </c>
      <c r="P5" s="25">
        <v>19.600000000000001</v>
      </c>
      <c r="Q5" s="25">
        <v>-5.2</v>
      </c>
      <c r="R5" s="25">
        <v>76.7</v>
      </c>
      <c r="S5" s="25">
        <v>76.3</v>
      </c>
      <c r="T5" s="25">
        <v>66.8</v>
      </c>
      <c r="U5" s="25">
        <v>-33.799999999999997</v>
      </c>
      <c r="V5" s="25">
        <v>-22.800000000000011</v>
      </c>
      <c r="W5" s="25">
        <v>-60.600000000000023</v>
      </c>
      <c r="X5" s="25">
        <v>-91.900000000000034</v>
      </c>
      <c r="Y5" s="25">
        <v>-91.800000000000011</v>
      </c>
      <c r="Z5" s="25">
        <v>-66.7</v>
      </c>
      <c r="AA5" s="25">
        <v>-2.1999999999999993</v>
      </c>
      <c r="AB5" s="25">
        <v>-110.5</v>
      </c>
      <c r="AC5" s="25">
        <v>-103.5</v>
      </c>
      <c r="AD5" s="25">
        <v>-147.69999999999999</v>
      </c>
      <c r="AE5" s="25">
        <v>-137.6</v>
      </c>
      <c r="AF5" s="25">
        <v>36.9</v>
      </c>
      <c r="AG5" s="25">
        <v>36</v>
      </c>
      <c r="AH5" s="25"/>
      <c r="AI5" s="25"/>
      <c r="AJ5" s="25">
        <v>123</v>
      </c>
      <c r="AK5" s="25">
        <v>208</v>
      </c>
      <c r="AL5" s="25">
        <v>-8.5</v>
      </c>
      <c r="AM5" s="25">
        <v>14.6</v>
      </c>
      <c r="AN5" s="25"/>
      <c r="AO5" s="25">
        <v>88.7</v>
      </c>
      <c r="AP5" s="25">
        <v>76.7</v>
      </c>
      <c r="AQ5" s="25">
        <v>17.399999999999999</v>
      </c>
      <c r="AR5" s="25"/>
      <c r="AS5" s="25"/>
      <c r="AT5" s="25">
        <v>87.5</v>
      </c>
      <c r="AU5" s="25"/>
      <c r="AV5" s="25"/>
      <c r="AW5" s="25"/>
      <c r="AX5" s="25"/>
      <c r="AY5" s="25"/>
      <c r="AZ5" s="25"/>
      <c r="BA5" s="25"/>
      <c r="BB5" s="25"/>
      <c r="BC5" s="25"/>
      <c r="BD5" s="25">
        <v>-24.3</v>
      </c>
      <c r="BE5" s="25">
        <v>2.2999999999999998</v>
      </c>
      <c r="BF5" s="25">
        <v>95.4</v>
      </c>
      <c r="BG5" s="25">
        <v>-17.5</v>
      </c>
      <c r="BH5" s="25">
        <v>-10.6</v>
      </c>
      <c r="BI5" s="25">
        <v>-14.4</v>
      </c>
      <c r="BJ5" s="25">
        <v>205.9</v>
      </c>
      <c r="BK5" s="25">
        <v>214.9</v>
      </c>
      <c r="BL5" s="25">
        <v>8</v>
      </c>
      <c r="BM5" s="25"/>
      <c r="BN5" s="25">
        <v>1.2</v>
      </c>
      <c r="BO5" s="25">
        <v>-3.7</v>
      </c>
      <c r="BP5" s="25">
        <v>20</v>
      </c>
      <c r="BQ5" s="25">
        <v>-95.7</v>
      </c>
      <c r="BR5" s="25">
        <v>114.1</v>
      </c>
      <c r="BS5" s="25">
        <v>-62</v>
      </c>
      <c r="BT5" s="25">
        <v>-135.9</v>
      </c>
      <c r="BU5" s="25">
        <v>-79.3</v>
      </c>
      <c r="BV5" s="25">
        <v>66.399999999999991</v>
      </c>
      <c r="BW5" s="25">
        <v>-65.900000000000006</v>
      </c>
      <c r="BX5" s="25">
        <v>-85.300000000000011</v>
      </c>
      <c r="BY5" s="25">
        <v>31.299999999999997</v>
      </c>
      <c r="BZ5" s="25">
        <v>-82.8</v>
      </c>
      <c r="CA5" s="25">
        <v>-68.400000000000006</v>
      </c>
      <c r="CB5" s="25">
        <v>21.400000000000002</v>
      </c>
      <c r="CC5" s="25">
        <v>26.3</v>
      </c>
      <c r="CD5" s="25">
        <v>-78.199999999999989</v>
      </c>
      <c r="CE5" s="25">
        <v>-89.699999999999989</v>
      </c>
      <c r="CF5" s="25">
        <v>-76.199999999999989</v>
      </c>
      <c r="CG5" s="25">
        <v>-77.3</v>
      </c>
      <c r="CH5" s="25">
        <v>-64.400000000000006</v>
      </c>
      <c r="CI5" s="25">
        <v>-87.9</v>
      </c>
      <c r="CJ5" s="25">
        <v>-6.8000000000000007</v>
      </c>
      <c r="CK5" s="25">
        <v>14.9</v>
      </c>
      <c r="CL5" s="25">
        <v>-31.8</v>
      </c>
      <c r="CM5" s="25">
        <v>-18.7</v>
      </c>
      <c r="CN5" s="25">
        <v>-17.100000000000001</v>
      </c>
      <c r="CO5" s="25">
        <v>-17.7</v>
      </c>
      <c r="CP5" s="25">
        <v>-27.5</v>
      </c>
      <c r="CQ5" s="25">
        <v>-6.5</v>
      </c>
      <c r="CR5" s="25">
        <v>-2.9</v>
      </c>
      <c r="CS5" s="25">
        <v>75.3</v>
      </c>
      <c r="CT5" s="26"/>
      <c r="CU5" s="26"/>
      <c r="CV5" s="26"/>
      <c r="CW5" s="27"/>
      <c r="CX5" s="132">
        <f t="array" ref="CX5">SUMPRODUCT(B5:CW5*0.25)</f>
        <v>-103.12500000000001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216.22</v>
      </c>
      <c r="C8" s="138">
        <v>205.29</v>
      </c>
      <c r="D8" s="138">
        <v>195.98</v>
      </c>
      <c r="E8" s="138">
        <v>191.25</v>
      </c>
      <c r="F8" s="138">
        <v>193.57</v>
      </c>
      <c r="G8" s="138">
        <v>192.5</v>
      </c>
      <c r="H8" s="138">
        <v>193.09</v>
      </c>
      <c r="I8" s="138">
        <v>193.55</v>
      </c>
      <c r="J8" s="138">
        <v>186.43</v>
      </c>
      <c r="K8" s="138">
        <v>184.95</v>
      </c>
      <c r="L8" s="138">
        <v>185.93</v>
      </c>
      <c r="M8" s="138">
        <v>185.69</v>
      </c>
      <c r="N8" s="138">
        <v>189.44</v>
      </c>
      <c r="O8" s="138">
        <v>185.69</v>
      </c>
      <c r="P8" s="138">
        <v>186.24</v>
      </c>
      <c r="Q8" s="138">
        <v>185.98</v>
      </c>
      <c r="R8" s="138">
        <v>190.01</v>
      </c>
      <c r="S8" s="138">
        <v>190.49</v>
      </c>
      <c r="T8" s="138">
        <v>188.76</v>
      </c>
      <c r="U8" s="138">
        <v>187.62</v>
      </c>
      <c r="V8" s="138">
        <v>182.45</v>
      </c>
      <c r="W8" s="138">
        <v>189.47</v>
      </c>
      <c r="X8" s="138">
        <v>195.57</v>
      </c>
      <c r="Y8" s="138">
        <v>208.58</v>
      </c>
      <c r="Z8" s="138">
        <v>210.24</v>
      </c>
      <c r="AA8" s="138">
        <v>247.84</v>
      </c>
      <c r="AB8" s="138">
        <v>239.84</v>
      </c>
      <c r="AC8" s="138">
        <v>222.08</v>
      </c>
      <c r="AD8" s="138">
        <v>263.70999999999998</v>
      </c>
      <c r="AE8" s="138">
        <v>263.67</v>
      </c>
      <c r="AF8" s="138">
        <v>242.76</v>
      </c>
      <c r="AG8" s="138">
        <v>168.51</v>
      </c>
      <c r="AH8" s="138">
        <v>146.52000000000001</v>
      </c>
      <c r="AI8" s="138">
        <v>145.41</v>
      </c>
      <c r="AJ8" s="138">
        <v>70.010000000000005</v>
      </c>
      <c r="AK8" s="138">
        <v>35.47</v>
      </c>
      <c r="AL8" s="138">
        <v>136.9</v>
      </c>
      <c r="AM8" s="138">
        <v>136.21</v>
      </c>
      <c r="AN8" s="138">
        <v>140.04</v>
      </c>
      <c r="AO8" s="138">
        <v>106.01</v>
      </c>
      <c r="AP8" s="138">
        <v>116.28</v>
      </c>
      <c r="AQ8" s="138">
        <v>132.04</v>
      </c>
      <c r="AR8" s="138">
        <v>119</v>
      </c>
      <c r="AS8" s="138">
        <v>85.65</v>
      </c>
      <c r="AT8" s="138">
        <v>121</v>
      </c>
      <c r="AU8" s="138">
        <v>119</v>
      </c>
      <c r="AV8" s="138">
        <v>124</v>
      </c>
      <c r="AW8" s="138">
        <v>88</v>
      </c>
      <c r="AX8" s="138">
        <v>85.15</v>
      </c>
      <c r="AY8" s="138">
        <v>85.9</v>
      </c>
      <c r="AZ8" s="138">
        <v>85.91</v>
      </c>
      <c r="BA8" s="138">
        <v>88</v>
      </c>
      <c r="BB8" s="138">
        <v>114.82</v>
      </c>
      <c r="BC8" s="138">
        <v>119.87</v>
      </c>
      <c r="BD8" s="138">
        <v>153.87</v>
      </c>
      <c r="BE8" s="138">
        <v>128.49</v>
      </c>
      <c r="BF8" s="138">
        <v>100.01</v>
      </c>
      <c r="BG8" s="138">
        <v>148.81</v>
      </c>
      <c r="BH8" s="138">
        <v>135</v>
      </c>
      <c r="BI8" s="138">
        <v>149.99</v>
      </c>
      <c r="BJ8" s="138">
        <v>43.15</v>
      </c>
      <c r="BK8" s="138">
        <v>34.46</v>
      </c>
      <c r="BL8" s="138">
        <v>131.06</v>
      </c>
      <c r="BM8" s="138">
        <v>149.41</v>
      </c>
      <c r="BN8" s="138">
        <v>154</v>
      </c>
      <c r="BO8" s="138">
        <v>172</v>
      </c>
      <c r="BP8" s="138">
        <v>192.65</v>
      </c>
      <c r="BQ8" s="138">
        <v>200.84</v>
      </c>
      <c r="BR8" s="138">
        <v>194.72</v>
      </c>
      <c r="BS8" s="138">
        <v>208.11</v>
      </c>
      <c r="BT8" s="138">
        <v>245.4</v>
      </c>
      <c r="BU8" s="138">
        <v>283.82</v>
      </c>
      <c r="BV8" s="138">
        <v>256.25</v>
      </c>
      <c r="BW8" s="138">
        <v>288.47000000000003</v>
      </c>
      <c r="BX8" s="138">
        <v>264.95</v>
      </c>
      <c r="BY8" s="138">
        <v>197.38</v>
      </c>
      <c r="BZ8" s="138">
        <v>303.45</v>
      </c>
      <c r="CA8" s="138">
        <v>300.18</v>
      </c>
      <c r="CB8" s="138">
        <v>268.35000000000002</v>
      </c>
      <c r="CC8" s="138">
        <v>243.55</v>
      </c>
      <c r="CD8" s="138">
        <v>277.07</v>
      </c>
      <c r="CE8" s="138">
        <v>282</v>
      </c>
      <c r="CF8" s="138">
        <v>242.52</v>
      </c>
      <c r="CG8" s="138">
        <v>276.25</v>
      </c>
      <c r="CH8" s="138">
        <v>287.69</v>
      </c>
      <c r="CI8" s="138">
        <v>287.70999999999998</v>
      </c>
      <c r="CJ8" s="138">
        <v>272</v>
      </c>
      <c r="CK8" s="138">
        <v>251.9</v>
      </c>
      <c r="CL8" s="138">
        <v>265.76</v>
      </c>
      <c r="CM8" s="138">
        <v>250.17</v>
      </c>
      <c r="CN8" s="138">
        <v>242.58</v>
      </c>
      <c r="CO8" s="138">
        <v>224.5</v>
      </c>
      <c r="CP8" s="138">
        <v>234.9</v>
      </c>
      <c r="CQ8" s="138">
        <v>222.9</v>
      </c>
      <c r="CR8" s="138">
        <v>219.99</v>
      </c>
      <c r="CS8" s="138">
        <v>216.19</v>
      </c>
      <c r="CT8" s="139"/>
      <c r="CU8" s="139"/>
      <c r="CV8" s="139"/>
      <c r="CW8" s="140"/>
      <c r="CX8" s="141">
        <f>IF(SUM(B8:CW8)&lt;&gt;0,AVERAGEIF(B8:CW8,"&lt;&gt;"""),"")</f>
        <v>186.11552083333333</v>
      </c>
    </row>
    <row r="9" spans="1:102" ht="24.95" customHeight="1" thickBot="1" x14ac:dyDescent="0.25">
      <c r="A9" s="133" t="s">
        <v>6</v>
      </c>
      <c r="B9" s="42">
        <v>202.185</v>
      </c>
      <c r="C9" s="43">
        <v>202.185</v>
      </c>
      <c r="D9" s="43">
        <v>202.185</v>
      </c>
      <c r="E9" s="43">
        <v>202.185</v>
      </c>
      <c r="F9" s="43">
        <v>193.17750000000001</v>
      </c>
      <c r="G9" s="43">
        <v>193.17750000000001</v>
      </c>
      <c r="H9" s="43">
        <v>193.17750000000001</v>
      </c>
      <c r="I9" s="43">
        <v>193.17750000000001</v>
      </c>
      <c r="J9" s="43">
        <v>185.75</v>
      </c>
      <c r="K9" s="43">
        <v>185.75</v>
      </c>
      <c r="L9" s="43">
        <v>185.75</v>
      </c>
      <c r="M9" s="43">
        <v>185.75</v>
      </c>
      <c r="N9" s="43">
        <v>186.83750000000001</v>
      </c>
      <c r="O9" s="43">
        <v>186.83750000000001</v>
      </c>
      <c r="P9" s="43">
        <v>186.83750000000001</v>
      </c>
      <c r="Q9" s="43">
        <v>186.83750000000001</v>
      </c>
      <c r="R9" s="43">
        <v>189.22</v>
      </c>
      <c r="S9" s="43">
        <v>189.22</v>
      </c>
      <c r="T9" s="43">
        <v>189.22</v>
      </c>
      <c r="U9" s="43">
        <v>189.22</v>
      </c>
      <c r="V9" s="43">
        <v>194.01750000000001</v>
      </c>
      <c r="W9" s="43">
        <v>194.01750000000001</v>
      </c>
      <c r="X9" s="43">
        <v>194.01750000000001</v>
      </c>
      <c r="Y9" s="43">
        <v>194.01750000000001</v>
      </c>
      <c r="Z9" s="43">
        <v>230</v>
      </c>
      <c r="AA9" s="43">
        <v>230</v>
      </c>
      <c r="AB9" s="43">
        <v>230</v>
      </c>
      <c r="AC9" s="43">
        <v>230</v>
      </c>
      <c r="AD9" s="43">
        <v>234.66249999999999</v>
      </c>
      <c r="AE9" s="43">
        <v>234.66249999999999</v>
      </c>
      <c r="AF9" s="43">
        <v>234.66249999999999</v>
      </c>
      <c r="AG9" s="43">
        <v>234.66249999999999</v>
      </c>
      <c r="AH9" s="43">
        <v>99.352500000000006</v>
      </c>
      <c r="AI9" s="43">
        <v>99.352500000000006</v>
      </c>
      <c r="AJ9" s="43">
        <v>99.352500000000006</v>
      </c>
      <c r="AK9" s="43">
        <v>99.352500000000006</v>
      </c>
      <c r="AL9" s="43">
        <v>129.79</v>
      </c>
      <c r="AM9" s="43">
        <v>129.79</v>
      </c>
      <c r="AN9" s="43">
        <v>129.79</v>
      </c>
      <c r="AO9" s="43">
        <v>129.79</v>
      </c>
      <c r="AP9" s="43">
        <v>113.24250000000001</v>
      </c>
      <c r="AQ9" s="43">
        <v>113.24250000000001</v>
      </c>
      <c r="AR9" s="43">
        <v>113.24250000000001</v>
      </c>
      <c r="AS9" s="43">
        <v>113.24250000000001</v>
      </c>
      <c r="AT9" s="43">
        <v>113</v>
      </c>
      <c r="AU9" s="43">
        <v>113</v>
      </c>
      <c r="AV9" s="43">
        <v>113</v>
      </c>
      <c r="AW9" s="43">
        <v>113</v>
      </c>
      <c r="AX9" s="43">
        <v>86.24</v>
      </c>
      <c r="AY9" s="43">
        <v>86.24</v>
      </c>
      <c r="AZ9" s="43">
        <v>86.24</v>
      </c>
      <c r="BA9" s="43">
        <v>86.24</v>
      </c>
      <c r="BB9" s="43">
        <v>129.26249999999999</v>
      </c>
      <c r="BC9" s="43">
        <v>129.26249999999999</v>
      </c>
      <c r="BD9" s="43">
        <v>129.26249999999999</v>
      </c>
      <c r="BE9" s="43">
        <v>129.26249999999999</v>
      </c>
      <c r="BF9" s="43">
        <v>133.45249999999999</v>
      </c>
      <c r="BG9" s="43">
        <v>133.45249999999999</v>
      </c>
      <c r="BH9" s="43">
        <v>133.45249999999999</v>
      </c>
      <c r="BI9" s="43">
        <v>133.45249999999999</v>
      </c>
      <c r="BJ9" s="43">
        <v>89.52</v>
      </c>
      <c r="BK9" s="43">
        <v>89.52</v>
      </c>
      <c r="BL9" s="43">
        <v>89.52</v>
      </c>
      <c r="BM9" s="43">
        <v>89.52</v>
      </c>
      <c r="BN9" s="43">
        <v>179.8725</v>
      </c>
      <c r="BO9" s="43">
        <v>179.8725</v>
      </c>
      <c r="BP9" s="43">
        <v>179.8725</v>
      </c>
      <c r="BQ9" s="43">
        <v>179.8725</v>
      </c>
      <c r="BR9" s="43">
        <v>233.01249999999999</v>
      </c>
      <c r="BS9" s="43">
        <v>233.01249999999999</v>
      </c>
      <c r="BT9" s="43">
        <v>233.01249999999999</v>
      </c>
      <c r="BU9" s="43">
        <v>233.01249999999999</v>
      </c>
      <c r="BV9" s="43">
        <v>251.76249999999999</v>
      </c>
      <c r="BW9" s="43">
        <v>251.76249999999999</v>
      </c>
      <c r="BX9" s="43">
        <v>251.76249999999999</v>
      </c>
      <c r="BY9" s="43">
        <v>251.76249999999999</v>
      </c>
      <c r="BZ9" s="43">
        <v>278.88249999999999</v>
      </c>
      <c r="CA9" s="43">
        <v>278.88249999999999</v>
      </c>
      <c r="CB9" s="43">
        <v>278.88249999999999</v>
      </c>
      <c r="CC9" s="43">
        <v>278.88249999999999</v>
      </c>
      <c r="CD9" s="43">
        <v>269.45999999999998</v>
      </c>
      <c r="CE9" s="43">
        <v>269.45999999999998</v>
      </c>
      <c r="CF9" s="43">
        <v>269.45999999999998</v>
      </c>
      <c r="CG9" s="43">
        <v>269.45999999999998</v>
      </c>
      <c r="CH9" s="43">
        <v>274.82499999999999</v>
      </c>
      <c r="CI9" s="43">
        <v>274.82499999999999</v>
      </c>
      <c r="CJ9" s="43">
        <v>274.82499999999999</v>
      </c>
      <c r="CK9" s="43">
        <v>274.82499999999999</v>
      </c>
      <c r="CL9" s="43">
        <v>245.7525</v>
      </c>
      <c r="CM9" s="43">
        <v>245.7525</v>
      </c>
      <c r="CN9" s="43">
        <v>245.7525</v>
      </c>
      <c r="CO9" s="43">
        <v>245.7525</v>
      </c>
      <c r="CP9" s="43">
        <v>223.495</v>
      </c>
      <c r="CQ9" s="43">
        <v>223.495</v>
      </c>
      <c r="CR9" s="43">
        <v>223.495</v>
      </c>
      <c r="CS9" s="43">
        <v>223.495</v>
      </c>
      <c r="CT9" s="44"/>
      <c r="CU9" s="44"/>
      <c r="CV9" s="44"/>
      <c r="CW9" s="45"/>
      <c r="CX9" s="142">
        <f>IF(SUM(B9:CW9)&lt;&gt;0,AVERAGEIF(B9:CW9,"&lt;&gt;"""),"")</f>
        <v>186.11552083333333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196.8</v>
      </c>
      <c r="C14" s="149"/>
      <c r="D14" s="149"/>
      <c r="E14" s="149"/>
      <c r="F14" s="149">
        <v>6.5</v>
      </c>
      <c r="G14" s="149"/>
      <c r="H14" s="149"/>
      <c r="I14" s="149"/>
      <c r="J14" s="149">
        <v>10.9</v>
      </c>
      <c r="K14" s="149">
        <v>19.600000000000001</v>
      </c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33.799999999999997</v>
      </c>
      <c r="V14" s="149"/>
      <c r="W14" s="149"/>
      <c r="X14" s="149"/>
      <c r="Y14" s="149"/>
      <c r="Z14" s="149">
        <v>58</v>
      </c>
      <c r="AA14" s="149"/>
      <c r="AB14" s="149">
        <v>101.8</v>
      </c>
      <c r="AC14" s="149">
        <v>94.8</v>
      </c>
      <c r="AD14" s="149">
        <v>147.69999999999999</v>
      </c>
      <c r="AE14" s="149">
        <v>137.6</v>
      </c>
      <c r="AF14" s="149"/>
      <c r="AG14" s="149"/>
      <c r="AH14" s="149"/>
      <c r="AI14" s="149"/>
      <c r="AJ14" s="149"/>
      <c r="AK14" s="149"/>
      <c r="AL14" s="149">
        <v>8.5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>
        <v>24.3</v>
      </c>
      <c r="BE14" s="149"/>
      <c r="BF14" s="149"/>
      <c r="BG14" s="149">
        <v>17.5</v>
      </c>
      <c r="BH14" s="149">
        <v>10.6</v>
      </c>
      <c r="BI14" s="149">
        <v>14.4</v>
      </c>
      <c r="BJ14" s="149"/>
      <c r="BK14" s="149"/>
      <c r="BL14" s="149"/>
      <c r="BM14" s="149"/>
      <c r="BN14" s="149"/>
      <c r="BO14" s="149">
        <v>3.7</v>
      </c>
      <c r="BP14" s="149"/>
      <c r="BQ14" s="149">
        <v>95.7</v>
      </c>
      <c r="BR14" s="149"/>
      <c r="BS14" s="149">
        <v>62</v>
      </c>
      <c r="BT14" s="149">
        <v>135.9</v>
      </c>
      <c r="BU14" s="149">
        <v>79.3</v>
      </c>
      <c r="BV14" s="149"/>
      <c r="BW14" s="149"/>
      <c r="BX14" s="149"/>
      <c r="BY14" s="149"/>
      <c r="BZ14" s="149">
        <v>79.099999999999994</v>
      </c>
      <c r="CA14" s="149">
        <v>64.7</v>
      </c>
      <c r="CB14" s="149"/>
      <c r="CC14" s="149"/>
      <c r="CD14" s="149"/>
      <c r="CE14" s="149"/>
      <c r="CF14" s="149"/>
      <c r="CG14" s="149"/>
      <c r="CH14" s="149">
        <v>55</v>
      </c>
      <c r="CI14" s="149">
        <v>78.5</v>
      </c>
      <c r="CJ14" s="149"/>
      <c r="CK14" s="149"/>
      <c r="CL14" s="149">
        <v>31.8</v>
      </c>
      <c r="CM14" s="149">
        <v>18.7</v>
      </c>
      <c r="CN14" s="149">
        <v>17.100000000000001</v>
      </c>
      <c r="CO14" s="149">
        <v>17.7</v>
      </c>
      <c r="CP14" s="149">
        <v>27.5</v>
      </c>
      <c r="CQ14" s="149">
        <v>6.5</v>
      </c>
      <c r="CR14" s="149">
        <v>2.9</v>
      </c>
      <c r="CS14" s="149"/>
      <c r="CT14" s="150"/>
      <c r="CU14" s="150"/>
      <c r="CV14" s="150"/>
      <c r="CW14" s="151"/>
      <c r="CX14" s="152">
        <f t="array" ref="CX14">SUMPRODUCT(B14:CW14*0.25)</f>
        <v>414.72500000000008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79.8</v>
      </c>
      <c r="C16" s="155">
        <v>79.8</v>
      </c>
      <c r="D16" s="155">
        <v>79.8</v>
      </c>
      <c r="E16" s="155">
        <v>79.8</v>
      </c>
      <c r="F16" s="155"/>
      <c r="G16" s="155"/>
      <c r="H16" s="155"/>
      <c r="I16" s="155"/>
      <c r="J16" s="155"/>
      <c r="K16" s="155"/>
      <c r="L16" s="155"/>
      <c r="M16" s="155"/>
      <c r="N16" s="155">
        <v>12.9</v>
      </c>
      <c r="O16" s="155">
        <v>12.9</v>
      </c>
      <c r="P16" s="155">
        <v>12.9</v>
      </c>
      <c r="Q16" s="155">
        <v>12.9</v>
      </c>
      <c r="R16" s="155"/>
      <c r="S16" s="155"/>
      <c r="T16" s="155"/>
      <c r="U16" s="155"/>
      <c r="V16" s="155">
        <v>334.1</v>
      </c>
      <c r="W16" s="155">
        <v>334.1</v>
      </c>
      <c r="X16" s="155">
        <v>334.1</v>
      </c>
      <c r="Y16" s="155">
        <v>334.1</v>
      </c>
      <c r="Z16" s="155">
        <v>8.6999999999999993</v>
      </c>
      <c r="AA16" s="155">
        <v>8.6999999999999993</v>
      </c>
      <c r="AB16" s="155">
        <v>8.6999999999999993</v>
      </c>
      <c r="AC16" s="155">
        <v>8.6999999999999993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123.7</v>
      </c>
      <c r="BW16" s="155">
        <v>123.7</v>
      </c>
      <c r="BX16" s="155">
        <v>123.7</v>
      </c>
      <c r="BY16" s="155">
        <v>123.7</v>
      </c>
      <c r="BZ16" s="155">
        <v>3.7</v>
      </c>
      <c r="CA16" s="155">
        <v>3.7</v>
      </c>
      <c r="CB16" s="155">
        <v>3.7</v>
      </c>
      <c r="CC16" s="155">
        <v>3.7</v>
      </c>
      <c r="CD16" s="155">
        <v>127.6</v>
      </c>
      <c r="CE16" s="155">
        <v>127.6</v>
      </c>
      <c r="CF16" s="155">
        <v>127.6</v>
      </c>
      <c r="CG16" s="155">
        <v>127.6</v>
      </c>
      <c r="CH16" s="155">
        <v>9.4</v>
      </c>
      <c r="CI16" s="155">
        <v>9.4</v>
      </c>
      <c r="CJ16" s="155">
        <v>9.4</v>
      </c>
      <c r="CK16" s="155">
        <v>9.4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699.89999999999975</v>
      </c>
    </row>
    <row r="17" spans="1:102" ht="30" customHeight="1" thickBot="1" x14ac:dyDescent="0.25">
      <c r="A17" s="105" t="s">
        <v>54</v>
      </c>
      <c r="B17" s="159">
        <f>SUM(B12:B16)</f>
        <v>276.60000000000002</v>
      </c>
      <c r="C17" s="160">
        <f t="shared" ref="C17:BN17" si="0">SUM(C12:C16)</f>
        <v>79.8</v>
      </c>
      <c r="D17" s="160">
        <f t="shared" si="0"/>
        <v>79.8</v>
      </c>
      <c r="E17" s="160">
        <f t="shared" si="0"/>
        <v>79.8</v>
      </c>
      <c r="F17" s="160">
        <f t="shared" si="0"/>
        <v>6.5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10.9</v>
      </c>
      <c r="K17" s="160">
        <f t="shared" si="0"/>
        <v>19.600000000000001</v>
      </c>
      <c r="L17" s="160">
        <f t="shared" si="0"/>
        <v>0</v>
      </c>
      <c r="M17" s="160">
        <f t="shared" si="0"/>
        <v>0</v>
      </c>
      <c r="N17" s="160">
        <f t="shared" si="0"/>
        <v>12.9</v>
      </c>
      <c r="O17" s="160">
        <f t="shared" si="0"/>
        <v>12.9</v>
      </c>
      <c r="P17" s="160">
        <f t="shared" si="0"/>
        <v>12.9</v>
      </c>
      <c r="Q17" s="160">
        <f t="shared" si="0"/>
        <v>12.9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33.799999999999997</v>
      </c>
      <c r="V17" s="160">
        <f t="shared" si="0"/>
        <v>334.1</v>
      </c>
      <c r="W17" s="160">
        <f t="shared" si="0"/>
        <v>334.1</v>
      </c>
      <c r="X17" s="160">
        <f t="shared" si="0"/>
        <v>334.1</v>
      </c>
      <c r="Y17" s="160">
        <f t="shared" si="0"/>
        <v>334.1</v>
      </c>
      <c r="Z17" s="160">
        <f t="shared" si="0"/>
        <v>66.7</v>
      </c>
      <c r="AA17" s="160">
        <f t="shared" si="0"/>
        <v>8.6999999999999993</v>
      </c>
      <c r="AB17" s="160">
        <f t="shared" si="0"/>
        <v>110.5</v>
      </c>
      <c r="AC17" s="160">
        <f t="shared" si="0"/>
        <v>103.5</v>
      </c>
      <c r="AD17" s="160">
        <f t="shared" si="0"/>
        <v>147.69999999999999</v>
      </c>
      <c r="AE17" s="160">
        <f t="shared" si="0"/>
        <v>137.6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8.5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24.3</v>
      </c>
      <c r="BE17" s="160">
        <f t="shared" si="0"/>
        <v>0</v>
      </c>
      <c r="BF17" s="160">
        <f t="shared" si="0"/>
        <v>0</v>
      </c>
      <c r="BG17" s="160">
        <f t="shared" si="0"/>
        <v>17.5</v>
      </c>
      <c r="BH17" s="160">
        <f t="shared" si="0"/>
        <v>10.6</v>
      </c>
      <c r="BI17" s="160">
        <f t="shared" si="0"/>
        <v>14.4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3.7</v>
      </c>
      <c r="BP17" s="160">
        <f t="shared" si="1"/>
        <v>0</v>
      </c>
      <c r="BQ17" s="160">
        <f t="shared" si="1"/>
        <v>95.7</v>
      </c>
      <c r="BR17" s="160">
        <f t="shared" si="1"/>
        <v>0</v>
      </c>
      <c r="BS17" s="160">
        <f t="shared" si="1"/>
        <v>62</v>
      </c>
      <c r="BT17" s="160">
        <f t="shared" si="1"/>
        <v>135.9</v>
      </c>
      <c r="BU17" s="160">
        <f t="shared" si="1"/>
        <v>79.3</v>
      </c>
      <c r="BV17" s="160">
        <f t="shared" si="1"/>
        <v>123.7</v>
      </c>
      <c r="BW17" s="160">
        <f t="shared" si="1"/>
        <v>123.7</v>
      </c>
      <c r="BX17" s="160">
        <f t="shared" si="1"/>
        <v>123.7</v>
      </c>
      <c r="BY17" s="160">
        <f t="shared" si="1"/>
        <v>123.7</v>
      </c>
      <c r="BZ17" s="160">
        <f t="shared" si="1"/>
        <v>82.8</v>
      </c>
      <c r="CA17" s="160">
        <f t="shared" si="1"/>
        <v>68.400000000000006</v>
      </c>
      <c r="CB17" s="160">
        <f t="shared" si="1"/>
        <v>3.7</v>
      </c>
      <c r="CC17" s="160">
        <f t="shared" si="1"/>
        <v>3.7</v>
      </c>
      <c r="CD17" s="160">
        <f t="shared" si="1"/>
        <v>127.6</v>
      </c>
      <c r="CE17" s="160">
        <f t="shared" si="1"/>
        <v>127.6</v>
      </c>
      <c r="CF17" s="160">
        <f t="shared" si="1"/>
        <v>127.6</v>
      </c>
      <c r="CG17" s="160">
        <f t="shared" si="1"/>
        <v>127.6</v>
      </c>
      <c r="CH17" s="160">
        <f t="shared" si="1"/>
        <v>64.400000000000006</v>
      </c>
      <c r="CI17" s="160">
        <f t="shared" si="1"/>
        <v>87.9</v>
      </c>
      <c r="CJ17" s="160">
        <f t="shared" si="1"/>
        <v>9.4</v>
      </c>
      <c r="CK17" s="160">
        <f t="shared" si="1"/>
        <v>9.4</v>
      </c>
      <c r="CL17" s="160">
        <f t="shared" si="1"/>
        <v>31.8</v>
      </c>
      <c r="CM17" s="160">
        <f t="shared" si="1"/>
        <v>18.7</v>
      </c>
      <c r="CN17" s="160">
        <f t="shared" si="1"/>
        <v>17.100000000000001</v>
      </c>
      <c r="CO17" s="160">
        <f t="shared" si="1"/>
        <v>17.7</v>
      </c>
      <c r="CP17" s="160">
        <f t="shared" si="1"/>
        <v>27.5</v>
      </c>
      <c r="CQ17" s="160">
        <f t="shared" si="1"/>
        <v>6.5</v>
      </c>
      <c r="CR17" s="160">
        <f t="shared" si="1"/>
        <v>2.9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1114.6249999999998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6.3</v>
      </c>
      <c r="D22" s="149">
        <v>166.7</v>
      </c>
      <c r="E22" s="149">
        <v>143.4</v>
      </c>
      <c r="F22" s="149"/>
      <c r="G22" s="149">
        <v>51</v>
      </c>
      <c r="H22" s="149">
        <v>23.7</v>
      </c>
      <c r="I22" s="149">
        <v>66.900000000000006</v>
      </c>
      <c r="J22" s="149"/>
      <c r="K22" s="149"/>
      <c r="L22" s="149">
        <v>18.3</v>
      </c>
      <c r="M22" s="149">
        <v>20.3</v>
      </c>
      <c r="N22" s="149">
        <v>69.2</v>
      </c>
      <c r="O22" s="149">
        <v>6.2</v>
      </c>
      <c r="P22" s="149">
        <v>32.5</v>
      </c>
      <c r="Q22" s="149">
        <v>7.7</v>
      </c>
      <c r="R22" s="149">
        <v>76.7</v>
      </c>
      <c r="S22" s="149">
        <v>76.3</v>
      </c>
      <c r="T22" s="149">
        <v>66.8</v>
      </c>
      <c r="U22" s="149"/>
      <c r="V22" s="149">
        <v>311.3</v>
      </c>
      <c r="W22" s="149">
        <v>273.5</v>
      </c>
      <c r="X22" s="149">
        <v>242.2</v>
      </c>
      <c r="Y22" s="149">
        <v>242.3</v>
      </c>
      <c r="Z22" s="149"/>
      <c r="AA22" s="149">
        <v>6.5</v>
      </c>
      <c r="AB22" s="149"/>
      <c r="AC22" s="149"/>
      <c r="AD22" s="149"/>
      <c r="AE22" s="149"/>
      <c r="AF22" s="149">
        <v>36.9</v>
      </c>
      <c r="AG22" s="149">
        <v>36</v>
      </c>
      <c r="AH22" s="149"/>
      <c r="AI22" s="149"/>
      <c r="AJ22" s="149">
        <v>123</v>
      </c>
      <c r="AK22" s="149">
        <v>208</v>
      </c>
      <c r="AL22" s="149"/>
      <c r="AM22" s="149">
        <v>14.6</v>
      </c>
      <c r="AN22" s="149"/>
      <c r="AO22" s="149">
        <v>88.7</v>
      </c>
      <c r="AP22" s="149">
        <v>76.7</v>
      </c>
      <c r="AQ22" s="149">
        <v>17.399999999999999</v>
      </c>
      <c r="AR22" s="149"/>
      <c r="AS22" s="149"/>
      <c r="AT22" s="149">
        <v>87.5</v>
      </c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>
        <v>2.2999999999999998</v>
      </c>
      <c r="BF22" s="149">
        <v>95.4</v>
      </c>
      <c r="BG22" s="149"/>
      <c r="BH22" s="149"/>
      <c r="BI22" s="149"/>
      <c r="BJ22" s="149">
        <v>205.9</v>
      </c>
      <c r="BK22" s="149">
        <v>214.9</v>
      </c>
      <c r="BL22" s="149">
        <v>8</v>
      </c>
      <c r="BM22" s="149"/>
      <c r="BN22" s="149">
        <v>1.2</v>
      </c>
      <c r="BO22" s="149"/>
      <c r="BP22" s="149">
        <v>20</v>
      </c>
      <c r="BQ22" s="149"/>
      <c r="BR22" s="149">
        <v>114.1</v>
      </c>
      <c r="BS22" s="149"/>
      <c r="BT22" s="149"/>
      <c r="BU22" s="149"/>
      <c r="BV22" s="149">
        <v>190.1</v>
      </c>
      <c r="BW22" s="149">
        <v>57.8</v>
      </c>
      <c r="BX22" s="149">
        <v>38.4</v>
      </c>
      <c r="BY22" s="149">
        <v>155</v>
      </c>
      <c r="BZ22" s="149"/>
      <c r="CA22" s="149"/>
      <c r="CB22" s="149">
        <v>25.1</v>
      </c>
      <c r="CC22" s="149">
        <v>30</v>
      </c>
      <c r="CD22" s="149">
        <v>49.4</v>
      </c>
      <c r="CE22" s="149">
        <v>37.9</v>
      </c>
      <c r="CF22" s="149">
        <v>51.4</v>
      </c>
      <c r="CG22" s="149">
        <v>50.3</v>
      </c>
      <c r="CH22" s="149"/>
      <c r="CI22" s="149"/>
      <c r="CJ22" s="149">
        <v>2.6</v>
      </c>
      <c r="CK22" s="149">
        <v>24.3</v>
      </c>
      <c r="CL22" s="149"/>
      <c r="CM22" s="149"/>
      <c r="CN22" s="149"/>
      <c r="CO22" s="149"/>
      <c r="CP22" s="149"/>
      <c r="CQ22" s="149"/>
      <c r="CR22" s="149"/>
      <c r="CS22" s="149">
        <v>75.3</v>
      </c>
      <c r="CT22" s="150"/>
      <c r="CU22" s="150"/>
      <c r="CV22" s="150"/>
      <c r="CW22" s="151"/>
      <c r="CX22" s="152">
        <f t="array" ref="CX22">SUMPRODUCT(B22:CW22*0.25)</f>
        <v>1011.5000000000002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6.3</v>
      </c>
      <c r="D25" s="160">
        <f t="shared" si="2"/>
        <v>166.7</v>
      </c>
      <c r="E25" s="160">
        <f t="shared" si="2"/>
        <v>143.4</v>
      </c>
      <c r="F25" s="160">
        <f t="shared" si="2"/>
        <v>0</v>
      </c>
      <c r="G25" s="160">
        <f t="shared" si="2"/>
        <v>51</v>
      </c>
      <c r="H25" s="160">
        <f t="shared" si="2"/>
        <v>23.7</v>
      </c>
      <c r="I25" s="160">
        <f t="shared" si="2"/>
        <v>66.900000000000006</v>
      </c>
      <c r="J25" s="160">
        <f t="shared" si="2"/>
        <v>0</v>
      </c>
      <c r="K25" s="160">
        <f t="shared" si="2"/>
        <v>0</v>
      </c>
      <c r="L25" s="160">
        <f t="shared" si="2"/>
        <v>18.3</v>
      </c>
      <c r="M25" s="160">
        <f t="shared" si="2"/>
        <v>20.3</v>
      </c>
      <c r="N25" s="160">
        <f t="shared" si="2"/>
        <v>69.2</v>
      </c>
      <c r="O25" s="160">
        <f t="shared" si="2"/>
        <v>6.2</v>
      </c>
      <c r="P25" s="160">
        <f t="shared" si="2"/>
        <v>32.5</v>
      </c>
      <c r="Q25" s="160">
        <f t="shared" si="2"/>
        <v>7.7</v>
      </c>
      <c r="R25" s="160">
        <f t="shared" si="2"/>
        <v>76.7</v>
      </c>
      <c r="S25" s="160">
        <f t="shared" si="2"/>
        <v>76.3</v>
      </c>
      <c r="T25" s="160">
        <f t="shared" si="2"/>
        <v>66.8</v>
      </c>
      <c r="U25" s="160">
        <f t="shared" si="2"/>
        <v>0</v>
      </c>
      <c r="V25" s="160">
        <f t="shared" si="2"/>
        <v>311.3</v>
      </c>
      <c r="W25" s="160">
        <f t="shared" si="2"/>
        <v>273.5</v>
      </c>
      <c r="X25" s="160">
        <f t="shared" si="2"/>
        <v>242.2</v>
      </c>
      <c r="Y25" s="160">
        <f t="shared" si="2"/>
        <v>242.3</v>
      </c>
      <c r="Z25" s="160">
        <f t="shared" si="2"/>
        <v>0</v>
      </c>
      <c r="AA25" s="160">
        <f t="shared" si="2"/>
        <v>6.5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36.9</v>
      </c>
      <c r="AG25" s="160">
        <f t="shared" si="2"/>
        <v>36</v>
      </c>
      <c r="AH25" s="160">
        <f t="shared" si="2"/>
        <v>0</v>
      </c>
      <c r="AI25" s="160">
        <f t="shared" si="2"/>
        <v>0</v>
      </c>
      <c r="AJ25" s="160">
        <f t="shared" si="2"/>
        <v>123</v>
      </c>
      <c r="AK25" s="160">
        <f t="shared" si="2"/>
        <v>208</v>
      </c>
      <c r="AL25" s="160">
        <f t="shared" si="2"/>
        <v>0</v>
      </c>
      <c r="AM25" s="160">
        <f t="shared" si="2"/>
        <v>14.6</v>
      </c>
      <c r="AN25" s="160">
        <f t="shared" si="2"/>
        <v>0</v>
      </c>
      <c r="AO25" s="160">
        <f t="shared" si="2"/>
        <v>88.7</v>
      </c>
      <c r="AP25" s="160">
        <f t="shared" si="2"/>
        <v>76.7</v>
      </c>
      <c r="AQ25" s="160">
        <f t="shared" si="2"/>
        <v>17.399999999999999</v>
      </c>
      <c r="AR25" s="160">
        <f t="shared" si="2"/>
        <v>0</v>
      </c>
      <c r="AS25" s="160">
        <f t="shared" si="2"/>
        <v>0</v>
      </c>
      <c r="AT25" s="160">
        <f t="shared" si="2"/>
        <v>87.5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2.2999999999999998</v>
      </c>
      <c r="BF25" s="160">
        <f t="shared" si="2"/>
        <v>95.4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205.9</v>
      </c>
      <c r="BK25" s="160">
        <f t="shared" si="2"/>
        <v>214.9</v>
      </c>
      <c r="BL25" s="160">
        <f t="shared" si="2"/>
        <v>8</v>
      </c>
      <c r="BM25" s="160">
        <f t="shared" si="2"/>
        <v>0</v>
      </c>
      <c r="BN25" s="160">
        <f t="shared" si="2"/>
        <v>1.2</v>
      </c>
      <c r="BO25" s="160">
        <f t="shared" ref="BO25:CW25" si="3">SUM(BO20:BO24)</f>
        <v>0</v>
      </c>
      <c r="BP25" s="160">
        <f t="shared" si="3"/>
        <v>20</v>
      </c>
      <c r="BQ25" s="160">
        <f t="shared" si="3"/>
        <v>0</v>
      </c>
      <c r="BR25" s="160">
        <f t="shared" si="3"/>
        <v>114.1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190.1</v>
      </c>
      <c r="BW25" s="160">
        <f t="shared" si="3"/>
        <v>57.8</v>
      </c>
      <c r="BX25" s="160">
        <f t="shared" si="3"/>
        <v>38.4</v>
      </c>
      <c r="BY25" s="160">
        <f t="shared" si="3"/>
        <v>155</v>
      </c>
      <c r="BZ25" s="160">
        <f t="shared" si="3"/>
        <v>0</v>
      </c>
      <c r="CA25" s="160">
        <f t="shared" si="3"/>
        <v>0</v>
      </c>
      <c r="CB25" s="160">
        <f t="shared" si="3"/>
        <v>25.1</v>
      </c>
      <c r="CC25" s="160">
        <f t="shared" si="3"/>
        <v>30</v>
      </c>
      <c r="CD25" s="160">
        <f t="shared" si="3"/>
        <v>49.4</v>
      </c>
      <c r="CE25" s="160">
        <f t="shared" si="3"/>
        <v>37.9</v>
      </c>
      <c r="CF25" s="160">
        <f t="shared" si="3"/>
        <v>51.4</v>
      </c>
      <c r="CG25" s="160">
        <f t="shared" si="3"/>
        <v>50.3</v>
      </c>
      <c r="CH25" s="160">
        <f t="shared" si="3"/>
        <v>0</v>
      </c>
      <c r="CI25" s="160">
        <f t="shared" si="3"/>
        <v>0</v>
      </c>
      <c r="CJ25" s="160">
        <f t="shared" si="3"/>
        <v>2.6</v>
      </c>
      <c r="CK25" s="160">
        <f t="shared" si="3"/>
        <v>24.3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75.3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1011.5000000000002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2026-09-13T13:23:26Z</dcterms:created>
  <dcterms:modified xsi:type="dcterms:W3CDTF">2026-09-13T13:23:28Z</dcterms:modified>
</cp:coreProperties>
</file>