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<sst xmlns="http://schemas.openxmlformats.org/spreadsheetml/2006/main" count="119" uniqueCount="54">
  <si>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28/05/2025 23:30:44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</si>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</sst>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16A-465C-AF49-999CD2A29A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16A-465C-AF49-999CD2A29A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3.4000000000000002E-2</c:v>
                </c:pt>
                <c:pt idx="1">
                  <c:v>0.04</c:v>
                </c:pt>
                <c:pt idx="6">
                  <c:v>4</c:v>
                </c:pt>
                <c:pt idx="12">
                  <c:v>4.9939999999999998</c:v>
                </c:pt>
                <c:pt idx="13">
                  <c:v>4.9950000000000001</c:v>
                </c:pt>
                <c:pt idx="14">
                  <c:v>4.9960000000000004</c:v>
                </c:pt>
                <c:pt idx="15">
                  <c:v>4.9950000000000001</c:v>
                </c:pt>
                <c:pt idx="16">
                  <c:v>5.7</c:v>
                </c:pt>
                <c:pt idx="19">
                  <c:v>4.99</c:v>
                </c:pt>
                <c:pt idx="20">
                  <c:v>4.99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6A-465C-AF49-999CD2A29A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13.57</c:v>
                </c:pt>
                <c:pt idx="1">
                  <c:v>6.7610000000000001</c:v>
                </c:pt>
                <c:pt idx="2">
                  <c:v>4.2780000000000005</c:v>
                </c:pt>
                <c:pt idx="3">
                  <c:v>14.273</c:v>
                </c:pt>
                <c:pt idx="4">
                  <c:v>19.306999999999999</c:v>
                </c:pt>
                <c:pt idx="6">
                  <c:v>31.731999999999999</c:v>
                </c:pt>
                <c:pt idx="7">
                  <c:v>27.091999999999999</c:v>
                </c:pt>
                <c:pt idx="8">
                  <c:v>27.972000000000001</c:v>
                </c:pt>
                <c:pt idx="9">
                  <c:v>94.864000000000004</c:v>
                </c:pt>
                <c:pt idx="10">
                  <c:v>72.275999999999996</c:v>
                </c:pt>
                <c:pt idx="11">
                  <c:v>67.638999999999996</c:v>
                </c:pt>
                <c:pt idx="12">
                  <c:v>70.613</c:v>
                </c:pt>
                <c:pt idx="13">
                  <c:v>81.578000000000003</c:v>
                </c:pt>
                <c:pt idx="14">
                  <c:v>84.768000000000001</c:v>
                </c:pt>
                <c:pt idx="15">
                  <c:v>79.623999999999995</c:v>
                </c:pt>
                <c:pt idx="16">
                  <c:v>68.738000000000014</c:v>
                </c:pt>
                <c:pt idx="17">
                  <c:v>14.657</c:v>
                </c:pt>
                <c:pt idx="18">
                  <c:v>27.873000000000001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6A-465C-AF49-999CD2A29A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16A-465C-AF49-999CD2A29A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16A-465C-AF49-999CD2A29A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6.3E-2</c:v>
                </c:pt>
                <c:pt idx="13">
                  <c:v>6.8000000000000005E-2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16A-465C-AF49-999CD2A29A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16A-465C-AF49-999CD2A29A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16A-465C-AF49-999CD2A29A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5.5</c:v>
                </c:pt>
                <c:pt idx="1">
                  <c:v>28</c:v>
                </c:pt>
                <c:pt idx="2">
                  <c:v>8.94</c:v>
                </c:pt>
                <c:pt idx="3">
                  <c:v>68.072000000000003</c:v>
                </c:pt>
                <c:pt idx="4">
                  <c:v>38.299999999999997</c:v>
                </c:pt>
                <c:pt idx="5">
                  <c:v>53.9</c:v>
                </c:pt>
                <c:pt idx="6">
                  <c:v>11</c:v>
                </c:pt>
                <c:pt idx="21">
                  <c:v>6.5019999999999998</c:v>
                </c:pt>
                <c:pt idx="22">
                  <c:v>2.3530000000000002</c:v>
                </c:pt>
                <c:pt idx="23">
                  <c:v>18.434000000000001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6A-465C-AF49-999CD2A29A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1.9</c:v>
                </c:pt>
                <c:pt idx="1">
                  <c:v>0</c:v>
                </c:pt>
                <c:pt idx="2">
                  <c:v>9.3000000000000007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6A-465C-AF49-999CD2A29A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11.629999999999999</c:v>
                </c:pt>
                <c:pt idx="1">
                  <c:v>10.478999999999999</c:v>
                </c:pt>
                <c:pt idx="2">
                  <c:v>4.9770000000000003</c:v>
                </c:pt>
                <c:pt idx="3">
                  <c:v>6.9429999999999996</c:v>
                </c:pt>
                <c:pt idx="4">
                  <c:v>6.319</c:v>
                </c:pt>
                <c:pt idx="5">
                  <c:v>1.0309999999999999</c:v>
                </c:pt>
                <c:pt idx="6">
                  <c:v>20.812999999999999</c:v>
                </c:pt>
                <c:pt idx="7">
                  <c:v>9.1029999999999998</c:v>
                </c:pt>
                <c:pt idx="8">
                  <c:v>46.984000000000002</c:v>
                </c:pt>
                <c:pt idx="9">
                  <c:v>11.045999999999999</c:v>
                </c:pt>
                <c:pt idx="10">
                  <c:v>5.9639999999999995</c:v>
                </c:pt>
                <c:pt idx="11">
                  <c:v>27.934000000000001</c:v>
                </c:pt>
                <c:pt idx="12">
                  <c:v>23.997999999999998</c:v>
                </c:pt>
                <c:pt idx="13">
                  <c:v>24.123999999999999</c:v>
                </c:pt>
                <c:pt idx="14">
                  <c:v>22.927</c:v>
                </c:pt>
                <c:pt idx="15">
                  <c:v>18.313000000000002</c:v>
                </c:pt>
                <c:pt idx="16">
                  <c:v>48.920999999999999</c:v>
                </c:pt>
                <c:pt idx="17">
                  <c:v>0.59099999999999997</c:v>
                </c:pt>
                <c:pt idx="18">
                  <c:v>0.42899999999999999</c:v>
                </c:pt>
                <c:pt idx="19">
                  <c:v>1.24</c:v>
                </c:pt>
                <c:pt idx="20">
                  <c:v>5.3870000000000005</c:v>
                </c:pt>
                <c:pt idx="21">
                  <c:v>0.85199999999999998</c:v>
                </c:pt>
                <c:pt idx="22">
                  <c:v>9.5259999999999998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6A-465C-AF49-999CD2A29A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16A-465C-AF49-999CD2A29A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16A-465C-AF49-999CD2A29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94.95</c:v>
                </c:pt>
                <c:pt idx="1">
                  <c:v>90.78</c:v>
                </c:pt>
                <c:pt idx="2">
                  <c:v>87.87</c:v>
                </c:pt>
                <c:pt idx="3">
                  <c:v>88.96</c:v>
                </c:pt>
                <c:pt idx="4">
                  <c:v>90.43</c:v>
                </c:pt>
                <c:pt idx="5">
                  <c:v>89.91</c:v>
                </c:pt>
                <c:pt idx="6">
                  <c:v>114.15</c:v>
                </c:pt>
                <c:pt idx="7">
                  <c:v>87.36</c:v>
                </c:pt>
                <c:pt idx="8">
                  <c:v>67.87</c:v>
                </c:pt>
                <c:pt idx="9">
                  <c:v>30.19</c:v>
                </c:pt>
                <c:pt idx="10">
                  <c:v>18.010000000000002</c:v>
                </c:pt>
                <c:pt idx="11">
                  <c:v>1</c:v>
                </c:pt>
                <c:pt idx="12">
                  <c:v>3.82</c:v>
                </c:pt>
                <c:pt idx="13">
                  <c:v>10.54</c:v>
                </c:pt>
                <c:pt idx="14">
                  <c:v>13.64</c:v>
                </c:pt>
                <c:pt idx="15">
                  <c:v>19.14</c:v>
                </c:pt>
                <c:pt idx="16">
                  <c:v>47.18</c:v>
                </c:pt>
                <c:pt idx="17">
                  <c:v>79.08</c:v>
                </c:pt>
                <c:pt idx="18">
                  <c:v>103.28</c:v>
                </c:pt>
                <c:pt idx="19">
                  <c:v>100.03</c:v>
                </c:pt>
                <c:pt idx="20">
                  <c:v>95.98</c:v>
                </c:pt>
                <c:pt idx="21">
                  <c:v>95</c:v>
                </c:pt>
                <c:pt idx="22">
                  <c:v>94</c:v>
                </c:pt>
                <c:pt idx="23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6A-465C-AF49-999CD2A29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8D3-4485-A3F8-7F0191C113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8D3-4485-A3F8-7F0191C113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2.1000000000000001E-2</c:v>
                </c:pt>
                <c:pt idx="3">
                  <c:v>3.4000000000000002E-2</c:v>
                </c:pt>
                <c:pt idx="4">
                  <c:v>0.04</c:v>
                </c:pt>
                <c:pt idx="5">
                  <c:v>0.68400000000000005</c:v>
                </c:pt>
                <c:pt idx="7">
                  <c:v>5.0169999999999995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D3-4485-A3F8-7F0191C113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13.843</c:v>
                </c:pt>
                <c:pt idx="1">
                  <c:v>17.844000000000001</c:v>
                </c:pt>
                <c:pt idx="2">
                  <c:v>11.920999999999999</c:v>
                </c:pt>
                <c:pt idx="3">
                  <c:v>12</c:v>
                </c:pt>
                <c:pt idx="4">
                  <c:v>10.837</c:v>
                </c:pt>
                <c:pt idx="5">
                  <c:v>22.194000000000003</c:v>
                </c:pt>
                <c:pt idx="6">
                  <c:v>4</c:v>
                </c:pt>
                <c:pt idx="7">
                  <c:v>10.431000000000001</c:v>
                </c:pt>
                <c:pt idx="8">
                  <c:v>3.456</c:v>
                </c:pt>
                <c:pt idx="11">
                  <c:v>4.6970000000000001</c:v>
                </c:pt>
                <c:pt idx="17">
                  <c:v>9.7680000000000007</c:v>
                </c:pt>
                <c:pt idx="18">
                  <c:v>25.923999999999999</c:v>
                </c:pt>
                <c:pt idx="19">
                  <c:v>2.556</c:v>
                </c:pt>
                <c:pt idx="20">
                  <c:v>6.5289999999999999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D3-4485-A3F8-7F0191C113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8D3-4485-A3F8-7F0191C113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8D3-4485-A3F8-7F0191C113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8D3-4485-A3F8-7F0191C113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8D3-4485-A3F8-7F0191C113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8D3-4485-A3F8-7F0191C113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8D3-4485-A3F8-7F0191C113B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9.5</c:v>
                </c:pt>
                <c:pt idx="2">
                  <c:v>0</c:v>
                </c:pt>
                <c:pt idx="3">
                  <c:v>64.2</c:v>
                </c:pt>
                <c:pt idx="4">
                  <c:v>44.5</c:v>
                </c:pt>
                <c:pt idx="5">
                  <c:v>12.4</c:v>
                </c:pt>
                <c:pt idx="6">
                  <c:v>63.5</c:v>
                </c:pt>
                <c:pt idx="7">
                  <c:v>17.5</c:v>
                </c:pt>
                <c:pt idx="8">
                  <c:v>71.5</c:v>
                </c:pt>
                <c:pt idx="9">
                  <c:v>62</c:v>
                </c:pt>
                <c:pt idx="10">
                  <c:v>59.4</c:v>
                </c:pt>
                <c:pt idx="11">
                  <c:v>54.8</c:v>
                </c:pt>
                <c:pt idx="12">
                  <c:v>52.5</c:v>
                </c:pt>
                <c:pt idx="13">
                  <c:v>53.5</c:v>
                </c:pt>
                <c:pt idx="14">
                  <c:v>31.8</c:v>
                </c:pt>
                <c:pt idx="15">
                  <c:v>83.6</c:v>
                </c:pt>
                <c:pt idx="16">
                  <c:v>122.3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D3-4485-A3F8-7F0191C113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18.816000000000003</c:v>
                </c:pt>
                <c:pt idx="1">
                  <c:v>17.928000000000001</c:v>
                </c:pt>
                <c:pt idx="2">
                  <c:v>15.548000000000002</c:v>
                </c:pt>
                <c:pt idx="3">
                  <c:v>13.102</c:v>
                </c:pt>
                <c:pt idx="4">
                  <c:v>8.5</c:v>
                </c:pt>
                <c:pt idx="5">
                  <c:v>19.661999999999999</c:v>
                </c:pt>
                <c:pt idx="7">
                  <c:v>3.28</c:v>
                </c:pt>
                <c:pt idx="9">
                  <c:v>43.910000000000004</c:v>
                </c:pt>
                <c:pt idx="10">
                  <c:v>18.823</c:v>
                </c:pt>
                <c:pt idx="11">
                  <c:v>36.061999999999998</c:v>
                </c:pt>
                <c:pt idx="12">
                  <c:v>47.182000000000002</c:v>
                </c:pt>
                <c:pt idx="13">
                  <c:v>57.268999999999998</c:v>
                </c:pt>
                <c:pt idx="14">
                  <c:v>80.88300000000001</c:v>
                </c:pt>
                <c:pt idx="15">
                  <c:v>19.288</c:v>
                </c:pt>
                <c:pt idx="16">
                  <c:v>1.01</c:v>
                </c:pt>
                <c:pt idx="17">
                  <c:v>5.48</c:v>
                </c:pt>
                <c:pt idx="18">
                  <c:v>2.3779999999999997</c:v>
                </c:pt>
                <c:pt idx="19">
                  <c:v>3.6739999999999999</c:v>
                </c:pt>
                <c:pt idx="20">
                  <c:v>3.8479999999999999</c:v>
                </c:pt>
                <c:pt idx="21">
                  <c:v>7.3539999999999992</c:v>
                </c:pt>
                <c:pt idx="22">
                  <c:v>11.879</c:v>
                </c:pt>
                <c:pt idx="23">
                  <c:v>18.434000000000001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D3-4485-A3F8-7F0191C113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8D3-4485-A3F8-7F0191C113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8D3-4485-A3F8-7F0191C11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94.95</c:v>
                </c:pt>
                <c:pt idx="1">
                  <c:v>90.78</c:v>
                </c:pt>
                <c:pt idx="2">
                  <c:v>87.87</c:v>
                </c:pt>
                <c:pt idx="3">
                  <c:v>88.96</c:v>
                </c:pt>
                <c:pt idx="4">
                  <c:v>90.43</c:v>
                </c:pt>
                <c:pt idx="5">
                  <c:v>89.91</c:v>
                </c:pt>
                <c:pt idx="6">
                  <c:v>114.15</c:v>
                </c:pt>
                <c:pt idx="7">
                  <c:v>87.36</c:v>
                </c:pt>
                <c:pt idx="8">
                  <c:v>67.87</c:v>
                </c:pt>
                <c:pt idx="9">
                  <c:v>30.19</c:v>
                </c:pt>
                <c:pt idx="10">
                  <c:v>18.010000000000002</c:v>
                </c:pt>
                <c:pt idx="11">
                  <c:v>1</c:v>
                </c:pt>
                <c:pt idx="12">
                  <c:v>3.82</c:v>
                </c:pt>
                <c:pt idx="13">
                  <c:v>10.54</c:v>
                </c:pt>
                <c:pt idx="14">
                  <c:v>13.64</c:v>
                </c:pt>
                <c:pt idx="15">
                  <c:v>19.14</c:v>
                </c:pt>
                <c:pt idx="16">
                  <c:v>47.18</c:v>
                </c:pt>
                <c:pt idx="17">
                  <c:v>79.08</c:v>
                </c:pt>
                <c:pt idx="18">
                  <c:v>103.28</c:v>
                </c:pt>
                <c:pt idx="19">
                  <c:v>100.03</c:v>
                </c:pt>
                <c:pt idx="20">
                  <c:v>95.98</c:v>
                </c:pt>
                <c:pt idx="21">
                  <c:v>95</c:v>
                </c:pt>
                <c:pt idx="22">
                  <c:v>94</c:v>
                </c:pt>
                <c:pt idx="23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8D3-4485-A3F8-7F0191C11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32.634</v>
      </c>
      <c r="C4" s="18">
        <v>45.28</v>
      </c>
      <c r="D4" s="18">
        <v>27.495000000000001</v>
      </c>
      <c r="E4" s="18">
        <v>89.288000000000011</v>
      </c>
      <c r="F4" s="18">
        <v>63.925999999999995</v>
      </c>
      <c r="G4" s="18">
        <v>54.931000000000004</v>
      </c>
      <c r="H4" s="18">
        <v>67.545000000000002</v>
      </c>
      <c r="I4" s="18">
        <v>36.195</v>
      </c>
      <c r="J4" s="18">
        <v>74.956000000000003</v>
      </c>
      <c r="K4" s="18">
        <v>105.91</v>
      </c>
      <c r="L4" s="18">
        <v>78.239999999999995</v>
      </c>
      <c r="M4" s="18">
        <v>95.572999999999993</v>
      </c>
      <c r="N4" s="18">
        <v>99.667999999999992</v>
      </c>
      <c r="O4" s="18">
        <v>110.765</v>
      </c>
      <c r="P4" s="18">
        <v>112.691</v>
      </c>
      <c r="Q4" s="18">
        <v>102.93199999999999</v>
      </c>
      <c r="R4" s="18">
        <v>123.35900000000004</v>
      </c>
      <c r="S4" s="18">
        <v>15.247999999999999</v>
      </c>
      <c r="T4" s="18">
        <v>28.302</v>
      </c>
      <c r="U4" s="18">
        <v>6.2299999999999995</v>
      </c>
      <c r="V4" s="18">
        <v>10.376999999999999</v>
      </c>
      <c r="W4" s="18">
        <v>7.3540000000000001</v>
      </c>
      <c r="X4" s="18">
        <v>11.879000000000001</v>
      </c>
      <c r="Y4" s="18">
        <v>18.434000000000001</v>
      </c>
      <c r="Z4" s="19"/>
      <c r="AA4" s="20">
        <f>SUM(B4:Z4)</f>
        <v>1419.2119999999998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94.95</v>
      </c>
      <c r="C7" s="28">
        <v>90.78</v>
      </c>
      <c r="D7" s="28">
        <v>87.87</v>
      </c>
      <c r="E7" s="28">
        <v>88.96</v>
      </c>
      <c r="F7" s="28">
        <v>90.43</v>
      </c>
      <c r="G7" s="28">
        <v>89.91</v>
      </c>
      <c r="H7" s="28">
        <v>114.15</v>
      </c>
      <c r="I7" s="28">
        <v>87.36</v>
      </c>
      <c r="J7" s="28">
        <v>67.87</v>
      </c>
      <c r="K7" s="28">
        <v>30.19</v>
      </c>
      <c r="L7" s="28">
        <v>18.010000000000002</v>
      </c>
      <c r="M7" s="28">
        <v>1</v>
      </c>
      <c r="N7" s="28">
        <v>3.82</v>
      </c>
      <c r="O7" s="28">
        <v>10.54</v>
      </c>
      <c r="P7" s="28">
        <v>13.64</v>
      </c>
      <c r="Q7" s="28">
        <v>19.14</v>
      </c>
      <c r="R7" s="28">
        <v>47.18</v>
      </c>
      <c r="S7" s="28">
        <v>79.08</v>
      </c>
      <c r="T7" s="28">
        <v>103.28</v>
      </c>
      <c r="U7" s="28">
        <v>100.03</v>
      </c>
      <c r="V7" s="28">
        <v>95.98</v>
      </c>
      <c r="W7" s="28">
        <v>95</v>
      </c>
      <c r="X7" s="28">
        <v>94</v>
      </c>
      <c r="Y7" s="28">
        <v>78.599999999999994</v>
      </c>
      <c r="Z7" s="29"/>
      <c r="AA7" s="30">
        <f>IF(SUM(B7:Z7)&lt;&gt;0,AVERAGEIF(B7:Z7,"&lt;&gt;"""),"")</f>
        <v>66.740416666666661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5.5</v>
      </c>
      <c r="C12" s="52">
        <v>28</v>
      </c>
      <c r="D12" s="52">
        <v>8.94</v>
      </c>
      <c r="E12" s="52">
        <v>68.072000000000003</v>
      </c>
      <c r="F12" s="52">
        <v>38.299999999999997</v>
      </c>
      <c r="G12" s="52">
        <v>53.9</v>
      </c>
      <c r="H12" s="52">
        <v>11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6.5019999999999998</v>
      </c>
      <c r="X12" s="52">
        <v>2.3530000000000002</v>
      </c>
      <c r="Y12" s="52">
        <v>18.434000000000001</v>
      </c>
      <c r="Z12" s="53"/>
      <c r="AA12" s="54">
        <f t="shared" si="0"/>
        <v>241.00100000000003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11.629999999999999</v>
      </c>
      <c r="C14" s="57">
        <v>10.478999999999999</v>
      </c>
      <c r="D14" s="57">
        <v>4.9770000000000003</v>
      </c>
      <c r="E14" s="57">
        <v>6.9429999999999996</v>
      </c>
      <c r="F14" s="57">
        <v>6.319</v>
      </c>
      <c r="G14" s="57">
        <v>1.0309999999999999</v>
      </c>
      <c r="H14" s="57">
        <v>20.812999999999999</v>
      </c>
      <c r="I14" s="57">
        <v>9.1029999999999998</v>
      </c>
      <c r="J14" s="57">
        <v>46.984000000000002</v>
      </c>
      <c r="K14" s="57">
        <v>11.045999999999999</v>
      </c>
      <c r="L14" s="57">
        <v>5.9639999999999995</v>
      </c>
      <c r="M14" s="57">
        <v>27.934000000000001</v>
      </c>
      <c r="N14" s="57">
        <v>23.997999999999998</v>
      </c>
      <c r="O14" s="57">
        <v>24.123999999999999</v>
      </c>
      <c r="P14" s="57">
        <v>22.927</v>
      </c>
      <c r="Q14" s="57">
        <v>18.313000000000002</v>
      </c>
      <c r="R14" s="57">
        <v>48.920999999999999</v>
      </c>
      <c r="S14" s="57">
        <v>0.59099999999999997</v>
      </c>
      <c r="T14" s="57">
        <v>0.42899999999999999</v>
      </c>
      <c r="U14" s="57">
        <v>1.24</v>
      </c>
      <c r="V14" s="57">
        <v>5.3870000000000005</v>
      </c>
      <c r="W14" s="57">
        <v>0.85199999999999998</v>
      </c>
      <c r="X14" s="57">
        <v>9.5259999999999998</v>
      </c>
      <c r="Y14" s="57"/>
      <c r="Z14" s="58"/>
      <c r="AA14" s="59">
        <f t="shared" si="0"/>
        <v>319.53099999999995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17.13</v>
      </c>
      <c r="C16" s="62">
        <f t="shared" si="1"/>
        <v>38.478999999999999</v>
      </c>
      <c r="D16" s="62">
        <f t="shared" si="1"/>
        <v>13.917</v>
      </c>
      <c r="E16" s="62">
        <f t="shared" si="1"/>
        <v>75.015000000000001</v>
      </c>
      <c r="F16" s="62">
        <f t="shared" si="1"/>
        <v>44.619</v>
      </c>
      <c r="G16" s="62">
        <f t="shared" si="1"/>
        <v>54.930999999999997</v>
      </c>
      <c r="H16" s="62">
        <f t="shared" si="1"/>
        <v>31.812999999999999</v>
      </c>
      <c r="I16" s="62">
        <f t="shared" si="1"/>
        <v>9.1029999999999998</v>
      </c>
      <c r="J16" s="62">
        <f t="shared" si="1"/>
        <v>46.984000000000002</v>
      </c>
      <c r="K16" s="62">
        <f t="shared" si="1"/>
        <v>11.045999999999999</v>
      </c>
      <c r="L16" s="62">
        <f t="shared" si="1"/>
        <v>5.9639999999999995</v>
      </c>
      <c r="M16" s="62">
        <f t="shared" si="1"/>
        <v>27.934000000000001</v>
      </c>
      <c r="N16" s="62">
        <f t="shared" si="1"/>
        <v>23.997999999999998</v>
      </c>
      <c r="O16" s="62">
        <f t="shared" si="1"/>
        <v>24.123999999999999</v>
      </c>
      <c r="P16" s="62">
        <f t="shared" si="1"/>
        <v>22.927</v>
      </c>
      <c r="Q16" s="62">
        <f t="shared" si="1"/>
        <v>18.313000000000002</v>
      </c>
      <c r="R16" s="62">
        <f t="shared" si="1"/>
        <v>48.920999999999999</v>
      </c>
      <c r="S16" s="62">
        <f t="shared" si="1"/>
        <v>0.59099999999999997</v>
      </c>
      <c r="T16" s="62">
        <f t="shared" si="1"/>
        <v>0.42899999999999999</v>
      </c>
      <c r="U16" s="62">
        <f t="shared" si="1"/>
        <v>1.24</v>
      </c>
      <c r="V16" s="62">
        <f t="shared" si="1"/>
        <v>5.3870000000000005</v>
      </c>
      <c r="W16" s="62">
        <f t="shared" si="1"/>
        <v>7.3540000000000001</v>
      </c>
      <c r="X16" s="62">
        <f t="shared" si="1"/>
        <v>11.879</v>
      </c>
      <c r="Y16" s="62">
        <f t="shared" si="1"/>
        <v>18.434000000000001</v>
      </c>
      <c r="Z16" s="63" t="str">
        <f t="shared" si="1"/>
        <v/>
      </c>
      <c r="AA16" s="64">
        <f>SUM(AA10:AA15)</f>
        <v>560.53199999999993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3.4000000000000002E-2</v>
      </c>
      <c r="C20" s="77">
        <v>0.04</v>
      </c>
      <c r="D20" s="77"/>
      <c r="E20" s="77"/>
      <c r="F20" s="77"/>
      <c r="G20" s="77"/>
      <c r="H20" s="77">
        <v>4</v>
      </c>
      <c r="I20" s="77"/>
      <c r="J20" s="77"/>
      <c r="K20" s="77"/>
      <c r="L20" s="77"/>
      <c r="M20" s="77"/>
      <c r="N20" s="77">
        <v>4.9939999999999998</v>
      </c>
      <c r="O20" s="77">
        <v>4.9950000000000001</v>
      </c>
      <c r="P20" s="77">
        <v>4.9960000000000004</v>
      </c>
      <c r="Q20" s="77">
        <v>4.9950000000000001</v>
      </c>
      <c r="R20" s="77">
        <v>5.7</v>
      </c>
      <c r="S20" s="77"/>
      <c r="T20" s="77"/>
      <c r="U20" s="77">
        <v>4.99</v>
      </c>
      <c r="V20" s="77">
        <v>4.99</v>
      </c>
      <c r="W20" s="77"/>
      <c r="X20" s="77"/>
      <c r="Y20" s="77"/>
      <c r="Z20" s="78"/>
      <c r="AA20" s="79">
        <f t="shared" si="2"/>
        <v>39.734000000000002</v>
      </c>
    </row>
    <row r="21" spans="1:27" ht="24.95" customHeight="1" x14ac:dyDescent="0.2">
      <c r="A21" s="75" t="s">
        <v>16</v>
      </c>
      <c r="B21" s="80">
        <v>13.57</v>
      </c>
      <c r="C21" s="81">
        <v>6.7610000000000001</v>
      </c>
      <c r="D21" s="81">
        <v>4.2780000000000005</v>
      </c>
      <c r="E21" s="81">
        <v>14.273</v>
      </c>
      <c r="F21" s="81">
        <v>19.306999999999999</v>
      </c>
      <c r="G21" s="81"/>
      <c r="H21" s="81">
        <v>31.731999999999999</v>
      </c>
      <c r="I21" s="81">
        <v>27.091999999999999</v>
      </c>
      <c r="J21" s="81">
        <v>27.972000000000001</v>
      </c>
      <c r="K21" s="81">
        <v>94.864000000000004</v>
      </c>
      <c r="L21" s="81">
        <v>72.275999999999996</v>
      </c>
      <c r="M21" s="81">
        <v>67.638999999999996</v>
      </c>
      <c r="N21" s="81">
        <v>70.613</v>
      </c>
      <c r="O21" s="81">
        <v>81.578000000000003</v>
      </c>
      <c r="P21" s="81">
        <v>84.768000000000001</v>
      </c>
      <c r="Q21" s="81">
        <v>79.623999999999995</v>
      </c>
      <c r="R21" s="81">
        <v>68.738000000000014</v>
      </c>
      <c r="S21" s="81">
        <v>14.657</v>
      </c>
      <c r="T21" s="81">
        <v>27.873000000000001</v>
      </c>
      <c r="U21" s="81"/>
      <c r="V21" s="81"/>
      <c r="W21" s="81"/>
      <c r="X21" s="81"/>
      <c r="Y21" s="81"/>
      <c r="Z21" s="78"/>
      <c r="AA21" s="79">
        <f t="shared" si="2"/>
        <v>807.61500000000024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6.3E-2</v>
      </c>
      <c r="O22" s="81">
        <v>6.8000000000000005E-2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0.13100000000000001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13.604000000000001</v>
      </c>
      <c r="C26" s="88">
        <f t="shared" si="3"/>
        <v>6.8010000000000002</v>
      </c>
      <c r="D26" s="88">
        <f t="shared" si="3"/>
        <v>4.2780000000000005</v>
      </c>
      <c r="E26" s="88">
        <f t="shared" si="3"/>
        <v>14.273</v>
      </c>
      <c r="F26" s="88">
        <f t="shared" si="3"/>
        <v>19.306999999999999</v>
      </c>
      <c r="G26" s="88">
        <f t="shared" si="3"/>
        <v>0</v>
      </c>
      <c r="H26" s="88">
        <f t="shared" si="3"/>
        <v>35.731999999999999</v>
      </c>
      <c r="I26" s="88">
        <f t="shared" si="3"/>
        <v>27.091999999999999</v>
      </c>
      <c r="J26" s="88">
        <f t="shared" si="3"/>
        <v>27.972000000000001</v>
      </c>
      <c r="K26" s="88">
        <f t="shared" si="3"/>
        <v>94.864000000000004</v>
      </c>
      <c r="L26" s="88">
        <f t="shared" si="3"/>
        <v>72.275999999999996</v>
      </c>
      <c r="M26" s="88">
        <f t="shared" si="3"/>
        <v>67.638999999999996</v>
      </c>
      <c r="N26" s="88">
        <f t="shared" si="3"/>
        <v>75.67</v>
      </c>
      <c r="O26" s="88">
        <f t="shared" si="3"/>
        <v>86.641000000000005</v>
      </c>
      <c r="P26" s="88">
        <f t="shared" si="3"/>
        <v>89.763999999999996</v>
      </c>
      <c r="Q26" s="88">
        <f t="shared" si="3"/>
        <v>84.619</v>
      </c>
      <c r="R26" s="88">
        <f t="shared" si="3"/>
        <v>74.438000000000017</v>
      </c>
      <c r="S26" s="88">
        <f t="shared" si="3"/>
        <v>14.657</v>
      </c>
      <c r="T26" s="88">
        <f t="shared" si="3"/>
        <v>27.873000000000001</v>
      </c>
      <c r="U26" s="88">
        <f t="shared" si="3"/>
        <v>4.99</v>
      </c>
      <c r="V26" s="88">
        <f t="shared" si="3"/>
        <v>4.99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847.48000000000025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30.734000000000002</v>
      </c>
      <c r="C30" s="77">
        <v>45.28</v>
      </c>
      <c r="D30" s="77">
        <v>18.195</v>
      </c>
      <c r="E30" s="77">
        <v>89.287999999999997</v>
      </c>
      <c r="F30" s="77">
        <v>63.926000000000002</v>
      </c>
      <c r="G30" s="77">
        <v>54.930999999999997</v>
      </c>
      <c r="H30" s="77">
        <v>67.545000000000002</v>
      </c>
      <c r="I30" s="77">
        <v>36.195</v>
      </c>
      <c r="J30" s="77">
        <v>74.956000000000003</v>
      </c>
      <c r="K30" s="77">
        <v>105.91</v>
      </c>
      <c r="L30" s="77">
        <v>78.239999999999995</v>
      </c>
      <c r="M30" s="77">
        <v>95.572999999999993</v>
      </c>
      <c r="N30" s="77">
        <v>99.668000000000006</v>
      </c>
      <c r="O30" s="77">
        <v>110.765</v>
      </c>
      <c r="P30" s="77">
        <v>112.691</v>
      </c>
      <c r="Q30" s="77">
        <v>102.932</v>
      </c>
      <c r="R30" s="77">
        <v>123.35899999999999</v>
      </c>
      <c r="S30" s="77">
        <v>15.247999999999999</v>
      </c>
      <c r="T30" s="77">
        <v>28.302</v>
      </c>
      <c r="U30" s="77">
        <v>6.23</v>
      </c>
      <c r="V30" s="77">
        <v>10.377000000000001</v>
      </c>
      <c r="W30" s="77">
        <v>7.3540000000000001</v>
      </c>
      <c r="X30" s="77">
        <v>11.879</v>
      </c>
      <c r="Y30" s="77">
        <v>18.434000000000001</v>
      </c>
      <c r="Z30" s="78"/>
      <c r="AA30" s="79">
        <f>SUM(B30:Z30)</f>
        <v>1408.0119999999997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30.734000000000002</v>
      </c>
      <c r="C32" s="62">
        <f t="shared" ref="C32:Z32" si="4">IF(LEN(C$2)&gt;0,SUM(C29:C31),"")</f>
        <v>45.28</v>
      </c>
      <c r="D32" s="62">
        <f t="shared" si="4"/>
        <v>18.195</v>
      </c>
      <c r="E32" s="62">
        <f t="shared" si="4"/>
        <v>89.287999999999997</v>
      </c>
      <c r="F32" s="62">
        <f t="shared" si="4"/>
        <v>63.926000000000002</v>
      </c>
      <c r="G32" s="62">
        <f t="shared" si="4"/>
        <v>54.930999999999997</v>
      </c>
      <c r="H32" s="62">
        <f t="shared" si="4"/>
        <v>67.545000000000002</v>
      </c>
      <c r="I32" s="62">
        <f t="shared" si="4"/>
        <v>36.195</v>
      </c>
      <c r="J32" s="62">
        <f t="shared" si="4"/>
        <v>74.956000000000003</v>
      </c>
      <c r="K32" s="62">
        <f t="shared" si="4"/>
        <v>105.91</v>
      </c>
      <c r="L32" s="62">
        <f t="shared" si="4"/>
        <v>78.239999999999995</v>
      </c>
      <c r="M32" s="62">
        <f t="shared" si="4"/>
        <v>95.572999999999993</v>
      </c>
      <c r="N32" s="62">
        <f t="shared" si="4"/>
        <v>99.668000000000006</v>
      </c>
      <c r="O32" s="62">
        <f t="shared" si="4"/>
        <v>110.765</v>
      </c>
      <c r="P32" s="62">
        <f t="shared" si="4"/>
        <v>112.691</v>
      </c>
      <c r="Q32" s="62">
        <f t="shared" si="4"/>
        <v>102.932</v>
      </c>
      <c r="R32" s="62">
        <f t="shared" si="4"/>
        <v>123.35899999999999</v>
      </c>
      <c r="S32" s="62">
        <f t="shared" si="4"/>
        <v>15.247999999999999</v>
      </c>
      <c r="T32" s="62">
        <f t="shared" si="4"/>
        <v>28.302</v>
      </c>
      <c r="U32" s="62">
        <f t="shared" si="4"/>
        <v>6.23</v>
      </c>
      <c r="V32" s="62">
        <f t="shared" si="4"/>
        <v>10.377000000000001</v>
      </c>
      <c r="W32" s="62">
        <f t="shared" si="4"/>
        <v>7.3540000000000001</v>
      </c>
      <c r="X32" s="62">
        <f t="shared" si="4"/>
        <v>11.879</v>
      </c>
      <c r="Y32" s="62">
        <f t="shared" si="4"/>
        <v>18.434000000000001</v>
      </c>
      <c r="Z32" s="63" t="str">
        <f t="shared" si="4"/>
        <v/>
      </c>
      <c r="AA32" s="64">
        <f>SUM(AA29:AA31)</f>
        <v>1408.0119999999997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1.9</v>
      </c>
      <c r="C37" s="99"/>
      <c r="D37" s="99">
        <v>9.3000000000000007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11.200000000000001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1.9</v>
      </c>
      <c r="C40" s="88">
        <f t="shared" si="6"/>
        <v>0</v>
      </c>
      <c r="D40" s="88">
        <f t="shared" si="6"/>
        <v>9.3000000000000007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11.200000000000001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1.9</v>
      </c>
      <c r="C45" s="99"/>
      <c r="D45" s="99">
        <v>9.3000000000000007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11.200000000000001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1.9</v>
      </c>
      <c r="C49" s="88">
        <f t="shared" ref="C49:Z49" si="8">IF(LEN(C$2)&gt;0,SUM(C43:C48),"")</f>
        <v>0</v>
      </c>
      <c r="D49" s="88">
        <f t="shared" si="8"/>
        <v>9.3000000000000007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11.200000000000001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32.634</v>
      </c>
      <c r="C52" s="88">
        <f t="shared" si="10"/>
        <v>45.28</v>
      </c>
      <c r="D52" s="88">
        <f t="shared" si="10"/>
        <v>27.495000000000001</v>
      </c>
      <c r="E52" s="88">
        <f t="shared" si="10"/>
        <v>89.287999999999997</v>
      </c>
      <c r="F52" s="88">
        <f t="shared" si="10"/>
        <v>63.926000000000002</v>
      </c>
      <c r="G52" s="88">
        <f t="shared" si="10"/>
        <v>54.930999999999997</v>
      </c>
      <c r="H52" s="88">
        <f t="shared" si="10"/>
        <v>67.545000000000002</v>
      </c>
      <c r="I52" s="88">
        <f t="shared" si="10"/>
        <v>36.195</v>
      </c>
      <c r="J52" s="88">
        <f t="shared" si="10"/>
        <v>74.956000000000003</v>
      </c>
      <c r="K52" s="88">
        <f t="shared" si="10"/>
        <v>105.91</v>
      </c>
      <c r="L52" s="88">
        <f t="shared" si="10"/>
        <v>78.239999999999995</v>
      </c>
      <c r="M52" s="88">
        <f t="shared" si="10"/>
        <v>95.572999999999993</v>
      </c>
      <c r="N52" s="88">
        <f t="shared" si="10"/>
        <v>99.668000000000006</v>
      </c>
      <c r="O52" s="88">
        <f t="shared" si="10"/>
        <v>110.765</v>
      </c>
      <c r="P52" s="88">
        <f t="shared" si="10"/>
        <v>112.691</v>
      </c>
      <c r="Q52" s="88">
        <f t="shared" si="10"/>
        <v>102.932</v>
      </c>
      <c r="R52" s="88">
        <f t="shared" si="10"/>
        <v>123.35900000000001</v>
      </c>
      <c r="S52" s="88">
        <f t="shared" si="10"/>
        <v>15.247999999999999</v>
      </c>
      <c r="T52" s="88">
        <f t="shared" si="10"/>
        <v>28.302</v>
      </c>
      <c r="U52" s="88">
        <f t="shared" si="10"/>
        <v>6.23</v>
      </c>
      <c r="V52" s="88">
        <f t="shared" si="10"/>
        <v>10.377000000000001</v>
      </c>
      <c r="W52" s="88">
        <f t="shared" si="10"/>
        <v>7.3540000000000001</v>
      </c>
      <c r="X52" s="88">
        <f t="shared" si="10"/>
        <v>11.879</v>
      </c>
      <c r="Y52" s="88">
        <f t="shared" si="10"/>
        <v>18.434000000000001</v>
      </c>
      <c r="Z52" s="89" t="str">
        <f t="shared" si="10"/>
        <v/>
      </c>
      <c r="AA52" s="104">
        <f>SUM(B52:Z52)</f>
        <v>1419.2119999999998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32.659000000000006</v>
      </c>
      <c r="C4" s="18">
        <v>45.272000000000006</v>
      </c>
      <c r="D4" s="18">
        <v>27.490000000000002</v>
      </c>
      <c r="E4" s="18">
        <v>89.335999999999999</v>
      </c>
      <c r="F4" s="18">
        <v>63.876999999999995</v>
      </c>
      <c r="G4" s="18">
        <v>54.94</v>
      </c>
      <c r="H4" s="18">
        <v>67.5</v>
      </c>
      <c r="I4" s="18">
        <v>36.227999999999994</v>
      </c>
      <c r="J4" s="18">
        <v>74.956000000000003</v>
      </c>
      <c r="K4" s="18">
        <v>105.91</v>
      </c>
      <c r="L4" s="18">
        <v>78.222999999999999</v>
      </c>
      <c r="M4" s="18">
        <v>95.559000000000012</v>
      </c>
      <c r="N4" s="18">
        <v>99.682000000000002</v>
      </c>
      <c r="O4" s="18">
        <v>110.76899999999999</v>
      </c>
      <c r="P4" s="18">
        <v>112.68300000000001</v>
      </c>
      <c r="Q4" s="18">
        <v>102.88800000000001</v>
      </c>
      <c r="R4" s="18">
        <v>123.31</v>
      </c>
      <c r="S4" s="18">
        <v>15.248000000000001</v>
      </c>
      <c r="T4" s="18">
        <v>28.302</v>
      </c>
      <c r="U4" s="18">
        <v>6.23</v>
      </c>
      <c r="V4" s="18">
        <v>10.376999999999999</v>
      </c>
      <c r="W4" s="18">
        <v>7.3539999999999992</v>
      </c>
      <c r="X4" s="18">
        <v>11.879</v>
      </c>
      <c r="Y4" s="18">
        <v>18.434000000000001</v>
      </c>
      <c r="Z4" s="19"/>
      <c r="AA4" s="20">
        <f>SUM(B4:Z4)</f>
        <v>1419.1059999999998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94.95</v>
      </c>
      <c r="C7" s="28">
        <v>90.78</v>
      </c>
      <c r="D7" s="28">
        <v>87.87</v>
      </c>
      <c r="E7" s="28">
        <v>88.96</v>
      </c>
      <c r="F7" s="28">
        <v>90.43</v>
      </c>
      <c r="G7" s="28">
        <v>89.91</v>
      </c>
      <c r="H7" s="28">
        <v>114.15</v>
      </c>
      <c r="I7" s="28">
        <v>87.36</v>
      </c>
      <c r="J7" s="28">
        <v>67.87</v>
      </c>
      <c r="K7" s="28">
        <v>30.19</v>
      </c>
      <c r="L7" s="28">
        <v>18.010000000000002</v>
      </c>
      <c r="M7" s="28">
        <v>1</v>
      </c>
      <c r="N7" s="28">
        <v>3.82</v>
      </c>
      <c r="O7" s="28">
        <v>10.54</v>
      </c>
      <c r="P7" s="28">
        <v>13.64</v>
      </c>
      <c r="Q7" s="28">
        <v>19.14</v>
      </c>
      <c r="R7" s="28">
        <v>47.18</v>
      </c>
      <c r="S7" s="28">
        <v>79.08</v>
      </c>
      <c r="T7" s="28">
        <v>103.28</v>
      </c>
      <c r="U7" s="28">
        <v>100.03</v>
      </c>
      <c r="V7" s="28">
        <v>95.98</v>
      </c>
      <c r="W7" s="28">
        <v>95</v>
      </c>
      <c r="X7" s="28">
        <v>94</v>
      </c>
      <c r="Y7" s="28">
        <v>78.599999999999994</v>
      </c>
      <c r="Z7" s="29"/>
      <c r="AA7" s="30">
        <f>IF(SUM(B7:Z7)&lt;&gt;0,AVERAGEIF(B7:Z7,"&lt;&gt;"""),"")</f>
        <v>66.740416666666661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18.816000000000003</v>
      </c>
      <c r="C14" s="57">
        <v>17.928000000000001</v>
      </c>
      <c r="D14" s="57">
        <v>15.548000000000002</v>
      </c>
      <c r="E14" s="57">
        <v>13.102</v>
      </c>
      <c r="F14" s="57">
        <v>8.5</v>
      </c>
      <c r="G14" s="57">
        <v>19.661999999999999</v>
      </c>
      <c r="H14" s="57"/>
      <c r="I14" s="57">
        <v>3.28</v>
      </c>
      <c r="J14" s="57"/>
      <c r="K14" s="57">
        <v>43.910000000000004</v>
      </c>
      <c r="L14" s="57">
        <v>18.823</v>
      </c>
      <c r="M14" s="57">
        <v>36.061999999999998</v>
      </c>
      <c r="N14" s="57">
        <v>47.182000000000002</v>
      </c>
      <c r="O14" s="57">
        <v>57.268999999999998</v>
      </c>
      <c r="P14" s="57">
        <v>80.88300000000001</v>
      </c>
      <c r="Q14" s="57">
        <v>19.288</v>
      </c>
      <c r="R14" s="57">
        <v>1.01</v>
      </c>
      <c r="S14" s="57">
        <v>5.48</v>
      </c>
      <c r="T14" s="57">
        <v>2.3779999999999997</v>
      </c>
      <c r="U14" s="57">
        <v>3.6739999999999999</v>
      </c>
      <c r="V14" s="57">
        <v>3.8479999999999999</v>
      </c>
      <c r="W14" s="57">
        <v>7.3539999999999992</v>
      </c>
      <c r="X14" s="57">
        <v>11.879</v>
      </c>
      <c r="Y14" s="57">
        <v>18.434000000000001</v>
      </c>
      <c r="Z14" s="58"/>
      <c r="AA14" s="59">
        <f t="shared" si="0"/>
        <v>454.31000000000006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18.816000000000003</v>
      </c>
      <c r="C16" s="62">
        <f t="shared" ref="C16:Z16" si="1">IF(LEN(C$2)&gt;0,SUM(C10:C15),"")</f>
        <v>17.928000000000001</v>
      </c>
      <c r="D16" s="62">
        <f t="shared" si="1"/>
        <v>15.548000000000002</v>
      </c>
      <c r="E16" s="62">
        <f t="shared" si="1"/>
        <v>13.102</v>
      </c>
      <c r="F16" s="62">
        <f t="shared" si="1"/>
        <v>8.5</v>
      </c>
      <c r="G16" s="62">
        <f t="shared" si="1"/>
        <v>19.661999999999999</v>
      </c>
      <c r="H16" s="62">
        <f t="shared" si="1"/>
        <v>0</v>
      </c>
      <c r="I16" s="62">
        <f t="shared" si="1"/>
        <v>3.28</v>
      </c>
      <c r="J16" s="62">
        <f t="shared" si="1"/>
        <v>0</v>
      </c>
      <c r="K16" s="62">
        <f t="shared" si="1"/>
        <v>43.910000000000004</v>
      </c>
      <c r="L16" s="62">
        <f t="shared" si="1"/>
        <v>18.823</v>
      </c>
      <c r="M16" s="62">
        <f t="shared" si="1"/>
        <v>36.061999999999998</v>
      </c>
      <c r="N16" s="62">
        <f t="shared" si="1"/>
        <v>47.182000000000002</v>
      </c>
      <c r="O16" s="62">
        <f t="shared" si="1"/>
        <v>57.268999999999998</v>
      </c>
      <c r="P16" s="62">
        <f t="shared" si="1"/>
        <v>80.88300000000001</v>
      </c>
      <c r="Q16" s="62">
        <f t="shared" si="1"/>
        <v>19.288</v>
      </c>
      <c r="R16" s="62">
        <f t="shared" si="1"/>
        <v>1.01</v>
      </c>
      <c r="S16" s="62">
        <f t="shared" si="1"/>
        <v>5.48</v>
      </c>
      <c r="T16" s="62">
        <f t="shared" si="1"/>
        <v>2.3779999999999997</v>
      </c>
      <c r="U16" s="62">
        <f t="shared" si="1"/>
        <v>3.6739999999999999</v>
      </c>
      <c r="V16" s="62">
        <f t="shared" si="1"/>
        <v>3.8479999999999999</v>
      </c>
      <c r="W16" s="62">
        <f t="shared" si="1"/>
        <v>7.3539999999999992</v>
      </c>
      <c r="X16" s="62">
        <f t="shared" si="1"/>
        <v>11.879</v>
      </c>
      <c r="Y16" s="62">
        <f t="shared" si="1"/>
        <v>18.434000000000001</v>
      </c>
      <c r="Z16" s="63" t="str">
        <f t="shared" si="1"/>
        <v/>
      </c>
      <c r="AA16" s="64">
        <f>SUM(AA10:AA15)</f>
        <v>454.31000000000006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2.1000000000000001E-2</v>
      </c>
      <c r="E20" s="77">
        <v>3.4000000000000002E-2</v>
      </c>
      <c r="F20" s="77">
        <v>0.04</v>
      </c>
      <c r="G20" s="77">
        <v>0.68400000000000005</v>
      </c>
      <c r="H20" s="77"/>
      <c r="I20" s="77">
        <v>5.0169999999999995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5.7959999999999994</v>
      </c>
    </row>
    <row r="21" spans="1:27" ht="24.95" customHeight="1" x14ac:dyDescent="0.2">
      <c r="A21" s="75" t="s">
        <v>16</v>
      </c>
      <c r="B21" s="80">
        <v>13.843</v>
      </c>
      <c r="C21" s="81">
        <v>17.844000000000001</v>
      </c>
      <c r="D21" s="81">
        <v>11.920999999999999</v>
      </c>
      <c r="E21" s="81">
        <v>12</v>
      </c>
      <c r="F21" s="81">
        <v>10.837</v>
      </c>
      <c r="G21" s="81">
        <v>22.194000000000003</v>
      </c>
      <c r="H21" s="81">
        <v>4</v>
      </c>
      <c r="I21" s="81">
        <v>10.431000000000001</v>
      </c>
      <c r="J21" s="81">
        <v>3.456</v>
      </c>
      <c r="K21" s="81"/>
      <c r="L21" s="81"/>
      <c r="M21" s="81">
        <v>4.6970000000000001</v>
      </c>
      <c r="N21" s="81"/>
      <c r="O21" s="81"/>
      <c r="P21" s="81"/>
      <c r="Q21" s="81"/>
      <c r="R21" s="81"/>
      <c r="S21" s="81">
        <v>9.7680000000000007</v>
      </c>
      <c r="T21" s="81">
        <v>25.923999999999999</v>
      </c>
      <c r="U21" s="81">
        <v>2.556</v>
      </c>
      <c r="V21" s="81">
        <v>6.5289999999999999</v>
      </c>
      <c r="W21" s="81"/>
      <c r="X21" s="81"/>
      <c r="Y21" s="81"/>
      <c r="Z21" s="78"/>
      <c r="AA21" s="79">
        <f t="shared" si="2"/>
        <v>156.00000000000003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13.843</v>
      </c>
      <c r="C26" s="88">
        <f t="shared" ref="C26:Z26" si="3">IF(LEN(C$2)&gt;0,SUM(C19:C25),"")</f>
        <v>17.844000000000001</v>
      </c>
      <c r="D26" s="88">
        <f t="shared" si="3"/>
        <v>11.942</v>
      </c>
      <c r="E26" s="88">
        <f t="shared" si="3"/>
        <v>12.034000000000001</v>
      </c>
      <c r="F26" s="88">
        <f t="shared" si="3"/>
        <v>10.876999999999999</v>
      </c>
      <c r="G26" s="88">
        <f t="shared" si="3"/>
        <v>22.878000000000004</v>
      </c>
      <c r="H26" s="88">
        <f t="shared" si="3"/>
        <v>4</v>
      </c>
      <c r="I26" s="88">
        <f t="shared" si="3"/>
        <v>15.448</v>
      </c>
      <c r="J26" s="88">
        <f t="shared" si="3"/>
        <v>3.456</v>
      </c>
      <c r="K26" s="88">
        <f t="shared" si="3"/>
        <v>0</v>
      </c>
      <c r="L26" s="88">
        <f t="shared" si="3"/>
        <v>0</v>
      </c>
      <c r="M26" s="88">
        <f t="shared" si="3"/>
        <v>4.6970000000000001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9.7680000000000007</v>
      </c>
      <c r="T26" s="88">
        <f t="shared" si="3"/>
        <v>25.923999999999999</v>
      </c>
      <c r="U26" s="88">
        <f t="shared" si="3"/>
        <v>2.556</v>
      </c>
      <c r="V26" s="88">
        <f t="shared" si="3"/>
        <v>6.5289999999999999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161.79600000000002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32.658999999999999</v>
      </c>
      <c r="C30" s="77">
        <v>35.771999999999998</v>
      </c>
      <c r="D30" s="77">
        <v>27.49</v>
      </c>
      <c r="E30" s="77">
        <v>25.135999999999999</v>
      </c>
      <c r="F30" s="77">
        <v>19.376999999999999</v>
      </c>
      <c r="G30" s="77">
        <v>42.54</v>
      </c>
      <c r="H30" s="77">
        <v>4</v>
      </c>
      <c r="I30" s="77">
        <v>18.728000000000002</v>
      </c>
      <c r="J30" s="77">
        <v>3.456</v>
      </c>
      <c r="K30" s="77">
        <v>43.91</v>
      </c>
      <c r="L30" s="77">
        <v>18.823</v>
      </c>
      <c r="M30" s="77">
        <v>40.759</v>
      </c>
      <c r="N30" s="77">
        <v>47.182000000000002</v>
      </c>
      <c r="O30" s="77">
        <v>57.268999999999998</v>
      </c>
      <c r="P30" s="77">
        <v>80.882999999999996</v>
      </c>
      <c r="Q30" s="77">
        <v>19.288</v>
      </c>
      <c r="R30" s="77">
        <v>1.01</v>
      </c>
      <c r="S30" s="77">
        <v>15.247999999999999</v>
      </c>
      <c r="T30" s="77">
        <v>28.302</v>
      </c>
      <c r="U30" s="77">
        <v>6.23</v>
      </c>
      <c r="V30" s="77">
        <v>10.377000000000001</v>
      </c>
      <c r="W30" s="77">
        <v>7.3540000000000001</v>
      </c>
      <c r="X30" s="77">
        <v>11.879</v>
      </c>
      <c r="Y30" s="77">
        <v>18.434000000000001</v>
      </c>
      <c r="Z30" s="78"/>
      <c r="AA30" s="79">
        <f>SUM(B30:Z30)</f>
        <v>616.10599999999999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32.658999999999999</v>
      </c>
      <c r="C32" s="62">
        <f t="shared" ref="C32:Z32" si="4">IF(LEN(C$2)&gt;0,SUM(C29:C31),"")</f>
        <v>35.771999999999998</v>
      </c>
      <c r="D32" s="62">
        <f t="shared" si="4"/>
        <v>27.49</v>
      </c>
      <c r="E32" s="62">
        <f t="shared" si="4"/>
        <v>25.135999999999999</v>
      </c>
      <c r="F32" s="62">
        <f t="shared" si="4"/>
        <v>19.376999999999999</v>
      </c>
      <c r="G32" s="62">
        <f t="shared" si="4"/>
        <v>42.54</v>
      </c>
      <c r="H32" s="62">
        <f t="shared" si="4"/>
        <v>4</v>
      </c>
      <c r="I32" s="62">
        <f t="shared" si="4"/>
        <v>18.728000000000002</v>
      </c>
      <c r="J32" s="62">
        <f t="shared" si="4"/>
        <v>3.456</v>
      </c>
      <c r="K32" s="62">
        <f t="shared" si="4"/>
        <v>43.91</v>
      </c>
      <c r="L32" s="62">
        <f t="shared" si="4"/>
        <v>18.823</v>
      </c>
      <c r="M32" s="62">
        <f t="shared" si="4"/>
        <v>40.759</v>
      </c>
      <c r="N32" s="62">
        <f t="shared" si="4"/>
        <v>47.182000000000002</v>
      </c>
      <c r="O32" s="62">
        <f t="shared" si="4"/>
        <v>57.268999999999998</v>
      </c>
      <c r="P32" s="62">
        <f t="shared" si="4"/>
        <v>80.882999999999996</v>
      </c>
      <c r="Q32" s="62">
        <f t="shared" si="4"/>
        <v>19.288</v>
      </c>
      <c r="R32" s="62">
        <f t="shared" si="4"/>
        <v>1.01</v>
      </c>
      <c r="S32" s="62">
        <f t="shared" si="4"/>
        <v>15.247999999999999</v>
      </c>
      <c r="T32" s="62">
        <f t="shared" si="4"/>
        <v>28.302</v>
      </c>
      <c r="U32" s="62">
        <f t="shared" si="4"/>
        <v>6.23</v>
      </c>
      <c r="V32" s="62">
        <f t="shared" si="4"/>
        <v>10.377000000000001</v>
      </c>
      <c r="W32" s="62">
        <f t="shared" si="4"/>
        <v>7.3540000000000001</v>
      </c>
      <c r="X32" s="62">
        <f t="shared" si="4"/>
        <v>11.879</v>
      </c>
      <c r="Y32" s="62">
        <f t="shared" si="4"/>
        <v>18.434000000000001</v>
      </c>
      <c r="Z32" s="63" t="str">
        <f t="shared" si="4"/>
        <v/>
      </c>
      <c r="AA32" s="64">
        <f>SUM(AA29:AA31)</f>
        <v>616.10599999999999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9.5</v>
      </c>
      <c r="D37" s="99"/>
      <c r="E37" s="99">
        <v>64.2</v>
      </c>
      <c r="F37" s="99">
        <v>44.5</v>
      </c>
      <c r="G37" s="99">
        <v>12.4</v>
      </c>
      <c r="H37" s="99">
        <v>63.5</v>
      </c>
      <c r="I37" s="99">
        <v>17.5</v>
      </c>
      <c r="J37" s="99">
        <v>71.5</v>
      </c>
      <c r="K37" s="99">
        <v>62</v>
      </c>
      <c r="L37" s="99">
        <v>59.4</v>
      </c>
      <c r="M37" s="99">
        <v>54.8</v>
      </c>
      <c r="N37" s="99">
        <v>52.5</v>
      </c>
      <c r="O37" s="99">
        <v>53.5</v>
      </c>
      <c r="P37" s="99">
        <v>31.8</v>
      </c>
      <c r="Q37" s="99">
        <v>83.6</v>
      </c>
      <c r="R37" s="99">
        <v>122.3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802.99999999999989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9.5</v>
      </c>
      <c r="D40" s="88">
        <f t="shared" si="6"/>
        <v>0</v>
      </c>
      <c r="E40" s="88">
        <f t="shared" si="6"/>
        <v>64.2</v>
      </c>
      <c r="F40" s="88">
        <f t="shared" si="6"/>
        <v>44.5</v>
      </c>
      <c r="G40" s="88">
        <f t="shared" si="6"/>
        <v>12.4</v>
      </c>
      <c r="H40" s="88">
        <f t="shared" si="6"/>
        <v>63.5</v>
      </c>
      <c r="I40" s="88">
        <f t="shared" si="6"/>
        <v>17.5</v>
      </c>
      <c r="J40" s="88">
        <f t="shared" si="6"/>
        <v>71.5</v>
      </c>
      <c r="K40" s="88">
        <f t="shared" si="6"/>
        <v>62</v>
      </c>
      <c r="L40" s="88">
        <f t="shared" si="6"/>
        <v>59.4</v>
      </c>
      <c r="M40" s="88">
        <f t="shared" si="6"/>
        <v>54.8</v>
      </c>
      <c r="N40" s="88">
        <f t="shared" si="6"/>
        <v>52.5</v>
      </c>
      <c r="O40" s="88">
        <f t="shared" si="6"/>
        <v>53.5</v>
      </c>
      <c r="P40" s="88">
        <f t="shared" si="6"/>
        <v>31.8</v>
      </c>
      <c r="Q40" s="88">
        <f t="shared" si="6"/>
        <v>83.6</v>
      </c>
      <c r="R40" s="88">
        <f t="shared" si="6"/>
        <v>122.3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802.99999999999989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9.5</v>
      </c>
      <c r="D45" s="99"/>
      <c r="E45" s="99">
        <v>64.2</v>
      </c>
      <c r="F45" s="99">
        <v>44.5</v>
      </c>
      <c r="G45" s="99">
        <v>12.4</v>
      </c>
      <c r="H45" s="99">
        <v>63.5</v>
      </c>
      <c r="I45" s="99">
        <v>17.5</v>
      </c>
      <c r="J45" s="99">
        <v>71.5</v>
      </c>
      <c r="K45" s="99">
        <v>62</v>
      </c>
      <c r="L45" s="99">
        <v>59.4</v>
      </c>
      <c r="M45" s="99">
        <v>54.8</v>
      </c>
      <c r="N45" s="99">
        <v>52.5</v>
      </c>
      <c r="O45" s="99">
        <v>53.5</v>
      </c>
      <c r="P45" s="99">
        <v>31.8</v>
      </c>
      <c r="Q45" s="99">
        <v>83.6</v>
      </c>
      <c r="R45" s="99">
        <v>122.3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802.99999999999989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9.5</v>
      </c>
      <c r="D49" s="88">
        <f t="shared" si="8"/>
        <v>0</v>
      </c>
      <c r="E49" s="88">
        <f t="shared" si="8"/>
        <v>64.2</v>
      </c>
      <c r="F49" s="88">
        <f t="shared" si="8"/>
        <v>44.5</v>
      </c>
      <c r="G49" s="88">
        <f t="shared" si="8"/>
        <v>12.4</v>
      </c>
      <c r="H49" s="88">
        <f t="shared" si="8"/>
        <v>63.5</v>
      </c>
      <c r="I49" s="88">
        <f t="shared" si="8"/>
        <v>17.5</v>
      </c>
      <c r="J49" s="88">
        <f t="shared" si="8"/>
        <v>71.5</v>
      </c>
      <c r="K49" s="88">
        <f t="shared" si="8"/>
        <v>62</v>
      </c>
      <c r="L49" s="88">
        <f t="shared" si="8"/>
        <v>59.4</v>
      </c>
      <c r="M49" s="88">
        <f t="shared" si="8"/>
        <v>54.8</v>
      </c>
      <c r="N49" s="88">
        <f t="shared" si="8"/>
        <v>52.5</v>
      </c>
      <c r="O49" s="88">
        <f t="shared" si="8"/>
        <v>53.5</v>
      </c>
      <c r="P49" s="88">
        <f t="shared" si="8"/>
        <v>31.8</v>
      </c>
      <c r="Q49" s="88">
        <f t="shared" si="8"/>
        <v>83.6</v>
      </c>
      <c r="R49" s="88">
        <f t="shared" si="8"/>
        <v>122.3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802.99999999999989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32.659000000000006</v>
      </c>
      <c r="C52" s="88">
        <f t="shared" ref="C52:Z52" si="10">IF(LEN(C$2)&gt;0,SUM(C10:C15)+C26+C40,"")</f>
        <v>45.272000000000006</v>
      </c>
      <c r="D52" s="88">
        <f t="shared" si="10"/>
        <v>27.490000000000002</v>
      </c>
      <c r="E52" s="88">
        <f t="shared" si="10"/>
        <v>89.336000000000013</v>
      </c>
      <c r="F52" s="88">
        <f t="shared" si="10"/>
        <v>63.876999999999995</v>
      </c>
      <c r="G52" s="88">
        <f t="shared" si="10"/>
        <v>54.940000000000005</v>
      </c>
      <c r="H52" s="88">
        <f t="shared" si="10"/>
        <v>67.5</v>
      </c>
      <c r="I52" s="88">
        <f t="shared" si="10"/>
        <v>36.228000000000002</v>
      </c>
      <c r="J52" s="88">
        <f t="shared" si="10"/>
        <v>74.956000000000003</v>
      </c>
      <c r="K52" s="88">
        <f t="shared" si="10"/>
        <v>105.91</v>
      </c>
      <c r="L52" s="88">
        <f t="shared" si="10"/>
        <v>78.222999999999999</v>
      </c>
      <c r="M52" s="88">
        <f t="shared" si="10"/>
        <v>95.558999999999997</v>
      </c>
      <c r="N52" s="88">
        <f t="shared" si="10"/>
        <v>99.682000000000002</v>
      </c>
      <c r="O52" s="88">
        <f t="shared" si="10"/>
        <v>110.76900000000001</v>
      </c>
      <c r="P52" s="88">
        <f t="shared" si="10"/>
        <v>112.68300000000001</v>
      </c>
      <c r="Q52" s="88">
        <f t="shared" si="10"/>
        <v>102.88799999999999</v>
      </c>
      <c r="R52" s="88">
        <f t="shared" si="10"/>
        <v>123.31</v>
      </c>
      <c r="S52" s="88">
        <f t="shared" si="10"/>
        <v>15.248000000000001</v>
      </c>
      <c r="T52" s="88">
        <f t="shared" si="10"/>
        <v>28.302</v>
      </c>
      <c r="U52" s="88">
        <f t="shared" si="10"/>
        <v>6.23</v>
      </c>
      <c r="V52" s="88">
        <f t="shared" si="10"/>
        <v>10.376999999999999</v>
      </c>
      <c r="W52" s="88">
        <f t="shared" si="10"/>
        <v>7.3539999999999992</v>
      </c>
      <c r="X52" s="88">
        <f t="shared" si="10"/>
        <v>11.879</v>
      </c>
      <c r="Y52" s="88">
        <f t="shared" si="10"/>
        <v>18.434000000000001</v>
      </c>
      <c r="Z52" s="89" t="str">
        <f t="shared" si="10"/>
        <v/>
      </c>
      <c r="AA52" s="104">
        <f>SUM(B52:Z52)</f>
        <v>1419.1059999999998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-1.9</v>
      </c>
      <c r="C4" s="18">
        <v>9.5</v>
      </c>
      <c r="D4" s="18">
        <v>-9.3000000000000007</v>
      </c>
      <c r="E4" s="18">
        <v>64.2</v>
      </c>
      <c r="F4" s="18">
        <v>44.5</v>
      </c>
      <c r="G4" s="18">
        <v>12.4</v>
      </c>
      <c r="H4" s="18">
        <v>63.5</v>
      </c>
      <c r="I4" s="18">
        <v>17.5</v>
      </c>
      <c r="J4" s="18">
        <v>71.5</v>
      </c>
      <c r="K4" s="18">
        <v>62</v>
      </c>
      <c r="L4" s="18">
        <v>59.4</v>
      </c>
      <c r="M4" s="18">
        <v>54.8</v>
      </c>
      <c r="N4" s="18">
        <v>52.5</v>
      </c>
      <c r="O4" s="18">
        <v>53.5</v>
      </c>
      <c r="P4" s="18">
        <v>31.8</v>
      </c>
      <c r="Q4" s="18">
        <v>83.6</v>
      </c>
      <c r="R4" s="18">
        <v>122.3</v>
      </c>
      <c r="S4" s="18"/>
      <c r="T4" s="18"/>
      <c r="U4" s="18"/>
      <c r="V4" s="18"/>
      <c r="W4" s="18"/>
      <c r="X4" s="18"/>
      <c r="Y4" s="18"/>
      <c r="Z4" s="19"/>
      <c r="AA4" s="111">
        <f>SUM(B4:Z4)</f>
        <v>791.79999999999984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94.95</v>
      </c>
      <c r="C7" s="117">
        <v>90.78</v>
      </c>
      <c r="D7" s="117">
        <v>87.87</v>
      </c>
      <c r="E7" s="117">
        <v>88.96</v>
      </c>
      <c r="F7" s="117">
        <v>90.43</v>
      </c>
      <c r="G7" s="117">
        <v>89.91</v>
      </c>
      <c r="H7" s="117">
        <v>114.15</v>
      </c>
      <c r="I7" s="117">
        <v>87.36</v>
      </c>
      <c r="J7" s="117">
        <v>67.87</v>
      </c>
      <c r="K7" s="117">
        <v>30.19</v>
      </c>
      <c r="L7" s="117">
        <v>18.010000000000002</v>
      </c>
      <c r="M7" s="117">
        <v>1</v>
      </c>
      <c r="N7" s="117">
        <v>3.82</v>
      </c>
      <c r="O7" s="117">
        <v>10.54</v>
      </c>
      <c r="P7" s="117">
        <v>13.64</v>
      </c>
      <c r="Q7" s="117">
        <v>19.14</v>
      </c>
      <c r="R7" s="117">
        <v>47.18</v>
      </c>
      <c r="S7" s="117">
        <v>79.08</v>
      </c>
      <c r="T7" s="117">
        <v>103.28</v>
      </c>
      <c r="U7" s="117">
        <v>100.03</v>
      </c>
      <c r="V7" s="117">
        <v>95.98</v>
      </c>
      <c r="W7" s="117">
        <v>95</v>
      </c>
      <c r="X7" s="117">
        <v>94</v>
      </c>
      <c r="Y7" s="117">
        <v>78.599999999999994</v>
      </c>
      <c r="Z7" s="118"/>
      <c r="AA7" s="119">
        <f>IF(SUM(B7:Z7)&lt;&gt;0,AVERAGEIF(B7:Z7,"&lt;&gt;"""),"")</f>
        <v>66.740416666666661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1.9</v>
      </c>
      <c r="C13" s="129"/>
      <c r="D13" s="129">
        <v>9.3000000000000007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11.200000000000001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1.9</v>
      </c>
      <c r="C16" s="135">
        <f t="shared" si="1"/>
        <v>0</v>
      </c>
      <c r="D16" s="135">
        <f t="shared" si="1"/>
        <v>9.3000000000000007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11.200000000000001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9.5</v>
      </c>
      <c r="D21" s="129"/>
      <c r="E21" s="129">
        <v>64.2</v>
      </c>
      <c r="F21" s="129">
        <v>44.5</v>
      </c>
      <c r="G21" s="129">
        <v>12.4</v>
      </c>
      <c r="H21" s="129">
        <v>63.5</v>
      </c>
      <c r="I21" s="129">
        <v>17.5</v>
      </c>
      <c r="J21" s="129">
        <v>71.5</v>
      </c>
      <c r="K21" s="129">
        <v>62</v>
      </c>
      <c r="L21" s="129">
        <v>59.4</v>
      </c>
      <c r="M21" s="129">
        <v>54.8</v>
      </c>
      <c r="N21" s="129">
        <v>52.5</v>
      </c>
      <c r="O21" s="129">
        <v>53.5</v>
      </c>
      <c r="P21" s="129">
        <v>31.8</v>
      </c>
      <c r="Q21" s="129">
        <v>83.6</v>
      </c>
      <c r="R21" s="129">
        <v>122.3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802.99999999999989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9.5</v>
      </c>
      <c r="D24" s="135">
        <f t="shared" si="3"/>
        <v>0</v>
      </c>
      <c r="E24" s="135">
        <f t="shared" si="3"/>
        <v>64.2</v>
      </c>
      <c r="F24" s="135">
        <f t="shared" si="3"/>
        <v>44.5</v>
      </c>
      <c r="G24" s="135">
        <f t="shared" si="3"/>
        <v>12.4</v>
      </c>
      <c r="H24" s="135">
        <f t="shared" si="3"/>
        <v>63.5</v>
      </c>
      <c r="I24" s="135">
        <f t="shared" si="3"/>
        <v>17.5</v>
      </c>
      <c r="J24" s="135">
        <f t="shared" si="3"/>
        <v>71.5</v>
      </c>
      <c r="K24" s="135">
        <f t="shared" si="3"/>
        <v>62</v>
      </c>
      <c r="L24" s="135">
        <f t="shared" si="3"/>
        <v>59.4</v>
      </c>
      <c r="M24" s="135">
        <f t="shared" si="3"/>
        <v>54.8</v>
      </c>
      <c r="N24" s="135">
        <f t="shared" si="3"/>
        <v>52.5</v>
      </c>
      <c r="O24" s="135">
        <f t="shared" si="3"/>
        <v>53.5</v>
      </c>
      <c r="P24" s="135">
        <f t="shared" si="3"/>
        <v>31.8</v>
      </c>
      <c r="Q24" s="135">
        <f t="shared" si="3"/>
        <v>83.6</v>
      </c>
      <c r="R24" s="135">
        <f t="shared" si="3"/>
        <v>122.3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802.99999999999989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2025-05-28T20:30:44Z</dcterms:created>
  <dcterms:modified xsi:type="dcterms:W3CDTF">2025-05-28T20:30:45Z</dcterms:modified>
</cp:coreProperties>
</file>