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<sst xmlns="http://schemas.openxmlformats.org/spreadsheetml/2006/main" count="119" uniqueCount="54">
  <si>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06/06/2025 14:06:26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</si>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</sst>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470-46C5-90ED-29CAC929ED4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0470-46C5-90ED-29CAC929ED4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0470-46C5-90ED-29CAC929ED4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0470-46C5-90ED-29CAC929ED4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470-46C5-90ED-29CAC929ED4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470-46C5-90ED-29CAC929ED4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470-46C5-90ED-29CAC929ED4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470-46C5-90ED-29CAC929ED4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119</c:v>
                </c:pt>
                <c:pt idx="1">
                  <c:v>119</c:v>
                </c:pt>
                <c:pt idx="2">
                  <c:v>119</c:v>
                </c:pt>
                <c:pt idx="3">
                  <c:v>119</c:v>
                </c:pt>
                <c:pt idx="4">
                  <c:v>119</c:v>
                </c:pt>
                <c:pt idx="5">
                  <c:v>119</c:v>
                </c:pt>
                <c:pt idx="6">
                  <c:v>121</c:v>
                </c:pt>
                <c:pt idx="7">
                  <c:v>127</c:v>
                </c:pt>
                <c:pt idx="8">
                  <c:v>133</c:v>
                </c:pt>
                <c:pt idx="9">
                  <c:v>125</c:v>
                </c:pt>
                <c:pt idx="10">
                  <c:v>119</c:v>
                </c:pt>
                <c:pt idx="11">
                  <c:v>119</c:v>
                </c:pt>
                <c:pt idx="12">
                  <c:v>119</c:v>
                </c:pt>
                <c:pt idx="13">
                  <c:v>119</c:v>
                </c:pt>
                <c:pt idx="14">
                  <c:v>119</c:v>
                </c:pt>
                <c:pt idx="15">
                  <c:v>119</c:v>
                </c:pt>
                <c:pt idx="16">
                  <c:v>121</c:v>
                </c:pt>
                <c:pt idx="17">
                  <c:v>160</c:v>
                </c:pt>
                <c:pt idx="18">
                  <c:v>189</c:v>
                </c:pt>
                <c:pt idx="19">
                  <c:v>202</c:v>
                </c:pt>
                <c:pt idx="20">
                  <c:v>193</c:v>
                </c:pt>
                <c:pt idx="21">
                  <c:v>149</c:v>
                </c:pt>
                <c:pt idx="22">
                  <c:v>125</c:v>
                </c:pt>
                <c:pt idx="23">
                  <c:v>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470-46C5-90ED-29CAC929ED4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4506.5330000000004</c:v>
                </c:pt>
                <c:pt idx="1">
                  <c:v>3670.9390000000003</c:v>
                </c:pt>
                <c:pt idx="2">
                  <c:v>3560.9</c:v>
                </c:pt>
                <c:pt idx="3">
                  <c:v>3565.9</c:v>
                </c:pt>
                <c:pt idx="4">
                  <c:v>3551.6559999999999</c:v>
                </c:pt>
                <c:pt idx="5">
                  <c:v>3494.04</c:v>
                </c:pt>
                <c:pt idx="6">
                  <c:v>2789.9</c:v>
                </c:pt>
                <c:pt idx="7">
                  <c:v>2141.0479999999998</c:v>
                </c:pt>
                <c:pt idx="8">
                  <c:v>1595.9</c:v>
                </c:pt>
                <c:pt idx="9">
                  <c:v>922.9</c:v>
                </c:pt>
                <c:pt idx="10">
                  <c:v>832.9</c:v>
                </c:pt>
                <c:pt idx="11">
                  <c:v>155.9</c:v>
                </c:pt>
                <c:pt idx="12">
                  <c:v>155.9</c:v>
                </c:pt>
                <c:pt idx="13">
                  <c:v>155.9</c:v>
                </c:pt>
                <c:pt idx="14">
                  <c:v>155.9</c:v>
                </c:pt>
                <c:pt idx="15">
                  <c:v>767.9</c:v>
                </c:pt>
                <c:pt idx="16">
                  <c:v>1409.9</c:v>
                </c:pt>
                <c:pt idx="17">
                  <c:v>2591.0170000000003</c:v>
                </c:pt>
                <c:pt idx="18">
                  <c:v>3971.942</c:v>
                </c:pt>
                <c:pt idx="19">
                  <c:v>4327.8999999999996</c:v>
                </c:pt>
                <c:pt idx="20">
                  <c:v>4352.6219999999994</c:v>
                </c:pt>
                <c:pt idx="21">
                  <c:v>4229.0410000000002</c:v>
                </c:pt>
                <c:pt idx="22">
                  <c:v>4294.8240000000005</c:v>
                </c:pt>
                <c:pt idx="23">
                  <c:v>4145.2199999999993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470-46C5-90ED-29CAC929ED4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143</c:v>
                </c:pt>
                <c:pt idx="1">
                  <c:v>184</c:v>
                </c:pt>
                <c:pt idx="2">
                  <c:v>200</c:v>
                </c:pt>
                <c:pt idx="3">
                  <c:v>198</c:v>
                </c:pt>
                <c:pt idx="4">
                  <c:v>200</c:v>
                </c:pt>
                <c:pt idx="5">
                  <c:v>200</c:v>
                </c:pt>
                <c:pt idx="6">
                  <c:v>176</c:v>
                </c:pt>
                <c:pt idx="7">
                  <c:v>220</c:v>
                </c:pt>
                <c:pt idx="8">
                  <c:v>174</c:v>
                </c:pt>
                <c:pt idx="9">
                  <c:v>135</c:v>
                </c:pt>
                <c:pt idx="10">
                  <c:v>280</c:v>
                </c:pt>
                <c:pt idx="11">
                  <c:v>746.1</c:v>
                </c:pt>
                <c:pt idx="12">
                  <c:v>1009.8</c:v>
                </c:pt>
                <c:pt idx="13">
                  <c:v>1422</c:v>
                </c:pt>
                <c:pt idx="14">
                  <c:v>1362</c:v>
                </c:pt>
                <c:pt idx="15">
                  <c:v>1354</c:v>
                </c:pt>
                <c:pt idx="16">
                  <c:v>1002.9</c:v>
                </c:pt>
                <c:pt idx="17">
                  <c:v>438.4</c:v>
                </c:pt>
                <c:pt idx="18">
                  <c:v>213</c:v>
                </c:pt>
                <c:pt idx="19">
                  <c:v>214</c:v>
                </c:pt>
                <c:pt idx="20">
                  <c:v>325</c:v>
                </c:pt>
                <c:pt idx="21">
                  <c:v>344</c:v>
                </c:pt>
                <c:pt idx="22">
                  <c:v>282</c:v>
                </c:pt>
                <c:pt idx="23">
                  <c:v>131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470-46C5-90ED-29CAC929ED4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1186.0640000000005</c:v>
                </c:pt>
                <c:pt idx="1">
                  <c:v>1246.999</c:v>
                </c:pt>
                <c:pt idx="2">
                  <c:v>1304.866</c:v>
                </c:pt>
                <c:pt idx="3">
                  <c:v>1356.2809999999999</c:v>
                </c:pt>
                <c:pt idx="4">
                  <c:v>1398.463</c:v>
                </c:pt>
                <c:pt idx="5">
                  <c:v>1560.472</c:v>
                </c:pt>
                <c:pt idx="6">
                  <c:v>2217.2030000000009</c:v>
                </c:pt>
                <c:pt idx="7">
                  <c:v>3536.8710000000001</c:v>
                </c:pt>
                <c:pt idx="8">
                  <c:v>4964.0420000000013</c:v>
                </c:pt>
                <c:pt idx="9">
                  <c:v>5784.6540000000014</c:v>
                </c:pt>
                <c:pt idx="10">
                  <c:v>5997.4999999999991</c:v>
                </c:pt>
                <c:pt idx="11">
                  <c:v>6275.15</c:v>
                </c:pt>
                <c:pt idx="12">
                  <c:v>6257.561999999999</c:v>
                </c:pt>
                <c:pt idx="13">
                  <c:v>5594.177999999999</c:v>
                </c:pt>
                <c:pt idx="14">
                  <c:v>5270.7669999999998</c:v>
                </c:pt>
                <c:pt idx="15">
                  <c:v>4452.6990000000005</c:v>
                </c:pt>
                <c:pt idx="16">
                  <c:v>4194.0309999999999</c:v>
                </c:pt>
                <c:pt idx="17">
                  <c:v>3329.58</c:v>
                </c:pt>
                <c:pt idx="18">
                  <c:v>2052.3820000000001</c:v>
                </c:pt>
                <c:pt idx="19">
                  <c:v>1371.5859999999998</c:v>
                </c:pt>
                <c:pt idx="20">
                  <c:v>1204.1020000000001</c:v>
                </c:pt>
                <c:pt idx="21">
                  <c:v>1144.8299999999997</c:v>
                </c:pt>
                <c:pt idx="22">
                  <c:v>1071.046</c:v>
                </c:pt>
                <c:pt idx="23">
                  <c:v>1038.8799999999999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470-46C5-90ED-29CAC929ED4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70</c:v>
                </c:pt>
                <c:pt idx="1">
                  <c:v>75</c:v>
                </c:pt>
                <c:pt idx="2">
                  <c:v>81</c:v>
                </c:pt>
                <c:pt idx="3">
                  <c:v>88</c:v>
                </c:pt>
                <c:pt idx="4">
                  <c:v>95</c:v>
                </c:pt>
                <c:pt idx="5">
                  <c:v>102</c:v>
                </c:pt>
                <c:pt idx="6">
                  <c:v>115</c:v>
                </c:pt>
                <c:pt idx="7">
                  <c:v>136</c:v>
                </c:pt>
                <c:pt idx="8">
                  <c:v>154</c:v>
                </c:pt>
                <c:pt idx="9">
                  <c:v>170</c:v>
                </c:pt>
                <c:pt idx="10">
                  <c:v>181</c:v>
                </c:pt>
                <c:pt idx="11">
                  <c:v>187</c:v>
                </c:pt>
                <c:pt idx="12">
                  <c:v>189</c:v>
                </c:pt>
                <c:pt idx="13">
                  <c:v>190</c:v>
                </c:pt>
                <c:pt idx="14">
                  <c:v>188</c:v>
                </c:pt>
                <c:pt idx="15">
                  <c:v>179</c:v>
                </c:pt>
                <c:pt idx="16">
                  <c:v>164</c:v>
                </c:pt>
                <c:pt idx="17">
                  <c:v>146</c:v>
                </c:pt>
                <c:pt idx="18">
                  <c:v>129</c:v>
                </c:pt>
                <c:pt idx="19">
                  <c:v>122</c:v>
                </c:pt>
                <c:pt idx="20">
                  <c:v>121</c:v>
                </c:pt>
                <c:pt idx="21">
                  <c:v>120</c:v>
                </c:pt>
                <c:pt idx="22">
                  <c:v>117</c:v>
                </c:pt>
                <c:pt idx="23">
                  <c:v>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470-46C5-90ED-29CAC929ED4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26</c:v>
                </c:pt>
                <c:pt idx="1">
                  <c:v>26</c:v>
                </c:pt>
                <c:pt idx="2">
                  <c:v>26</c:v>
                </c:pt>
                <c:pt idx="3">
                  <c:v>26</c:v>
                </c:pt>
                <c:pt idx="4">
                  <c:v>76</c:v>
                </c:pt>
                <c:pt idx="5">
                  <c:v>174</c:v>
                </c:pt>
                <c:pt idx="6">
                  <c:v>144</c:v>
                </c:pt>
                <c:pt idx="7">
                  <c:v>189</c:v>
                </c:pt>
                <c:pt idx="8">
                  <c:v>96</c:v>
                </c:pt>
                <c:pt idx="9">
                  <c:v>108</c:v>
                </c:pt>
                <c:pt idx="10">
                  <c:v>64</c:v>
                </c:pt>
                <c:pt idx="11">
                  <c:v>64</c:v>
                </c:pt>
                <c:pt idx="12">
                  <c:v>38</c:v>
                </c:pt>
                <c:pt idx="13">
                  <c:v>38</c:v>
                </c:pt>
                <c:pt idx="14">
                  <c:v>38</c:v>
                </c:pt>
                <c:pt idx="15">
                  <c:v>38</c:v>
                </c:pt>
                <c:pt idx="16">
                  <c:v>38</c:v>
                </c:pt>
                <c:pt idx="17">
                  <c:v>125</c:v>
                </c:pt>
                <c:pt idx="18">
                  <c:v>679</c:v>
                </c:pt>
                <c:pt idx="19">
                  <c:v>1576.348</c:v>
                </c:pt>
                <c:pt idx="20">
                  <c:v>1625</c:v>
                </c:pt>
                <c:pt idx="21">
                  <c:v>1594</c:v>
                </c:pt>
                <c:pt idx="22">
                  <c:v>880</c:v>
                </c:pt>
                <c:pt idx="23">
                  <c:v>365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470-46C5-90ED-29CAC929ED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103.83</c:v>
                </c:pt>
                <c:pt idx="1">
                  <c:v>99.5</c:v>
                </c:pt>
                <c:pt idx="2">
                  <c:v>96.12</c:v>
                </c:pt>
                <c:pt idx="3">
                  <c:v>96.25</c:v>
                </c:pt>
                <c:pt idx="4">
                  <c:v>91.51</c:v>
                </c:pt>
                <c:pt idx="5">
                  <c:v>90.21</c:v>
                </c:pt>
                <c:pt idx="6">
                  <c:v>81.23</c:v>
                </c:pt>
                <c:pt idx="7">
                  <c:v>80.58</c:v>
                </c:pt>
                <c:pt idx="8">
                  <c:v>73.7</c:v>
                </c:pt>
                <c:pt idx="9">
                  <c:v>59.48</c:v>
                </c:pt>
                <c:pt idx="10">
                  <c:v>13.71</c:v>
                </c:pt>
                <c:pt idx="11">
                  <c:v>9.44</c:v>
                </c:pt>
                <c:pt idx="12">
                  <c:v>1.19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5.09</c:v>
                </c:pt>
                <c:pt idx="17">
                  <c:v>89.21</c:v>
                </c:pt>
                <c:pt idx="18">
                  <c:v>135.63</c:v>
                </c:pt>
                <c:pt idx="19">
                  <c:v>182.64</c:v>
                </c:pt>
                <c:pt idx="20">
                  <c:v>143.86000000000001</c:v>
                </c:pt>
                <c:pt idx="21">
                  <c:v>120.44</c:v>
                </c:pt>
                <c:pt idx="22">
                  <c:v>123.32</c:v>
                </c:pt>
                <c:pt idx="23">
                  <c:v>118.45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470-46C5-90ED-29CAC929ED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144</c:v>
                </c:pt>
                <c:pt idx="1">
                  <c:v>103</c:v>
                </c:pt>
                <c:pt idx="2">
                  <c:v>105</c:v>
                </c:pt>
                <c:pt idx="3">
                  <c:v>110.5</c:v>
                </c:pt>
                <c:pt idx="4">
                  <c:v>108.5</c:v>
                </c:pt>
                <c:pt idx="5">
                  <c:v>125</c:v>
                </c:pt>
                <c:pt idx="6">
                  <c:v>121</c:v>
                </c:pt>
                <c:pt idx="7">
                  <c:v>100</c:v>
                </c:pt>
                <c:pt idx="8">
                  <c:v>90.5</c:v>
                </c:pt>
                <c:pt idx="9">
                  <c:v>114</c:v>
                </c:pt>
                <c:pt idx="10">
                  <c:v>140</c:v>
                </c:pt>
                <c:pt idx="11">
                  <c:v>174</c:v>
                </c:pt>
                <c:pt idx="12">
                  <c:v>177.5</c:v>
                </c:pt>
                <c:pt idx="13">
                  <c:v>153.5</c:v>
                </c:pt>
                <c:pt idx="14">
                  <c:v>126</c:v>
                </c:pt>
                <c:pt idx="15">
                  <c:v>100</c:v>
                </c:pt>
                <c:pt idx="16">
                  <c:v>92.5</c:v>
                </c:pt>
                <c:pt idx="17">
                  <c:v>109.5</c:v>
                </c:pt>
                <c:pt idx="18">
                  <c:v>163.5</c:v>
                </c:pt>
                <c:pt idx="19">
                  <c:v>171.5</c:v>
                </c:pt>
                <c:pt idx="20">
                  <c:v>179</c:v>
                </c:pt>
                <c:pt idx="21">
                  <c:v>168</c:v>
                </c:pt>
                <c:pt idx="22">
                  <c:v>166.5</c:v>
                </c:pt>
                <c:pt idx="23">
                  <c:v>139.5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3C-4A44-A02D-AE15F4798F2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887.12199999999996</c:v>
                </c:pt>
                <c:pt idx="1">
                  <c:v>884.74099999999987</c:v>
                </c:pt>
                <c:pt idx="2">
                  <c:v>867.279</c:v>
                </c:pt>
                <c:pt idx="3">
                  <c:v>862.25099999999998</c:v>
                </c:pt>
                <c:pt idx="4">
                  <c:v>862.80999999999983</c:v>
                </c:pt>
                <c:pt idx="5">
                  <c:v>876.322</c:v>
                </c:pt>
                <c:pt idx="6">
                  <c:v>866.32100000000003</c:v>
                </c:pt>
                <c:pt idx="7">
                  <c:v>865.25099999999998</c:v>
                </c:pt>
                <c:pt idx="8">
                  <c:v>873.31099999999992</c:v>
                </c:pt>
                <c:pt idx="9">
                  <c:v>910.71300000000008</c:v>
                </c:pt>
                <c:pt idx="10">
                  <c:v>920.14400000000001</c:v>
                </c:pt>
                <c:pt idx="11">
                  <c:v>926.73599999999988</c:v>
                </c:pt>
                <c:pt idx="12">
                  <c:v>927.45</c:v>
                </c:pt>
                <c:pt idx="13">
                  <c:v>921.73899999999992</c:v>
                </c:pt>
                <c:pt idx="14">
                  <c:v>904.80300000000011</c:v>
                </c:pt>
                <c:pt idx="15">
                  <c:v>893.03399999999999</c:v>
                </c:pt>
                <c:pt idx="16">
                  <c:v>886.74599999999998</c:v>
                </c:pt>
                <c:pt idx="17">
                  <c:v>904.07</c:v>
                </c:pt>
                <c:pt idx="18">
                  <c:v>862.70699999999999</c:v>
                </c:pt>
                <c:pt idx="19">
                  <c:v>829.85</c:v>
                </c:pt>
                <c:pt idx="20">
                  <c:v>727.6930000000001</c:v>
                </c:pt>
                <c:pt idx="21">
                  <c:v>803.50199999999995</c:v>
                </c:pt>
                <c:pt idx="22">
                  <c:v>774.74300000000005</c:v>
                </c:pt>
                <c:pt idx="23">
                  <c:v>850.51900000000012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53C-4A44-A02D-AE15F4798F2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1158.356</c:v>
                </c:pt>
                <c:pt idx="1">
                  <c:v>1160.924</c:v>
                </c:pt>
                <c:pt idx="2">
                  <c:v>1140.106</c:v>
                </c:pt>
                <c:pt idx="3">
                  <c:v>1123.4760000000001</c:v>
                </c:pt>
                <c:pt idx="4">
                  <c:v>1118.4310000000003</c:v>
                </c:pt>
                <c:pt idx="5">
                  <c:v>1132.3879999999999</c:v>
                </c:pt>
                <c:pt idx="6">
                  <c:v>1190.913</c:v>
                </c:pt>
                <c:pt idx="7">
                  <c:v>1262.2209999999998</c:v>
                </c:pt>
                <c:pt idx="8">
                  <c:v>1288.354</c:v>
                </c:pt>
                <c:pt idx="9">
                  <c:v>1268.9089999999999</c:v>
                </c:pt>
                <c:pt idx="10">
                  <c:v>1290.3450000000003</c:v>
                </c:pt>
                <c:pt idx="11">
                  <c:v>1299.9880000000003</c:v>
                </c:pt>
                <c:pt idx="12">
                  <c:v>1314.5880000000002</c:v>
                </c:pt>
                <c:pt idx="13">
                  <c:v>1266.3560000000002</c:v>
                </c:pt>
                <c:pt idx="14">
                  <c:v>1252.7630000000001</c:v>
                </c:pt>
                <c:pt idx="15">
                  <c:v>1252.4489999999998</c:v>
                </c:pt>
                <c:pt idx="16">
                  <c:v>1278.8340000000001</c:v>
                </c:pt>
                <c:pt idx="17">
                  <c:v>1212.135</c:v>
                </c:pt>
                <c:pt idx="18">
                  <c:v>1208.8040000000001</c:v>
                </c:pt>
                <c:pt idx="19">
                  <c:v>1187.644</c:v>
                </c:pt>
                <c:pt idx="20">
                  <c:v>1164.1719999999998</c:v>
                </c:pt>
                <c:pt idx="21">
                  <c:v>1087.6860000000001</c:v>
                </c:pt>
                <c:pt idx="22">
                  <c:v>1045.7940000000001</c:v>
                </c:pt>
                <c:pt idx="23">
                  <c:v>1020.4759999999999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53C-4A44-A02D-AE15F4798F2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2656.375</c:v>
                </c:pt>
                <c:pt idx="1">
                  <c:v>2473.3269999999998</c:v>
                </c:pt>
                <c:pt idx="2">
                  <c:v>2355.2059999999997</c:v>
                </c:pt>
                <c:pt idx="3">
                  <c:v>2280.9969999999998</c:v>
                </c:pt>
                <c:pt idx="4">
                  <c:v>2292.15</c:v>
                </c:pt>
                <c:pt idx="5">
                  <c:v>2347.9740000000002</c:v>
                </c:pt>
                <c:pt idx="6">
                  <c:v>2570.5589999999997</c:v>
                </c:pt>
                <c:pt idx="7">
                  <c:v>3021.9509999999996</c:v>
                </c:pt>
                <c:pt idx="8">
                  <c:v>3445.2699999999995</c:v>
                </c:pt>
                <c:pt idx="9">
                  <c:v>3734.0630000000001</c:v>
                </c:pt>
                <c:pt idx="10">
                  <c:v>4049.3270000000002</c:v>
                </c:pt>
                <c:pt idx="11">
                  <c:v>4313.125</c:v>
                </c:pt>
                <c:pt idx="12">
                  <c:v>4504.5240000000003</c:v>
                </c:pt>
                <c:pt idx="13">
                  <c:v>4368.1130000000012</c:v>
                </c:pt>
                <c:pt idx="14">
                  <c:v>4152.1010000000006</c:v>
                </c:pt>
                <c:pt idx="15">
                  <c:v>4001.116</c:v>
                </c:pt>
                <c:pt idx="16">
                  <c:v>3969.7519999999995</c:v>
                </c:pt>
                <c:pt idx="17">
                  <c:v>3778.4149999999991</c:v>
                </c:pt>
                <c:pt idx="18">
                  <c:v>3771.0389999999993</c:v>
                </c:pt>
                <c:pt idx="19">
                  <c:v>3825.3339999999994</c:v>
                </c:pt>
                <c:pt idx="20">
                  <c:v>3940.8590000000004</c:v>
                </c:pt>
                <c:pt idx="21">
                  <c:v>3685.6829999999995</c:v>
                </c:pt>
                <c:pt idx="22">
                  <c:v>3330.3169999999996</c:v>
                </c:pt>
                <c:pt idx="23">
                  <c:v>3025.6219999999998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53C-4A44-A02D-AE15F4798F2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307</c:v>
                </c:pt>
                <c:pt idx="1">
                  <c:v>294</c:v>
                </c:pt>
                <c:pt idx="2">
                  <c:v>286.00000000000006</c:v>
                </c:pt>
                <c:pt idx="3">
                  <c:v>281.99999999999994</c:v>
                </c:pt>
                <c:pt idx="4">
                  <c:v>289.00000000000006</c:v>
                </c:pt>
                <c:pt idx="5">
                  <c:v>309</c:v>
                </c:pt>
                <c:pt idx="6">
                  <c:v>364.00000000000006</c:v>
                </c:pt>
                <c:pt idx="7">
                  <c:v>412</c:v>
                </c:pt>
                <c:pt idx="8">
                  <c:v>436.99999999999994</c:v>
                </c:pt>
                <c:pt idx="9">
                  <c:v>445.00000000000006</c:v>
                </c:pt>
                <c:pt idx="10">
                  <c:v>448</c:v>
                </c:pt>
                <c:pt idx="11">
                  <c:v>454</c:v>
                </c:pt>
                <c:pt idx="12">
                  <c:v>455</c:v>
                </c:pt>
                <c:pt idx="13">
                  <c:v>442.99999999999994</c:v>
                </c:pt>
                <c:pt idx="14">
                  <c:v>427.99999999999994</c:v>
                </c:pt>
                <c:pt idx="15">
                  <c:v>420</c:v>
                </c:pt>
                <c:pt idx="16">
                  <c:v>432</c:v>
                </c:pt>
                <c:pt idx="17">
                  <c:v>456</c:v>
                </c:pt>
                <c:pt idx="18">
                  <c:v>468</c:v>
                </c:pt>
                <c:pt idx="19">
                  <c:v>474</c:v>
                </c:pt>
                <c:pt idx="20">
                  <c:v>464</c:v>
                </c:pt>
                <c:pt idx="21">
                  <c:v>418.99999999999994</c:v>
                </c:pt>
                <c:pt idx="22">
                  <c:v>371</c:v>
                </c:pt>
                <c:pt idx="23">
                  <c:v>329.00000000000006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53C-4A44-A02D-AE15F4798F2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53C-4A44-A02D-AE15F4798F2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110</c:v>
                </c:pt>
                <c:pt idx="11">
                  <c:v>220</c:v>
                </c:pt>
                <c:pt idx="12">
                  <c:v>220</c:v>
                </c:pt>
                <c:pt idx="13">
                  <c:v>220</c:v>
                </c:pt>
                <c:pt idx="14">
                  <c:v>110</c:v>
                </c:pt>
                <c:pt idx="15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53C-4A44-A02D-AE15F4798F2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53C-4A44-A02D-AE15F4798F2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53C-4A44-A02D-AE15F4798F2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653C-4A44-A02D-AE15F4798F2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868.7</c:v>
                </c:pt>
                <c:pt idx="1">
                  <c:v>376.9</c:v>
                </c:pt>
                <c:pt idx="2">
                  <c:v>509.2</c:v>
                </c:pt>
                <c:pt idx="3">
                  <c:v>665</c:v>
                </c:pt>
                <c:pt idx="4">
                  <c:v>740.2</c:v>
                </c:pt>
                <c:pt idx="5">
                  <c:v>832.6</c:v>
                </c:pt>
                <c:pt idx="6">
                  <c:v>434.1</c:v>
                </c:pt>
                <c:pt idx="7">
                  <c:v>688.5</c:v>
                </c:pt>
                <c:pt idx="8">
                  <c:v>982.5</c:v>
                </c:pt>
                <c:pt idx="9">
                  <c:v>772.9</c:v>
                </c:pt>
                <c:pt idx="10">
                  <c:v>507.3</c:v>
                </c:pt>
                <c:pt idx="11">
                  <c:v>150</c:v>
                </c:pt>
                <c:pt idx="12">
                  <c:v>160</c:v>
                </c:pt>
                <c:pt idx="13">
                  <c:v>135</c:v>
                </c:pt>
                <c:pt idx="14">
                  <c:v>160</c:v>
                </c:pt>
                <c:pt idx="15">
                  <c:v>134</c:v>
                </c:pt>
                <c:pt idx="16">
                  <c:v>270</c:v>
                </c:pt>
                <c:pt idx="17">
                  <c:v>323</c:v>
                </c:pt>
                <c:pt idx="18">
                  <c:v>739.3</c:v>
                </c:pt>
                <c:pt idx="19">
                  <c:v>1298</c:v>
                </c:pt>
                <c:pt idx="20">
                  <c:v>1316</c:v>
                </c:pt>
                <c:pt idx="21">
                  <c:v>1388</c:v>
                </c:pt>
                <c:pt idx="22">
                  <c:v>1052.5</c:v>
                </c:pt>
                <c:pt idx="23">
                  <c:v>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53C-4A44-A02D-AE15F4798F2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29</c:v>
                </c:pt>
                <c:pt idx="1">
                  <c:v>29</c:v>
                </c:pt>
                <c:pt idx="2">
                  <c:v>29</c:v>
                </c:pt>
                <c:pt idx="3">
                  <c:v>29</c:v>
                </c:pt>
                <c:pt idx="4">
                  <c:v>29</c:v>
                </c:pt>
                <c:pt idx="5">
                  <c:v>26.263999999999999</c:v>
                </c:pt>
                <c:pt idx="6">
                  <c:v>16.186</c:v>
                </c:pt>
                <c:pt idx="10">
                  <c:v>9.24</c:v>
                </c:pt>
                <c:pt idx="11">
                  <c:v>9.33</c:v>
                </c:pt>
                <c:pt idx="12">
                  <c:v>10.16</c:v>
                </c:pt>
                <c:pt idx="13">
                  <c:v>11.37</c:v>
                </c:pt>
                <c:pt idx="17">
                  <c:v>6.8819999999999997</c:v>
                </c:pt>
                <c:pt idx="18">
                  <c:v>20.936</c:v>
                </c:pt>
                <c:pt idx="19">
                  <c:v>27.506</c:v>
                </c:pt>
                <c:pt idx="20">
                  <c:v>29</c:v>
                </c:pt>
                <c:pt idx="21">
                  <c:v>29</c:v>
                </c:pt>
                <c:pt idx="22">
                  <c:v>29</c:v>
                </c:pt>
                <c:pt idx="23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53C-4A44-A02D-AE15F4798F2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53C-4A44-A02D-AE15F4798F2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53C-4A44-A02D-AE15F4798F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103.83</c:v>
                </c:pt>
                <c:pt idx="1">
                  <c:v>99.5</c:v>
                </c:pt>
                <c:pt idx="2">
                  <c:v>96.12</c:v>
                </c:pt>
                <c:pt idx="3">
                  <c:v>96.25</c:v>
                </c:pt>
                <c:pt idx="4">
                  <c:v>91.51</c:v>
                </c:pt>
                <c:pt idx="5">
                  <c:v>90.21</c:v>
                </c:pt>
                <c:pt idx="6">
                  <c:v>81.23</c:v>
                </c:pt>
                <c:pt idx="7">
                  <c:v>80.58</c:v>
                </c:pt>
                <c:pt idx="8">
                  <c:v>73.7</c:v>
                </c:pt>
                <c:pt idx="9">
                  <c:v>59.48</c:v>
                </c:pt>
                <c:pt idx="10">
                  <c:v>13.71</c:v>
                </c:pt>
                <c:pt idx="11">
                  <c:v>9.44</c:v>
                </c:pt>
                <c:pt idx="12">
                  <c:v>1.19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5.09</c:v>
                </c:pt>
                <c:pt idx="17">
                  <c:v>89.21</c:v>
                </c:pt>
                <c:pt idx="18">
                  <c:v>135.63</c:v>
                </c:pt>
                <c:pt idx="19">
                  <c:v>182.64</c:v>
                </c:pt>
                <c:pt idx="20">
                  <c:v>143.86000000000001</c:v>
                </c:pt>
                <c:pt idx="21">
                  <c:v>120.44</c:v>
                </c:pt>
                <c:pt idx="22">
                  <c:v>123.32</c:v>
                </c:pt>
                <c:pt idx="23">
                  <c:v>118.45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53C-4A44-A02D-AE15F4798F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6050.5969999999998</v>
      </c>
      <c r="C4" s="18">
        <v>5321.9380000000019</v>
      </c>
      <c r="D4" s="18">
        <v>5291.7659999999987</v>
      </c>
      <c r="E4" s="18">
        <v>5353.1809999999996</v>
      </c>
      <c r="F4" s="18">
        <v>5440.1189999999997</v>
      </c>
      <c r="G4" s="18">
        <v>5649.5119999999997</v>
      </c>
      <c r="H4" s="18">
        <v>5563.103000000001</v>
      </c>
      <c r="I4" s="18">
        <v>6349.9189999999981</v>
      </c>
      <c r="J4" s="18">
        <v>7116.9420000000018</v>
      </c>
      <c r="K4" s="18">
        <v>7245.5539999999992</v>
      </c>
      <c r="L4" s="18">
        <v>7474.3999999999987</v>
      </c>
      <c r="M4" s="18">
        <v>7547.1500000000005</v>
      </c>
      <c r="N4" s="18">
        <v>7769.2619999999997</v>
      </c>
      <c r="O4" s="18">
        <v>7519.0779999999995</v>
      </c>
      <c r="P4" s="18">
        <v>7133.6669999999995</v>
      </c>
      <c r="Q4" s="18">
        <v>6910.5990000000002</v>
      </c>
      <c r="R4" s="18">
        <v>6929.831000000001</v>
      </c>
      <c r="S4" s="18">
        <v>6789.9970000000003</v>
      </c>
      <c r="T4" s="18">
        <v>7234.3240000000005</v>
      </c>
      <c r="U4" s="18">
        <v>7813.8340000000007</v>
      </c>
      <c r="V4" s="18">
        <v>7820.7239999999993</v>
      </c>
      <c r="W4" s="18">
        <v>7580.8710000000001</v>
      </c>
      <c r="X4" s="18">
        <v>6769.869999999999</v>
      </c>
      <c r="Y4" s="18">
        <v>5912.1</v>
      </c>
      <c r="Z4" s="19"/>
      <c r="AA4" s="20">
        <f>SUM(B4:Z4)</f>
        <v>160588.33799999999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103.83</v>
      </c>
      <c r="C7" s="28">
        <v>99.5</v>
      </c>
      <c r="D7" s="28">
        <v>96.12</v>
      </c>
      <c r="E7" s="28">
        <v>96.25</v>
      </c>
      <c r="F7" s="28">
        <v>91.51</v>
      </c>
      <c r="G7" s="28">
        <v>90.21</v>
      </c>
      <c r="H7" s="28">
        <v>81.23</v>
      </c>
      <c r="I7" s="28">
        <v>80.58</v>
      </c>
      <c r="J7" s="28">
        <v>73.7</v>
      </c>
      <c r="K7" s="28">
        <v>59.48</v>
      </c>
      <c r="L7" s="28">
        <v>13.71</v>
      </c>
      <c r="M7" s="28">
        <v>9.44</v>
      </c>
      <c r="N7" s="28">
        <v>1.19</v>
      </c>
      <c r="O7" s="28">
        <v>0.04</v>
      </c>
      <c r="P7" s="28">
        <v>0.04</v>
      </c>
      <c r="Q7" s="28">
        <v>0.04</v>
      </c>
      <c r="R7" s="28">
        <v>5.09</v>
      </c>
      <c r="S7" s="28">
        <v>89.21</v>
      </c>
      <c r="T7" s="28">
        <v>135.63</v>
      </c>
      <c r="U7" s="28">
        <v>182.64</v>
      </c>
      <c r="V7" s="28">
        <v>143.86000000000001</v>
      </c>
      <c r="W7" s="28">
        <v>120.44</v>
      </c>
      <c r="X7" s="28">
        <v>123.32</v>
      </c>
      <c r="Y7" s="28">
        <v>118.45</v>
      </c>
      <c r="Z7" s="29"/>
      <c r="AA7" s="30">
        <f>IF(SUM(B7:Z7)&lt;&gt;0,AVERAGEIF(B7:Z7,"&lt;&gt;"""),"")</f>
        <v>75.646250000000009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>
        <v>119</v>
      </c>
      <c r="C11" s="47">
        <v>119</v>
      </c>
      <c r="D11" s="47">
        <v>119</v>
      </c>
      <c r="E11" s="47">
        <v>119</v>
      </c>
      <c r="F11" s="47">
        <v>119</v>
      </c>
      <c r="G11" s="47">
        <v>119</v>
      </c>
      <c r="H11" s="47">
        <v>121</v>
      </c>
      <c r="I11" s="47">
        <v>127</v>
      </c>
      <c r="J11" s="47">
        <v>133</v>
      </c>
      <c r="K11" s="47">
        <v>125</v>
      </c>
      <c r="L11" s="47">
        <v>119</v>
      </c>
      <c r="M11" s="47">
        <v>119</v>
      </c>
      <c r="N11" s="47">
        <v>119</v>
      </c>
      <c r="O11" s="47">
        <v>119</v>
      </c>
      <c r="P11" s="47">
        <v>119</v>
      </c>
      <c r="Q11" s="47">
        <v>119</v>
      </c>
      <c r="R11" s="47">
        <v>121</v>
      </c>
      <c r="S11" s="47">
        <v>160</v>
      </c>
      <c r="T11" s="47">
        <v>189</v>
      </c>
      <c r="U11" s="47">
        <v>202</v>
      </c>
      <c r="V11" s="47">
        <v>193</v>
      </c>
      <c r="W11" s="47">
        <v>149</v>
      </c>
      <c r="X11" s="47">
        <v>125</v>
      </c>
      <c r="Y11" s="47">
        <v>119</v>
      </c>
      <c r="Z11" s="48"/>
      <c r="AA11" s="49">
        <f t="shared" si="0"/>
        <v>3192</v>
      </c>
    </row>
    <row r="12" spans="1:27" ht="24.95" customHeight="1" x14ac:dyDescent="0.2">
      <c r="A12" s="50" t="s">
        <v>8</v>
      </c>
      <c r="B12" s="51">
        <v>4506.5330000000004</v>
      </c>
      <c r="C12" s="52">
        <v>3670.9390000000003</v>
      </c>
      <c r="D12" s="52">
        <v>3560.9</v>
      </c>
      <c r="E12" s="52">
        <v>3565.9</v>
      </c>
      <c r="F12" s="52">
        <v>3551.6559999999999</v>
      </c>
      <c r="G12" s="52">
        <v>3494.04</v>
      </c>
      <c r="H12" s="52">
        <v>2789.9</v>
      </c>
      <c r="I12" s="52">
        <v>2141.0479999999998</v>
      </c>
      <c r="J12" s="52">
        <v>1595.9</v>
      </c>
      <c r="K12" s="52">
        <v>922.9</v>
      </c>
      <c r="L12" s="52">
        <v>832.9</v>
      </c>
      <c r="M12" s="52">
        <v>155.9</v>
      </c>
      <c r="N12" s="52">
        <v>155.9</v>
      </c>
      <c r="O12" s="52">
        <v>155.9</v>
      </c>
      <c r="P12" s="52">
        <v>155.9</v>
      </c>
      <c r="Q12" s="52">
        <v>767.9</v>
      </c>
      <c r="R12" s="52">
        <v>1409.9</v>
      </c>
      <c r="S12" s="52">
        <v>2591.0170000000003</v>
      </c>
      <c r="T12" s="52">
        <v>3971.942</v>
      </c>
      <c r="U12" s="52">
        <v>4327.8999999999996</v>
      </c>
      <c r="V12" s="52">
        <v>4352.6219999999994</v>
      </c>
      <c r="W12" s="52">
        <v>4229.0410000000002</v>
      </c>
      <c r="X12" s="52">
        <v>4294.8240000000005</v>
      </c>
      <c r="Y12" s="52">
        <v>4145.2199999999993</v>
      </c>
      <c r="Z12" s="53"/>
      <c r="AA12" s="54">
        <f t="shared" si="0"/>
        <v>61346.582000000017</v>
      </c>
    </row>
    <row r="13" spans="1:27" ht="24.95" customHeight="1" x14ac:dyDescent="0.2">
      <c r="A13" s="50" t="s">
        <v>9</v>
      </c>
      <c r="B13" s="51">
        <v>26</v>
      </c>
      <c r="C13" s="52">
        <v>26</v>
      </c>
      <c r="D13" s="52">
        <v>26</v>
      </c>
      <c r="E13" s="52">
        <v>26</v>
      </c>
      <c r="F13" s="52">
        <v>76</v>
      </c>
      <c r="G13" s="52">
        <v>174</v>
      </c>
      <c r="H13" s="52">
        <v>144</v>
      </c>
      <c r="I13" s="52">
        <v>189</v>
      </c>
      <c r="J13" s="52">
        <v>96</v>
      </c>
      <c r="K13" s="52">
        <v>108</v>
      </c>
      <c r="L13" s="52">
        <v>64</v>
      </c>
      <c r="M13" s="52">
        <v>64</v>
      </c>
      <c r="N13" s="52">
        <v>38</v>
      </c>
      <c r="O13" s="52">
        <v>38</v>
      </c>
      <c r="P13" s="52">
        <v>38</v>
      </c>
      <c r="Q13" s="52">
        <v>38</v>
      </c>
      <c r="R13" s="52">
        <v>38</v>
      </c>
      <c r="S13" s="52">
        <v>125</v>
      </c>
      <c r="T13" s="52">
        <v>679</v>
      </c>
      <c r="U13" s="52">
        <v>1576.348</v>
      </c>
      <c r="V13" s="52">
        <v>1625</v>
      </c>
      <c r="W13" s="52">
        <v>1594</v>
      </c>
      <c r="X13" s="52">
        <v>880</v>
      </c>
      <c r="Y13" s="52">
        <v>365</v>
      </c>
      <c r="Z13" s="53"/>
      <c r="AA13" s="54">
        <f t="shared" si="0"/>
        <v>8053.348</v>
      </c>
    </row>
    <row r="14" spans="1:27" ht="24.95" customHeight="1" x14ac:dyDescent="0.2">
      <c r="A14" s="55" t="s">
        <v>10</v>
      </c>
      <c r="B14" s="56">
        <v>1186.0640000000005</v>
      </c>
      <c r="C14" s="57">
        <v>1246.999</v>
      </c>
      <c r="D14" s="57">
        <v>1304.866</v>
      </c>
      <c r="E14" s="57">
        <v>1356.2809999999999</v>
      </c>
      <c r="F14" s="57">
        <v>1398.463</v>
      </c>
      <c r="G14" s="57">
        <v>1560.472</v>
      </c>
      <c r="H14" s="57">
        <v>2217.2030000000009</v>
      </c>
      <c r="I14" s="57">
        <v>3536.8710000000001</v>
      </c>
      <c r="J14" s="57">
        <v>4964.0420000000013</v>
      </c>
      <c r="K14" s="57">
        <v>5784.6540000000014</v>
      </c>
      <c r="L14" s="57">
        <v>5997.4999999999991</v>
      </c>
      <c r="M14" s="57">
        <v>6275.15</v>
      </c>
      <c r="N14" s="57">
        <v>6257.561999999999</v>
      </c>
      <c r="O14" s="57">
        <v>5594.177999999999</v>
      </c>
      <c r="P14" s="57">
        <v>5270.7669999999998</v>
      </c>
      <c r="Q14" s="57">
        <v>4452.6990000000005</v>
      </c>
      <c r="R14" s="57">
        <v>4194.0309999999999</v>
      </c>
      <c r="S14" s="57">
        <v>3329.58</v>
      </c>
      <c r="T14" s="57">
        <v>2052.3820000000001</v>
      </c>
      <c r="U14" s="57">
        <v>1371.5859999999998</v>
      </c>
      <c r="V14" s="57">
        <v>1204.1020000000001</v>
      </c>
      <c r="W14" s="57">
        <v>1144.8299999999997</v>
      </c>
      <c r="X14" s="57">
        <v>1071.046</v>
      </c>
      <c r="Y14" s="57">
        <v>1038.8799999999999</v>
      </c>
      <c r="Z14" s="58"/>
      <c r="AA14" s="59">
        <f t="shared" si="0"/>
        <v>73810.207999999999</v>
      </c>
    </row>
    <row r="15" spans="1:27" ht="24.95" customHeight="1" x14ac:dyDescent="0.2">
      <c r="A15" s="55" t="s">
        <v>11</v>
      </c>
      <c r="B15" s="56">
        <v>70</v>
      </c>
      <c r="C15" s="57">
        <v>75</v>
      </c>
      <c r="D15" s="57">
        <v>81</v>
      </c>
      <c r="E15" s="57">
        <v>88</v>
      </c>
      <c r="F15" s="57">
        <v>95</v>
      </c>
      <c r="G15" s="57">
        <v>102</v>
      </c>
      <c r="H15" s="57">
        <v>115</v>
      </c>
      <c r="I15" s="57">
        <v>136</v>
      </c>
      <c r="J15" s="57">
        <v>154</v>
      </c>
      <c r="K15" s="57">
        <v>170</v>
      </c>
      <c r="L15" s="57">
        <v>181</v>
      </c>
      <c r="M15" s="57">
        <v>187</v>
      </c>
      <c r="N15" s="57">
        <v>189</v>
      </c>
      <c r="O15" s="57">
        <v>190</v>
      </c>
      <c r="P15" s="57">
        <v>188</v>
      </c>
      <c r="Q15" s="57">
        <v>179</v>
      </c>
      <c r="R15" s="57">
        <v>164</v>
      </c>
      <c r="S15" s="57">
        <v>146</v>
      </c>
      <c r="T15" s="57">
        <v>129</v>
      </c>
      <c r="U15" s="57">
        <v>122</v>
      </c>
      <c r="V15" s="57">
        <v>121</v>
      </c>
      <c r="W15" s="57">
        <v>120</v>
      </c>
      <c r="X15" s="57">
        <v>117</v>
      </c>
      <c r="Y15" s="57">
        <v>113</v>
      </c>
      <c r="Z15" s="58"/>
      <c r="AA15" s="59">
        <f t="shared" si="0"/>
        <v>3232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5907.5970000000007</v>
      </c>
      <c r="C16" s="62">
        <f t="shared" si="1"/>
        <v>5137.9380000000001</v>
      </c>
      <c r="D16" s="62">
        <f t="shared" si="1"/>
        <v>5091.7659999999996</v>
      </c>
      <c r="E16" s="62">
        <f t="shared" si="1"/>
        <v>5155.1810000000005</v>
      </c>
      <c r="F16" s="62">
        <f t="shared" si="1"/>
        <v>5240.1189999999997</v>
      </c>
      <c r="G16" s="62">
        <f t="shared" si="1"/>
        <v>5449.5119999999997</v>
      </c>
      <c r="H16" s="62">
        <f t="shared" si="1"/>
        <v>5387.103000000001</v>
      </c>
      <c r="I16" s="62">
        <f t="shared" si="1"/>
        <v>6129.9189999999999</v>
      </c>
      <c r="J16" s="62">
        <f t="shared" si="1"/>
        <v>6942.9420000000009</v>
      </c>
      <c r="K16" s="62">
        <f t="shared" si="1"/>
        <v>7110.5540000000019</v>
      </c>
      <c r="L16" s="62">
        <f t="shared" si="1"/>
        <v>7194.3999999999987</v>
      </c>
      <c r="M16" s="62">
        <f t="shared" si="1"/>
        <v>6801.0499999999993</v>
      </c>
      <c r="N16" s="62">
        <f t="shared" si="1"/>
        <v>6759.4619999999986</v>
      </c>
      <c r="O16" s="62">
        <f t="shared" si="1"/>
        <v>6097.0779999999986</v>
      </c>
      <c r="P16" s="62">
        <f t="shared" si="1"/>
        <v>5771.6669999999995</v>
      </c>
      <c r="Q16" s="62">
        <f t="shared" si="1"/>
        <v>5556.5990000000002</v>
      </c>
      <c r="R16" s="62">
        <f t="shared" si="1"/>
        <v>5926.9310000000005</v>
      </c>
      <c r="S16" s="62">
        <f t="shared" si="1"/>
        <v>6351.5969999999998</v>
      </c>
      <c r="T16" s="62">
        <f t="shared" si="1"/>
        <v>7021.3240000000005</v>
      </c>
      <c r="U16" s="62">
        <f t="shared" si="1"/>
        <v>7599.8339999999989</v>
      </c>
      <c r="V16" s="62">
        <f t="shared" si="1"/>
        <v>7495.7239999999993</v>
      </c>
      <c r="W16" s="62">
        <f t="shared" si="1"/>
        <v>7236.8710000000001</v>
      </c>
      <c r="X16" s="62">
        <f t="shared" si="1"/>
        <v>6487.8700000000008</v>
      </c>
      <c r="Y16" s="62">
        <f t="shared" si="1"/>
        <v>5781.0999999999995</v>
      </c>
      <c r="Z16" s="63" t="str">
        <f t="shared" si="1"/>
        <v/>
      </c>
      <c r="AA16" s="64">
        <f>SUM(AA10:AA15)</f>
        <v>149634.13800000004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2183.9</v>
      </c>
      <c r="C29" s="72">
        <v>2224.9</v>
      </c>
      <c r="D29" s="72">
        <v>2209.9</v>
      </c>
      <c r="E29" s="72">
        <v>2238.9</v>
      </c>
      <c r="F29" s="72">
        <v>2313.9</v>
      </c>
      <c r="G29" s="72">
        <v>2448.9</v>
      </c>
      <c r="H29" s="72">
        <v>2553.9</v>
      </c>
      <c r="I29" s="72">
        <v>2749.9</v>
      </c>
      <c r="J29" s="72">
        <v>2675.9</v>
      </c>
      <c r="K29" s="72">
        <v>2772.9</v>
      </c>
      <c r="L29" s="72">
        <v>3044.9</v>
      </c>
      <c r="M29" s="72">
        <v>3224.9</v>
      </c>
      <c r="N29" s="72">
        <v>3261.9</v>
      </c>
      <c r="O29" s="72">
        <v>3215.9</v>
      </c>
      <c r="P29" s="72">
        <v>3024.9</v>
      </c>
      <c r="Q29" s="72">
        <v>3085.9</v>
      </c>
      <c r="R29" s="72">
        <v>2795.9</v>
      </c>
      <c r="S29" s="72">
        <v>2820.9</v>
      </c>
      <c r="T29" s="72">
        <v>2847.9</v>
      </c>
      <c r="U29" s="72">
        <v>3892.9</v>
      </c>
      <c r="V29" s="72">
        <v>4139.8999999999996</v>
      </c>
      <c r="W29" s="72">
        <v>4070.9</v>
      </c>
      <c r="X29" s="72">
        <v>3103.9</v>
      </c>
      <c r="Y29" s="72">
        <v>2392.9</v>
      </c>
      <c r="Z29" s="73"/>
      <c r="AA29" s="74">
        <f>SUM(B29:Z29)</f>
        <v>69296.600000000006</v>
      </c>
    </row>
    <row r="30" spans="1:27" ht="24.95" customHeight="1" x14ac:dyDescent="0.2">
      <c r="A30" s="75" t="s">
        <v>24</v>
      </c>
      <c r="B30" s="76">
        <v>1685.6969999999999</v>
      </c>
      <c r="C30" s="77">
        <v>1460.038</v>
      </c>
      <c r="D30" s="77">
        <v>1444.866</v>
      </c>
      <c r="E30" s="77">
        <v>1477.2809999999999</v>
      </c>
      <c r="F30" s="77">
        <v>1489.2190000000001</v>
      </c>
      <c r="G30" s="77">
        <v>1563.6120000000001</v>
      </c>
      <c r="H30" s="77">
        <v>1475.203</v>
      </c>
      <c r="I30" s="77">
        <v>2465.0189999999998</v>
      </c>
      <c r="J30" s="77">
        <v>3351.0419999999999</v>
      </c>
      <c r="K30" s="77">
        <v>3705.654</v>
      </c>
      <c r="L30" s="77">
        <v>3752.5</v>
      </c>
      <c r="M30" s="77">
        <v>3944.15</v>
      </c>
      <c r="N30" s="77">
        <v>3872.5619999999999</v>
      </c>
      <c r="O30" s="77">
        <v>3242.1779999999999</v>
      </c>
      <c r="P30" s="77">
        <v>3096.7669999999998</v>
      </c>
      <c r="Q30" s="77">
        <v>2562.6990000000001</v>
      </c>
      <c r="R30" s="77">
        <v>2591.0309999999999</v>
      </c>
      <c r="S30" s="77">
        <v>2493.6970000000001</v>
      </c>
      <c r="T30" s="77">
        <v>2664.424</v>
      </c>
      <c r="U30" s="77">
        <v>2173.9340000000002</v>
      </c>
      <c r="V30" s="77">
        <v>1783.8240000000001</v>
      </c>
      <c r="W30" s="77">
        <v>1762.971</v>
      </c>
      <c r="X30" s="77">
        <v>1918.97</v>
      </c>
      <c r="Y30" s="77">
        <v>1847.2</v>
      </c>
      <c r="Z30" s="78"/>
      <c r="AA30" s="79">
        <f>SUM(B30:Z30)</f>
        <v>57824.538</v>
      </c>
    </row>
    <row r="31" spans="1:27" ht="24.95" customHeight="1" x14ac:dyDescent="0.2">
      <c r="A31" s="82" t="s">
        <v>25</v>
      </c>
      <c r="B31" s="80">
        <v>2181</v>
      </c>
      <c r="C31" s="81">
        <v>1637</v>
      </c>
      <c r="D31" s="81">
        <v>1637</v>
      </c>
      <c r="E31" s="81">
        <v>1637</v>
      </c>
      <c r="F31" s="81">
        <v>1637</v>
      </c>
      <c r="G31" s="81">
        <v>1637</v>
      </c>
      <c r="H31" s="81">
        <v>1534</v>
      </c>
      <c r="I31" s="81">
        <v>1135</v>
      </c>
      <c r="J31" s="81">
        <v>1090</v>
      </c>
      <c r="K31" s="81">
        <v>767</v>
      </c>
      <c r="L31" s="81">
        <v>677</v>
      </c>
      <c r="M31" s="81"/>
      <c r="N31" s="81"/>
      <c r="O31" s="81"/>
      <c r="P31" s="81"/>
      <c r="Q31" s="81">
        <v>262</v>
      </c>
      <c r="R31" s="81">
        <v>774</v>
      </c>
      <c r="S31" s="81">
        <v>1193</v>
      </c>
      <c r="T31" s="81">
        <v>1722</v>
      </c>
      <c r="U31" s="81">
        <v>1747</v>
      </c>
      <c r="V31" s="81">
        <v>1897</v>
      </c>
      <c r="W31" s="81">
        <v>1747</v>
      </c>
      <c r="X31" s="81">
        <v>1747</v>
      </c>
      <c r="Y31" s="81">
        <v>1672</v>
      </c>
      <c r="Z31" s="83"/>
      <c r="AA31" s="84">
        <f>SUM(B31:Z31)</f>
        <v>28330</v>
      </c>
    </row>
    <row r="32" spans="1:27" ht="30" customHeight="1" thickBot="1" x14ac:dyDescent="0.25">
      <c r="A32" s="60" t="s">
        <v>26</v>
      </c>
      <c r="B32" s="61">
        <f>IF(LEN(B$2)&gt;0,SUM(B29:B31),"")</f>
        <v>6050.5969999999998</v>
      </c>
      <c r="C32" s="62">
        <f t="shared" ref="C32:Z32" si="4">IF(LEN(C$2)&gt;0,SUM(C29:C31),"")</f>
        <v>5321.9380000000001</v>
      </c>
      <c r="D32" s="62">
        <f t="shared" si="4"/>
        <v>5291.7659999999996</v>
      </c>
      <c r="E32" s="62">
        <f t="shared" si="4"/>
        <v>5353.1810000000005</v>
      </c>
      <c r="F32" s="62">
        <f t="shared" si="4"/>
        <v>5440.1190000000006</v>
      </c>
      <c r="G32" s="62">
        <f t="shared" si="4"/>
        <v>5649.5120000000006</v>
      </c>
      <c r="H32" s="62">
        <f t="shared" si="4"/>
        <v>5563.1030000000001</v>
      </c>
      <c r="I32" s="62">
        <f t="shared" si="4"/>
        <v>6349.9189999999999</v>
      </c>
      <c r="J32" s="62">
        <f t="shared" si="4"/>
        <v>7116.942</v>
      </c>
      <c r="K32" s="62">
        <f t="shared" si="4"/>
        <v>7245.5540000000001</v>
      </c>
      <c r="L32" s="62">
        <f t="shared" si="4"/>
        <v>7474.4</v>
      </c>
      <c r="M32" s="62">
        <f t="shared" si="4"/>
        <v>7169.05</v>
      </c>
      <c r="N32" s="62">
        <f t="shared" si="4"/>
        <v>7134.4619999999995</v>
      </c>
      <c r="O32" s="62">
        <f t="shared" si="4"/>
        <v>6458.0779999999995</v>
      </c>
      <c r="P32" s="62">
        <f t="shared" si="4"/>
        <v>6121.6669999999995</v>
      </c>
      <c r="Q32" s="62">
        <f t="shared" si="4"/>
        <v>5910.5990000000002</v>
      </c>
      <c r="R32" s="62">
        <f t="shared" si="4"/>
        <v>6160.9310000000005</v>
      </c>
      <c r="S32" s="62">
        <f t="shared" si="4"/>
        <v>6507.5969999999998</v>
      </c>
      <c r="T32" s="62">
        <f t="shared" si="4"/>
        <v>7234.3240000000005</v>
      </c>
      <c r="U32" s="62">
        <f t="shared" si="4"/>
        <v>7813.8340000000007</v>
      </c>
      <c r="V32" s="62">
        <f t="shared" si="4"/>
        <v>7820.7240000000002</v>
      </c>
      <c r="W32" s="62">
        <f t="shared" si="4"/>
        <v>7580.8710000000001</v>
      </c>
      <c r="X32" s="62">
        <f t="shared" si="4"/>
        <v>6769.87</v>
      </c>
      <c r="Y32" s="62">
        <f t="shared" si="4"/>
        <v>5912.1</v>
      </c>
      <c r="Z32" s="63" t="str">
        <f t="shared" si="4"/>
        <v/>
      </c>
      <c r="AA32" s="64">
        <f>SUM(AA29:AA31)</f>
        <v>155451.13800000001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10</v>
      </c>
      <c r="C35" s="95">
        <v>28</v>
      </c>
      <c r="D35" s="95">
        <v>43</v>
      </c>
      <c r="E35" s="95">
        <v>43</v>
      </c>
      <c r="F35" s="95">
        <v>43</v>
      </c>
      <c r="G35" s="95">
        <v>38</v>
      </c>
      <c r="H35" s="95">
        <v>33</v>
      </c>
      <c r="I35" s="95">
        <v>20</v>
      </c>
      <c r="J35" s="95">
        <v>10</v>
      </c>
      <c r="K35" s="95">
        <v>46</v>
      </c>
      <c r="L35" s="95">
        <v>86</v>
      </c>
      <c r="M35" s="95">
        <v>86</v>
      </c>
      <c r="N35" s="95">
        <v>96</v>
      </c>
      <c r="O35" s="95">
        <v>102</v>
      </c>
      <c r="P35" s="95">
        <v>96</v>
      </c>
      <c r="Q35" s="95">
        <v>90</v>
      </c>
      <c r="R35" s="95">
        <v>68</v>
      </c>
      <c r="S35" s="95">
        <v>26</v>
      </c>
      <c r="T35" s="95">
        <v>69</v>
      </c>
      <c r="U35" s="95">
        <v>117</v>
      </c>
      <c r="V35" s="95">
        <v>233</v>
      </c>
      <c r="W35" s="95">
        <v>294</v>
      </c>
      <c r="X35" s="95">
        <v>190</v>
      </c>
      <c r="Y35" s="95">
        <v>46</v>
      </c>
      <c r="Z35" s="96"/>
      <c r="AA35" s="74">
        <f t="shared" ref="AA35:AA40" si="5">SUM(B35:Z35)</f>
        <v>1913</v>
      </c>
    </row>
    <row r="36" spans="1:27" ht="24.95" customHeight="1" x14ac:dyDescent="0.2">
      <c r="A36" s="97" t="s">
        <v>29</v>
      </c>
      <c r="B36" s="98">
        <v>83</v>
      </c>
      <c r="C36" s="99">
        <v>106</v>
      </c>
      <c r="D36" s="99">
        <v>107</v>
      </c>
      <c r="E36" s="99">
        <v>105</v>
      </c>
      <c r="F36" s="99">
        <v>107</v>
      </c>
      <c r="G36" s="99">
        <v>112</v>
      </c>
      <c r="H36" s="99">
        <v>93</v>
      </c>
      <c r="I36" s="99">
        <v>150</v>
      </c>
      <c r="J36" s="99">
        <v>114</v>
      </c>
      <c r="K36" s="99">
        <v>39</v>
      </c>
      <c r="L36" s="99">
        <v>155</v>
      </c>
      <c r="M36" s="99">
        <v>247</v>
      </c>
      <c r="N36" s="99">
        <v>262</v>
      </c>
      <c r="O36" s="99">
        <v>242</v>
      </c>
      <c r="P36" s="99">
        <v>237</v>
      </c>
      <c r="Q36" s="99">
        <v>236</v>
      </c>
      <c r="R36" s="99">
        <v>136</v>
      </c>
      <c r="S36" s="99">
        <v>80</v>
      </c>
      <c r="T36" s="99">
        <v>94</v>
      </c>
      <c r="U36" s="99">
        <v>47</v>
      </c>
      <c r="V36" s="99">
        <v>42</v>
      </c>
      <c r="W36" s="99"/>
      <c r="X36" s="99">
        <v>42</v>
      </c>
      <c r="Y36" s="99">
        <v>35</v>
      </c>
      <c r="Z36" s="100"/>
      <c r="AA36" s="79">
        <f t="shared" si="5"/>
        <v>2871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>
        <v>378.1</v>
      </c>
      <c r="N37" s="99">
        <v>634.79999999999995</v>
      </c>
      <c r="O37" s="99">
        <v>1061</v>
      </c>
      <c r="P37" s="99">
        <v>1012</v>
      </c>
      <c r="Q37" s="99">
        <v>1000</v>
      </c>
      <c r="R37" s="99">
        <v>768.9</v>
      </c>
      <c r="S37" s="99">
        <v>282.39999999999998</v>
      </c>
      <c r="T37" s="99"/>
      <c r="U37" s="99"/>
      <c r="V37" s="99"/>
      <c r="W37" s="99"/>
      <c r="X37" s="99"/>
      <c r="Y37" s="99"/>
      <c r="Z37" s="100"/>
      <c r="AA37" s="79">
        <f t="shared" si="5"/>
        <v>5137.2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50</v>
      </c>
      <c r="L38" s="99">
        <v>39</v>
      </c>
      <c r="M38" s="99">
        <v>35</v>
      </c>
      <c r="N38" s="99">
        <v>17</v>
      </c>
      <c r="O38" s="99">
        <v>17</v>
      </c>
      <c r="P38" s="99">
        <v>17</v>
      </c>
      <c r="Q38" s="99">
        <v>28</v>
      </c>
      <c r="R38" s="99">
        <v>30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1033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143</v>
      </c>
      <c r="C40" s="88">
        <f t="shared" si="6"/>
        <v>184</v>
      </c>
      <c r="D40" s="88">
        <f t="shared" si="6"/>
        <v>200</v>
      </c>
      <c r="E40" s="88">
        <f t="shared" si="6"/>
        <v>198</v>
      </c>
      <c r="F40" s="88">
        <f t="shared" si="6"/>
        <v>200</v>
      </c>
      <c r="G40" s="88">
        <f t="shared" si="6"/>
        <v>200</v>
      </c>
      <c r="H40" s="88">
        <f t="shared" si="6"/>
        <v>176</v>
      </c>
      <c r="I40" s="88">
        <f t="shared" si="6"/>
        <v>220</v>
      </c>
      <c r="J40" s="88">
        <f t="shared" si="6"/>
        <v>174</v>
      </c>
      <c r="K40" s="88">
        <f t="shared" si="6"/>
        <v>135</v>
      </c>
      <c r="L40" s="88">
        <f t="shared" si="6"/>
        <v>280</v>
      </c>
      <c r="M40" s="88">
        <f t="shared" si="6"/>
        <v>746.1</v>
      </c>
      <c r="N40" s="88">
        <f t="shared" si="6"/>
        <v>1009.8</v>
      </c>
      <c r="O40" s="88">
        <f t="shared" si="6"/>
        <v>1422</v>
      </c>
      <c r="P40" s="88">
        <f t="shared" si="6"/>
        <v>1362</v>
      </c>
      <c r="Q40" s="88">
        <f t="shared" si="6"/>
        <v>1354</v>
      </c>
      <c r="R40" s="88">
        <f t="shared" si="6"/>
        <v>1002.9</v>
      </c>
      <c r="S40" s="88">
        <f t="shared" si="6"/>
        <v>438.4</v>
      </c>
      <c r="T40" s="88">
        <f t="shared" si="6"/>
        <v>213</v>
      </c>
      <c r="U40" s="88">
        <f t="shared" si="6"/>
        <v>214</v>
      </c>
      <c r="V40" s="88">
        <f t="shared" si="6"/>
        <v>325</v>
      </c>
      <c r="W40" s="88">
        <f t="shared" si="6"/>
        <v>344</v>
      </c>
      <c r="X40" s="88">
        <f t="shared" si="6"/>
        <v>282</v>
      </c>
      <c r="Y40" s="88">
        <f t="shared" si="6"/>
        <v>131</v>
      </c>
      <c r="Z40" s="89" t="str">
        <f t="shared" si="6"/>
        <v/>
      </c>
      <c r="AA40" s="90">
        <f t="shared" si="5"/>
        <v>10954.199999999999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>
        <v>378.1</v>
      </c>
      <c r="N45" s="99">
        <v>634.79999999999995</v>
      </c>
      <c r="O45" s="99">
        <v>1061</v>
      </c>
      <c r="P45" s="99">
        <v>1012</v>
      </c>
      <c r="Q45" s="99">
        <v>1000</v>
      </c>
      <c r="R45" s="99">
        <v>768.9</v>
      </c>
      <c r="S45" s="99">
        <v>282.39999999999998</v>
      </c>
      <c r="T45" s="99"/>
      <c r="U45" s="99"/>
      <c r="V45" s="99"/>
      <c r="W45" s="99"/>
      <c r="X45" s="99"/>
      <c r="Y45" s="99"/>
      <c r="Z45" s="100"/>
      <c r="AA45" s="79">
        <f t="shared" si="7"/>
        <v>5137.2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378.1</v>
      </c>
      <c r="N49" s="88">
        <f t="shared" si="8"/>
        <v>634.79999999999995</v>
      </c>
      <c r="O49" s="88">
        <f t="shared" si="8"/>
        <v>1061</v>
      </c>
      <c r="P49" s="88">
        <f t="shared" si="8"/>
        <v>1012</v>
      </c>
      <c r="Q49" s="88">
        <f t="shared" si="8"/>
        <v>1000</v>
      </c>
      <c r="R49" s="88">
        <f t="shared" si="8"/>
        <v>768.9</v>
      </c>
      <c r="S49" s="88">
        <f t="shared" si="8"/>
        <v>282.39999999999998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5137.2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6050.5970000000007</v>
      </c>
      <c r="C52" s="88">
        <f t="shared" si="10"/>
        <v>5321.9380000000001</v>
      </c>
      <c r="D52" s="88">
        <f t="shared" si="10"/>
        <v>5291.7659999999996</v>
      </c>
      <c r="E52" s="88">
        <f t="shared" si="10"/>
        <v>5353.1810000000005</v>
      </c>
      <c r="F52" s="88">
        <f t="shared" si="10"/>
        <v>5440.1189999999997</v>
      </c>
      <c r="G52" s="88">
        <f t="shared" si="10"/>
        <v>5649.5119999999997</v>
      </c>
      <c r="H52" s="88">
        <f t="shared" si="10"/>
        <v>5563.103000000001</v>
      </c>
      <c r="I52" s="88">
        <f t="shared" si="10"/>
        <v>6349.9189999999999</v>
      </c>
      <c r="J52" s="88">
        <f t="shared" si="10"/>
        <v>7116.9420000000009</v>
      </c>
      <c r="K52" s="88">
        <f t="shared" si="10"/>
        <v>7245.5540000000019</v>
      </c>
      <c r="L52" s="88">
        <f t="shared" si="10"/>
        <v>7474.3999999999987</v>
      </c>
      <c r="M52" s="88">
        <f t="shared" si="10"/>
        <v>7547.15</v>
      </c>
      <c r="N52" s="88">
        <f t="shared" si="10"/>
        <v>7769.2619999999988</v>
      </c>
      <c r="O52" s="88">
        <f t="shared" si="10"/>
        <v>7519.0779999999986</v>
      </c>
      <c r="P52" s="88">
        <f t="shared" si="10"/>
        <v>7133.6669999999995</v>
      </c>
      <c r="Q52" s="88">
        <f t="shared" si="10"/>
        <v>6910.5990000000002</v>
      </c>
      <c r="R52" s="88">
        <f t="shared" si="10"/>
        <v>6929.8310000000001</v>
      </c>
      <c r="S52" s="88">
        <f t="shared" si="10"/>
        <v>6789.9969999999994</v>
      </c>
      <c r="T52" s="88">
        <f t="shared" si="10"/>
        <v>7234.3240000000005</v>
      </c>
      <c r="U52" s="88">
        <f t="shared" si="10"/>
        <v>7813.8339999999989</v>
      </c>
      <c r="V52" s="88">
        <f t="shared" si="10"/>
        <v>7820.7239999999993</v>
      </c>
      <c r="W52" s="88">
        <f t="shared" si="10"/>
        <v>7580.8710000000001</v>
      </c>
      <c r="X52" s="88">
        <f t="shared" si="10"/>
        <v>6769.8700000000008</v>
      </c>
      <c r="Y52" s="88">
        <f t="shared" si="10"/>
        <v>5912.0999999999995</v>
      </c>
      <c r="Z52" s="89" t="str">
        <f t="shared" si="10"/>
        <v/>
      </c>
      <c r="AA52" s="104">
        <f>SUM(B52:Z52)</f>
        <v>160588.33800000002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45815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6050.5530000000035</v>
      </c>
      <c r="C4" s="18">
        <v>5321.8920000000007</v>
      </c>
      <c r="D4" s="18">
        <v>5291.7910000000002</v>
      </c>
      <c r="E4" s="18">
        <v>5353.2240000000011</v>
      </c>
      <c r="F4" s="18">
        <v>5440.0910000000003</v>
      </c>
      <c r="G4" s="18">
        <v>5649.5479999999998</v>
      </c>
      <c r="H4" s="18">
        <v>5563.0789999999988</v>
      </c>
      <c r="I4" s="18">
        <v>6349.9230000000007</v>
      </c>
      <c r="J4" s="18">
        <v>7116.9350000000004</v>
      </c>
      <c r="K4" s="18">
        <v>7245.5850000000019</v>
      </c>
      <c r="L4" s="18">
        <v>7474.3560000000007</v>
      </c>
      <c r="M4" s="18">
        <v>7547.1789999999992</v>
      </c>
      <c r="N4" s="18">
        <v>7769.2219999999998</v>
      </c>
      <c r="O4" s="18">
        <v>7519.0780000000013</v>
      </c>
      <c r="P4" s="18">
        <v>7133.6669999999986</v>
      </c>
      <c r="Q4" s="18">
        <v>6910.5990000000029</v>
      </c>
      <c r="R4" s="18">
        <v>6929.8320000000022</v>
      </c>
      <c r="S4" s="18">
        <v>6790.0019999999995</v>
      </c>
      <c r="T4" s="18">
        <v>7234.2860000000001</v>
      </c>
      <c r="U4" s="18">
        <v>7813.8340000000007</v>
      </c>
      <c r="V4" s="18">
        <v>7820.7239999999993</v>
      </c>
      <c r="W4" s="18">
        <v>7580.8710000000019</v>
      </c>
      <c r="X4" s="18">
        <v>6769.8539999999994</v>
      </c>
      <c r="Y4" s="18">
        <v>5912.1170000000002</v>
      </c>
      <c r="Z4" s="19"/>
      <c r="AA4" s="20">
        <f>SUM(B4:Z4)</f>
        <v>160588.242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103.83</v>
      </c>
      <c r="C7" s="28">
        <v>99.5</v>
      </c>
      <c r="D7" s="28">
        <v>96.12</v>
      </c>
      <c r="E7" s="28">
        <v>96.25</v>
      </c>
      <c r="F7" s="28">
        <v>91.51</v>
      </c>
      <c r="G7" s="28">
        <v>90.21</v>
      </c>
      <c r="H7" s="28">
        <v>81.23</v>
      </c>
      <c r="I7" s="28">
        <v>80.58</v>
      </c>
      <c r="J7" s="28">
        <v>73.7</v>
      </c>
      <c r="K7" s="28">
        <v>59.48</v>
      </c>
      <c r="L7" s="28">
        <v>13.71</v>
      </c>
      <c r="M7" s="28">
        <v>9.44</v>
      </c>
      <c r="N7" s="28">
        <v>1.19</v>
      </c>
      <c r="O7" s="28">
        <v>0.04</v>
      </c>
      <c r="P7" s="28">
        <v>0.04</v>
      </c>
      <c r="Q7" s="28">
        <v>0.04</v>
      </c>
      <c r="R7" s="28">
        <v>5.09</v>
      </c>
      <c r="S7" s="28">
        <v>89.21</v>
      </c>
      <c r="T7" s="28">
        <v>135.63</v>
      </c>
      <c r="U7" s="28">
        <v>182.64</v>
      </c>
      <c r="V7" s="28">
        <v>143.86000000000001</v>
      </c>
      <c r="W7" s="28">
        <v>120.44</v>
      </c>
      <c r="X7" s="28">
        <v>123.32</v>
      </c>
      <c r="Y7" s="28">
        <v>118.45</v>
      </c>
      <c r="Z7" s="29"/>
      <c r="AA7" s="30">
        <f>IF(SUM(B7:Z7)&lt;&gt;0,AVERAGEIF(B7:Z7,"&lt;&gt;"""),"")</f>
        <v>75.646250000000009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29</v>
      </c>
      <c r="C14" s="57">
        <v>29</v>
      </c>
      <c r="D14" s="57">
        <v>29</v>
      </c>
      <c r="E14" s="57">
        <v>29</v>
      </c>
      <c r="F14" s="57">
        <v>29</v>
      </c>
      <c r="G14" s="57">
        <v>26.263999999999999</v>
      </c>
      <c r="H14" s="57">
        <v>16.186</v>
      </c>
      <c r="I14" s="57"/>
      <c r="J14" s="57"/>
      <c r="K14" s="57"/>
      <c r="L14" s="57">
        <v>9.24</v>
      </c>
      <c r="M14" s="57">
        <v>9.33</v>
      </c>
      <c r="N14" s="57">
        <v>10.16</v>
      </c>
      <c r="O14" s="57">
        <v>11.37</v>
      </c>
      <c r="P14" s="57"/>
      <c r="Q14" s="57"/>
      <c r="R14" s="57"/>
      <c r="S14" s="57">
        <v>6.8819999999999997</v>
      </c>
      <c r="T14" s="57">
        <v>20.936</v>
      </c>
      <c r="U14" s="57">
        <v>27.506</v>
      </c>
      <c r="V14" s="57">
        <v>29</v>
      </c>
      <c r="W14" s="57">
        <v>29</v>
      </c>
      <c r="X14" s="57">
        <v>29</v>
      </c>
      <c r="Y14" s="57">
        <v>29</v>
      </c>
      <c r="Z14" s="58"/>
      <c r="AA14" s="59">
        <f t="shared" si="0"/>
        <v>398.87400000000002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29</v>
      </c>
      <c r="C16" s="62">
        <f t="shared" ref="C16:Z16" si="1">IF(LEN(C$2)&gt;0,SUM(C10:C15),"")</f>
        <v>29</v>
      </c>
      <c r="D16" s="62">
        <f t="shared" si="1"/>
        <v>29</v>
      </c>
      <c r="E16" s="62">
        <f t="shared" si="1"/>
        <v>29</v>
      </c>
      <c r="F16" s="62">
        <f t="shared" si="1"/>
        <v>29</v>
      </c>
      <c r="G16" s="62">
        <f t="shared" si="1"/>
        <v>26.263999999999999</v>
      </c>
      <c r="H16" s="62">
        <f t="shared" si="1"/>
        <v>16.186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9.24</v>
      </c>
      <c r="M16" s="62">
        <f t="shared" si="1"/>
        <v>9.33</v>
      </c>
      <c r="N16" s="62">
        <f t="shared" si="1"/>
        <v>10.16</v>
      </c>
      <c r="O16" s="62">
        <f t="shared" si="1"/>
        <v>11.37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6.8819999999999997</v>
      </c>
      <c r="T16" s="62">
        <f t="shared" si="1"/>
        <v>20.936</v>
      </c>
      <c r="U16" s="62">
        <f t="shared" si="1"/>
        <v>27.506</v>
      </c>
      <c r="V16" s="62">
        <f t="shared" si="1"/>
        <v>29</v>
      </c>
      <c r="W16" s="62">
        <f t="shared" si="1"/>
        <v>29</v>
      </c>
      <c r="X16" s="62">
        <f t="shared" si="1"/>
        <v>29</v>
      </c>
      <c r="Y16" s="62">
        <f t="shared" si="1"/>
        <v>29</v>
      </c>
      <c r="Z16" s="63" t="str">
        <f t="shared" si="1"/>
        <v/>
      </c>
      <c r="AA16" s="64">
        <f>SUM(AA10:AA15)</f>
        <v>398.87400000000002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887.12199999999996</v>
      </c>
      <c r="C19" s="72">
        <v>884.74099999999987</v>
      </c>
      <c r="D19" s="72">
        <v>867.279</v>
      </c>
      <c r="E19" s="72">
        <v>862.25099999999998</v>
      </c>
      <c r="F19" s="72">
        <v>862.80999999999983</v>
      </c>
      <c r="G19" s="72">
        <v>876.322</v>
      </c>
      <c r="H19" s="72">
        <v>866.32100000000003</v>
      </c>
      <c r="I19" s="72">
        <v>865.25099999999998</v>
      </c>
      <c r="J19" s="72">
        <v>873.31099999999992</v>
      </c>
      <c r="K19" s="72">
        <v>910.71300000000008</v>
      </c>
      <c r="L19" s="72">
        <v>920.14400000000001</v>
      </c>
      <c r="M19" s="72">
        <v>926.73599999999988</v>
      </c>
      <c r="N19" s="72">
        <v>927.45</v>
      </c>
      <c r="O19" s="72">
        <v>921.73899999999992</v>
      </c>
      <c r="P19" s="72">
        <v>904.80300000000011</v>
      </c>
      <c r="Q19" s="72">
        <v>893.03399999999999</v>
      </c>
      <c r="R19" s="72">
        <v>886.74599999999998</v>
      </c>
      <c r="S19" s="72">
        <v>904.07</v>
      </c>
      <c r="T19" s="72">
        <v>862.70699999999999</v>
      </c>
      <c r="U19" s="72">
        <v>829.85</v>
      </c>
      <c r="V19" s="72">
        <v>727.6930000000001</v>
      </c>
      <c r="W19" s="72">
        <v>803.50199999999995</v>
      </c>
      <c r="X19" s="72">
        <v>774.74300000000005</v>
      </c>
      <c r="Y19" s="72">
        <v>850.51900000000012</v>
      </c>
      <c r="Z19" s="73"/>
      <c r="AA19" s="74">
        <f t="shared" ref="AA19:AA25" si="2">SUM(B19:Z19)</f>
        <v>20889.856999999996</v>
      </c>
    </row>
    <row r="20" spans="1:27" ht="24.95" customHeight="1" x14ac:dyDescent="0.2">
      <c r="A20" s="75" t="s">
        <v>15</v>
      </c>
      <c r="B20" s="76">
        <v>1158.356</v>
      </c>
      <c r="C20" s="77">
        <v>1160.924</v>
      </c>
      <c r="D20" s="77">
        <v>1140.106</v>
      </c>
      <c r="E20" s="77">
        <v>1123.4760000000001</v>
      </c>
      <c r="F20" s="77">
        <v>1118.4310000000003</v>
      </c>
      <c r="G20" s="77">
        <v>1132.3879999999999</v>
      </c>
      <c r="H20" s="77">
        <v>1190.913</v>
      </c>
      <c r="I20" s="77">
        <v>1262.2209999999998</v>
      </c>
      <c r="J20" s="77">
        <v>1288.354</v>
      </c>
      <c r="K20" s="77">
        <v>1268.9089999999999</v>
      </c>
      <c r="L20" s="77">
        <v>1290.3450000000003</v>
      </c>
      <c r="M20" s="77">
        <v>1299.9880000000003</v>
      </c>
      <c r="N20" s="77">
        <v>1314.5880000000002</v>
      </c>
      <c r="O20" s="77">
        <v>1266.3560000000002</v>
      </c>
      <c r="P20" s="77">
        <v>1252.7630000000001</v>
      </c>
      <c r="Q20" s="77">
        <v>1252.4489999999998</v>
      </c>
      <c r="R20" s="77">
        <v>1278.8340000000001</v>
      </c>
      <c r="S20" s="77">
        <v>1212.135</v>
      </c>
      <c r="T20" s="77">
        <v>1208.8040000000001</v>
      </c>
      <c r="U20" s="77">
        <v>1187.644</v>
      </c>
      <c r="V20" s="77">
        <v>1164.1719999999998</v>
      </c>
      <c r="W20" s="77">
        <v>1087.6860000000001</v>
      </c>
      <c r="X20" s="77">
        <v>1045.7940000000001</v>
      </c>
      <c r="Y20" s="77">
        <v>1020.4759999999999</v>
      </c>
      <c r="Z20" s="78"/>
      <c r="AA20" s="79">
        <f t="shared" si="2"/>
        <v>28726.111999999997</v>
      </c>
    </row>
    <row r="21" spans="1:27" ht="24.95" customHeight="1" x14ac:dyDescent="0.2">
      <c r="A21" s="75" t="s">
        <v>16</v>
      </c>
      <c r="B21" s="80">
        <v>2656.375</v>
      </c>
      <c r="C21" s="81">
        <v>2473.3269999999998</v>
      </c>
      <c r="D21" s="81">
        <v>2355.2059999999997</v>
      </c>
      <c r="E21" s="81">
        <v>2280.9969999999998</v>
      </c>
      <c r="F21" s="81">
        <v>2292.15</v>
      </c>
      <c r="G21" s="81">
        <v>2347.9740000000002</v>
      </c>
      <c r="H21" s="81">
        <v>2570.5589999999997</v>
      </c>
      <c r="I21" s="81">
        <v>3021.9509999999996</v>
      </c>
      <c r="J21" s="81">
        <v>3445.2699999999995</v>
      </c>
      <c r="K21" s="81">
        <v>3734.0630000000001</v>
      </c>
      <c r="L21" s="81">
        <v>4049.3270000000002</v>
      </c>
      <c r="M21" s="81">
        <v>4313.125</v>
      </c>
      <c r="N21" s="81">
        <v>4504.5240000000003</v>
      </c>
      <c r="O21" s="81">
        <v>4368.1130000000012</v>
      </c>
      <c r="P21" s="81">
        <v>4152.1010000000006</v>
      </c>
      <c r="Q21" s="81">
        <v>4001.116</v>
      </c>
      <c r="R21" s="81">
        <v>3969.7519999999995</v>
      </c>
      <c r="S21" s="81">
        <v>3778.4149999999991</v>
      </c>
      <c r="T21" s="81">
        <v>3771.0389999999993</v>
      </c>
      <c r="U21" s="81">
        <v>3825.3339999999994</v>
      </c>
      <c r="V21" s="81">
        <v>3940.8590000000004</v>
      </c>
      <c r="W21" s="81">
        <v>3685.6829999999995</v>
      </c>
      <c r="X21" s="81">
        <v>3330.3169999999996</v>
      </c>
      <c r="Y21" s="81">
        <v>3025.6219999999998</v>
      </c>
      <c r="Z21" s="78"/>
      <c r="AA21" s="79">
        <f t="shared" si="2"/>
        <v>81893.199000000008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110</v>
      </c>
      <c r="M22" s="81">
        <v>220</v>
      </c>
      <c r="N22" s="81">
        <v>220</v>
      </c>
      <c r="O22" s="81">
        <v>220</v>
      </c>
      <c r="P22" s="81">
        <v>110</v>
      </c>
      <c r="Q22" s="81">
        <v>110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990</v>
      </c>
    </row>
    <row r="23" spans="1:27" ht="24.95" customHeight="1" x14ac:dyDescent="0.2">
      <c r="A23" s="85" t="s">
        <v>18</v>
      </c>
      <c r="B23" s="77">
        <v>144</v>
      </c>
      <c r="C23" s="77">
        <v>103</v>
      </c>
      <c r="D23" s="77">
        <v>105</v>
      </c>
      <c r="E23" s="77">
        <v>110.5</v>
      </c>
      <c r="F23" s="77">
        <v>108.5</v>
      </c>
      <c r="G23" s="77">
        <v>125</v>
      </c>
      <c r="H23" s="77">
        <v>121</v>
      </c>
      <c r="I23" s="77">
        <v>100</v>
      </c>
      <c r="J23" s="77">
        <v>90.5</v>
      </c>
      <c r="K23" s="77">
        <v>114</v>
      </c>
      <c r="L23" s="77">
        <v>140</v>
      </c>
      <c r="M23" s="77">
        <v>174</v>
      </c>
      <c r="N23" s="77">
        <v>177.5</v>
      </c>
      <c r="O23" s="77">
        <v>153.5</v>
      </c>
      <c r="P23" s="77">
        <v>126</v>
      </c>
      <c r="Q23" s="77">
        <v>100</v>
      </c>
      <c r="R23" s="77">
        <v>92.5</v>
      </c>
      <c r="S23" s="77">
        <v>109.5</v>
      </c>
      <c r="T23" s="77">
        <v>163.5</v>
      </c>
      <c r="U23" s="77">
        <v>171.5</v>
      </c>
      <c r="V23" s="77">
        <v>179</v>
      </c>
      <c r="W23" s="77">
        <v>168</v>
      </c>
      <c r="X23" s="77">
        <v>166.5</v>
      </c>
      <c r="Y23" s="77">
        <v>139.5</v>
      </c>
      <c r="Z23" s="77"/>
      <c r="AA23" s="79">
        <f t="shared" si="2"/>
        <v>3182.5</v>
      </c>
    </row>
    <row r="24" spans="1:27" ht="24.95" customHeight="1" x14ac:dyDescent="0.2">
      <c r="A24" s="85" t="s">
        <v>19</v>
      </c>
      <c r="B24" s="77">
        <v>307</v>
      </c>
      <c r="C24" s="77">
        <v>294</v>
      </c>
      <c r="D24" s="77">
        <v>286.00000000000006</v>
      </c>
      <c r="E24" s="77">
        <v>281.99999999999994</v>
      </c>
      <c r="F24" s="77">
        <v>289.00000000000006</v>
      </c>
      <c r="G24" s="77">
        <v>309</v>
      </c>
      <c r="H24" s="77">
        <v>364.00000000000006</v>
      </c>
      <c r="I24" s="77">
        <v>412</v>
      </c>
      <c r="J24" s="77">
        <v>436.99999999999994</v>
      </c>
      <c r="K24" s="77">
        <v>445.00000000000006</v>
      </c>
      <c r="L24" s="77">
        <v>448</v>
      </c>
      <c r="M24" s="77">
        <v>454</v>
      </c>
      <c r="N24" s="77">
        <v>455</v>
      </c>
      <c r="O24" s="77">
        <v>442.99999999999994</v>
      </c>
      <c r="P24" s="77">
        <v>427.99999999999994</v>
      </c>
      <c r="Q24" s="77">
        <v>420</v>
      </c>
      <c r="R24" s="77">
        <v>432</v>
      </c>
      <c r="S24" s="77">
        <v>456</v>
      </c>
      <c r="T24" s="77">
        <v>468</v>
      </c>
      <c r="U24" s="77">
        <v>474</v>
      </c>
      <c r="V24" s="77">
        <v>464</v>
      </c>
      <c r="W24" s="77">
        <v>418.99999999999994</v>
      </c>
      <c r="X24" s="77">
        <v>371</v>
      </c>
      <c r="Y24" s="77">
        <v>329.00000000000006</v>
      </c>
      <c r="Z24" s="77"/>
      <c r="AA24" s="79">
        <f t="shared" si="2"/>
        <v>9486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5152.8530000000001</v>
      </c>
      <c r="C26" s="88">
        <f t="shared" ref="C26:Z26" si="3">IF(LEN(C$2)&gt;0,SUM(C19:C25),"")</f>
        <v>4915.9920000000002</v>
      </c>
      <c r="D26" s="88">
        <f t="shared" si="3"/>
        <v>4753.5909999999994</v>
      </c>
      <c r="E26" s="88">
        <f t="shared" si="3"/>
        <v>4659.2240000000002</v>
      </c>
      <c r="F26" s="88">
        <f t="shared" si="3"/>
        <v>4670.8909999999996</v>
      </c>
      <c r="G26" s="88">
        <f t="shared" si="3"/>
        <v>4790.6840000000002</v>
      </c>
      <c r="H26" s="88">
        <f t="shared" si="3"/>
        <v>5112.7929999999997</v>
      </c>
      <c r="I26" s="88">
        <f t="shared" si="3"/>
        <v>5661.4229999999989</v>
      </c>
      <c r="J26" s="88">
        <f t="shared" si="3"/>
        <v>6134.4349999999995</v>
      </c>
      <c r="K26" s="88">
        <f t="shared" si="3"/>
        <v>6472.6849999999995</v>
      </c>
      <c r="L26" s="88">
        <f t="shared" si="3"/>
        <v>6957.8160000000007</v>
      </c>
      <c r="M26" s="88">
        <f t="shared" si="3"/>
        <v>7387.8490000000002</v>
      </c>
      <c r="N26" s="88">
        <f t="shared" si="3"/>
        <v>7599.0620000000008</v>
      </c>
      <c r="O26" s="88">
        <f t="shared" si="3"/>
        <v>7372.7080000000014</v>
      </c>
      <c r="P26" s="88">
        <f t="shared" si="3"/>
        <v>6973.6670000000013</v>
      </c>
      <c r="Q26" s="88">
        <f t="shared" si="3"/>
        <v>6776.5990000000002</v>
      </c>
      <c r="R26" s="88">
        <f t="shared" si="3"/>
        <v>6659.8319999999994</v>
      </c>
      <c r="S26" s="88">
        <f t="shared" si="3"/>
        <v>6460.119999999999</v>
      </c>
      <c r="T26" s="88">
        <f t="shared" si="3"/>
        <v>6474.0499999999993</v>
      </c>
      <c r="U26" s="88">
        <f t="shared" si="3"/>
        <v>6488.3279999999995</v>
      </c>
      <c r="V26" s="88">
        <f t="shared" si="3"/>
        <v>6475.7240000000002</v>
      </c>
      <c r="W26" s="88">
        <f t="shared" si="3"/>
        <v>6163.8709999999992</v>
      </c>
      <c r="X26" s="88">
        <f t="shared" si="3"/>
        <v>5688.3539999999994</v>
      </c>
      <c r="Y26" s="88">
        <f t="shared" si="3"/>
        <v>5365.1170000000002</v>
      </c>
      <c r="Z26" s="89" t="str">
        <f t="shared" si="3"/>
        <v/>
      </c>
      <c r="AA26" s="90">
        <f>SUM(AA19:AA25)</f>
        <v>145167.66800000001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594</v>
      </c>
      <c r="C29" s="72">
        <v>540</v>
      </c>
      <c r="D29" s="72">
        <v>534</v>
      </c>
      <c r="E29" s="72">
        <v>535.5</v>
      </c>
      <c r="F29" s="72">
        <v>540.5</v>
      </c>
      <c r="G29" s="72">
        <v>577</v>
      </c>
      <c r="H29" s="72">
        <v>658</v>
      </c>
      <c r="I29" s="72">
        <v>695</v>
      </c>
      <c r="J29" s="72">
        <v>710.5</v>
      </c>
      <c r="K29" s="72">
        <v>732</v>
      </c>
      <c r="L29" s="72">
        <v>741</v>
      </c>
      <c r="M29" s="72">
        <v>781</v>
      </c>
      <c r="N29" s="72">
        <v>775.5</v>
      </c>
      <c r="O29" s="72">
        <v>739.5</v>
      </c>
      <c r="P29" s="72">
        <v>677</v>
      </c>
      <c r="Q29" s="72">
        <v>643</v>
      </c>
      <c r="R29" s="72">
        <v>662.5</v>
      </c>
      <c r="S29" s="72">
        <v>738.5</v>
      </c>
      <c r="T29" s="72">
        <v>804.5</v>
      </c>
      <c r="U29" s="72">
        <v>808.5</v>
      </c>
      <c r="V29" s="72">
        <v>810</v>
      </c>
      <c r="W29" s="72">
        <v>752</v>
      </c>
      <c r="X29" s="72">
        <v>668.5</v>
      </c>
      <c r="Y29" s="72">
        <v>628.5</v>
      </c>
      <c r="Z29" s="73"/>
      <c r="AA29" s="74">
        <f>SUM(B29:Z29)</f>
        <v>16346.5</v>
      </c>
    </row>
    <row r="30" spans="1:27" ht="24.95" customHeight="1" x14ac:dyDescent="0.2">
      <c r="A30" s="75" t="s">
        <v>24</v>
      </c>
      <c r="B30" s="76">
        <v>4933.8530000000001</v>
      </c>
      <c r="C30" s="77">
        <v>4713.9920000000002</v>
      </c>
      <c r="D30" s="77">
        <v>4511.5910000000003</v>
      </c>
      <c r="E30" s="77">
        <v>4421.7240000000002</v>
      </c>
      <c r="F30" s="77">
        <v>4418.3909999999996</v>
      </c>
      <c r="G30" s="77">
        <v>4540.9480000000003</v>
      </c>
      <c r="H30" s="77">
        <v>4771.9790000000003</v>
      </c>
      <c r="I30" s="77">
        <v>5375.4229999999998</v>
      </c>
      <c r="J30" s="77">
        <v>5819.9350000000004</v>
      </c>
      <c r="K30" s="77">
        <v>6064.6850000000004</v>
      </c>
      <c r="L30" s="77">
        <v>6487.0559999999996</v>
      </c>
      <c r="M30" s="77">
        <v>6766.1790000000001</v>
      </c>
      <c r="N30" s="77">
        <v>6993.7219999999998</v>
      </c>
      <c r="O30" s="77">
        <v>6779.5780000000004</v>
      </c>
      <c r="P30" s="77">
        <v>6456.6670000000004</v>
      </c>
      <c r="Q30" s="77">
        <v>6267.5990000000002</v>
      </c>
      <c r="R30" s="77">
        <v>6267.3320000000003</v>
      </c>
      <c r="S30" s="77">
        <v>6051.5020000000004</v>
      </c>
      <c r="T30" s="77">
        <v>6000.4859999999999</v>
      </c>
      <c r="U30" s="77">
        <v>6005.3339999999998</v>
      </c>
      <c r="V30" s="77">
        <v>6010.7240000000002</v>
      </c>
      <c r="W30" s="77">
        <v>5828.8710000000001</v>
      </c>
      <c r="X30" s="77">
        <v>5341.8540000000003</v>
      </c>
      <c r="Y30" s="77">
        <v>5131.6170000000002</v>
      </c>
      <c r="Z30" s="78"/>
      <c r="AA30" s="79">
        <f>SUM(B30:Z30)</f>
        <v>135961.04200000002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5527.8530000000001</v>
      </c>
      <c r="C32" s="62">
        <f t="shared" ref="C32:Z32" si="4">IF(LEN(C$2)&gt;0,SUM(C29:C31),"")</f>
        <v>5253.9920000000002</v>
      </c>
      <c r="D32" s="62">
        <f t="shared" si="4"/>
        <v>5045.5910000000003</v>
      </c>
      <c r="E32" s="62">
        <f t="shared" si="4"/>
        <v>4957.2240000000002</v>
      </c>
      <c r="F32" s="62">
        <f t="shared" si="4"/>
        <v>4958.8909999999996</v>
      </c>
      <c r="G32" s="62">
        <f t="shared" si="4"/>
        <v>5117.9480000000003</v>
      </c>
      <c r="H32" s="62">
        <f t="shared" si="4"/>
        <v>5429.9790000000003</v>
      </c>
      <c r="I32" s="62">
        <f t="shared" si="4"/>
        <v>6070.4229999999998</v>
      </c>
      <c r="J32" s="62">
        <f t="shared" si="4"/>
        <v>6530.4350000000004</v>
      </c>
      <c r="K32" s="62">
        <f t="shared" si="4"/>
        <v>6796.6850000000004</v>
      </c>
      <c r="L32" s="62">
        <f t="shared" si="4"/>
        <v>7228.0559999999996</v>
      </c>
      <c r="M32" s="62">
        <f t="shared" si="4"/>
        <v>7547.1790000000001</v>
      </c>
      <c r="N32" s="62">
        <f t="shared" si="4"/>
        <v>7769.2219999999998</v>
      </c>
      <c r="O32" s="62">
        <f t="shared" si="4"/>
        <v>7519.0780000000004</v>
      </c>
      <c r="P32" s="62">
        <f t="shared" si="4"/>
        <v>7133.6670000000004</v>
      </c>
      <c r="Q32" s="62">
        <f t="shared" si="4"/>
        <v>6910.5990000000002</v>
      </c>
      <c r="R32" s="62">
        <f t="shared" si="4"/>
        <v>6929.8320000000003</v>
      </c>
      <c r="S32" s="62">
        <f t="shared" si="4"/>
        <v>6790.0020000000004</v>
      </c>
      <c r="T32" s="62">
        <f t="shared" si="4"/>
        <v>6804.9859999999999</v>
      </c>
      <c r="U32" s="62">
        <f t="shared" si="4"/>
        <v>6813.8339999999998</v>
      </c>
      <c r="V32" s="62">
        <f t="shared" si="4"/>
        <v>6820.7240000000002</v>
      </c>
      <c r="W32" s="62">
        <f t="shared" si="4"/>
        <v>6580.8710000000001</v>
      </c>
      <c r="X32" s="62">
        <f t="shared" si="4"/>
        <v>6010.3540000000003</v>
      </c>
      <c r="Y32" s="62">
        <f t="shared" si="4"/>
        <v>5760.1170000000002</v>
      </c>
      <c r="Z32" s="63" t="str">
        <f t="shared" si="4"/>
        <v/>
      </c>
      <c r="AA32" s="64">
        <f>SUM(AA29:AA31)</f>
        <v>152307.54200000002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210</v>
      </c>
      <c r="C35" s="95">
        <v>205</v>
      </c>
      <c r="D35" s="95">
        <v>183</v>
      </c>
      <c r="E35" s="95">
        <v>204</v>
      </c>
      <c r="F35" s="95">
        <v>182</v>
      </c>
      <c r="G35" s="95">
        <v>215</v>
      </c>
      <c r="H35" s="95">
        <v>219</v>
      </c>
      <c r="I35" s="95">
        <v>208</v>
      </c>
      <c r="J35" s="95">
        <v>198</v>
      </c>
      <c r="K35" s="95">
        <v>91</v>
      </c>
      <c r="L35" s="95">
        <v>91</v>
      </c>
      <c r="M35" s="95">
        <v>83</v>
      </c>
      <c r="N35" s="95">
        <v>117</v>
      </c>
      <c r="O35" s="95">
        <v>88</v>
      </c>
      <c r="P35" s="95">
        <v>118</v>
      </c>
      <c r="Q35" s="95">
        <v>84</v>
      </c>
      <c r="R35" s="95">
        <v>118</v>
      </c>
      <c r="S35" s="95">
        <v>176</v>
      </c>
      <c r="T35" s="95">
        <v>132</v>
      </c>
      <c r="U35" s="95">
        <v>69</v>
      </c>
      <c r="V35" s="95">
        <v>68</v>
      </c>
      <c r="W35" s="95">
        <v>96</v>
      </c>
      <c r="X35" s="95">
        <v>83</v>
      </c>
      <c r="Y35" s="95">
        <v>186</v>
      </c>
      <c r="Z35" s="96"/>
      <c r="AA35" s="74">
        <f t="shared" ref="AA35:AA40" si="5">SUM(B35:Z35)</f>
        <v>3424</v>
      </c>
    </row>
    <row r="36" spans="1:27" ht="24.95" customHeight="1" x14ac:dyDescent="0.2">
      <c r="A36" s="97" t="s">
        <v>42</v>
      </c>
      <c r="B36" s="98">
        <v>136</v>
      </c>
      <c r="C36" s="99">
        <v>104</v>
      </c>
      <c r="D36" s="99">
        <v>80</v>
      </c>
      <c r="E36" s="99">
        <v>65</v>
      </c>
      <c r="F36" s="99">
        <v>77</v>
      </c>
      <c r="G36" s="99">
        <v>86</v>
      </c>
      <c r="H36" s="99">
        <v>82</v>
      </c>
      <c r="I36" s="99">
        <v>201</v>
      </c>
      <c r="J36" s="99">
        <v>198</v>
      </c>
      <c r="K36" s="99">
        <v>233</v>
      </c>
      <c r="L36" s="99">
        <v>160</v>
      </c>
      <c r="M36" s="99">
        <v>57</v>
      </c>
      <c r="N36" s="99">
        <v>43</v>
      </c>
      <c r="O36" s="99">
        <v>47</v>
      </c>
      <c r="P36" s="99">
        <v>42</v>
      </c>
      <c r="Q36" s="99">
        <v>50</v>
      </c>
      <c r="R36" s="99">
        <v>152</v>
      </c>
      <c r="S36" s="99">
        <v>147</v>
      </c>
      <c r="T36" s="99">
        <v>178</v>
      </c>
      <c r="U36" s="99">
        <v>229</v>
      </c>
      <c r="V36" s="99">
        <v>248</v>
      </c>
      <c r="W36" s="99">
        <v>292</v>
      </c>
      <c r="X36" s="99">
        <v>210</v>
      </c>
      <c r="Y36" s="99">
        <v>180</v>
      </c>
      <c r="Z36" s="100"/>
      <c r="AA36" s="79">
        <f t="shared" si="5"/>
        <v>3297</v>
      </c>
    </row>
    <row r="37" spans="1:27" ht="24.95" customHeight="1" x14ac:dyDescent="0.2">
      <c r="A37" s="97" t="s">
        <v>43</v>
      </c>
      <c r="B37" s="98">
        <v>522.70000000000005</v>
      </c>
      <c r="C37" s="99">
        <v>67.900000000000006</v>
      </c>
      <c r="D37" s="99">
        <v>246.2</v>
      </c>
      <c r="E37" s="99">
        <v>396</v>
      </c>
      <c r="F37" s="99">
        <v>481.2</v>
      </c>
      <c r="G37" s="99">
        <v>531.6</v>
      </c>
      <c r="H37" s="99">
        <v>133.1</v>
      </c>
      <c r="I37" s="99">
        <v>279.5</v>
      </c>
      <c r="J37" s="99">
        <v>586.5</v>
      </c>
      <c r="K37" s="99">
        <v>448.9</v>
      </c>
      <c r="L37" s="99">
        <v>246.3</v>
      </c>
      <c r="M37" s="99"/>
      <c r="N37" s="99"/>
      <c r="O37" s="99"/>
      <c r="P37" s="99"/>
      <c r="Q37" s="99"/>
      <c r="R37" s="99"/>
      <c r="S37" s="99"/>
      <c r="T37" s="99">
        <v>429.3</v>
      </c>
      <c r="U37" s="99">
        <v>1000</v>
      </c>
      <c r="V37" s="99">
        <v>1000</v>
      </c>
      <c r="W37" s="99">
        <v>1000</v>
      </c>
      <c r="X37" s="99">
        <v>759.5</v>
      </c>
      <c r="Y37" s="99">
        <v>152</v>
      </c>
      <c r="Z37" s="100"/>
      <c r="AA37" s="79">
        <f t="shared" si="5"/>
        <v>8280.7000000000007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>
        <v>10</v>
      </c>
      <c r="M38" s="99">
        <v>10</v>
      </c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20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868.7</v>
      </c>
      <c r="C40" s="88">
        <f t="shared" ref="C40:Z40" si="6">IF(LEN(C$2)&gt;0,SUM(C35:C39),"")</f>
        <v>376.9</v>
      </c>
      <c r="D40" s="88">
        <f t="shared" si="6"/>
        <v>509.2</v>
      </c>
      <c r="E40" s="88">
        <f t="shared" si="6"/>
        <v>665</v>
      </c>
      <c r="F40" s="88">
        <f t="shared" si="6"/>
        <v>740.2</v>
      </c>
      <c r="G40" s="88">
        <f t="shared" si="6"/>
        <v>832.6</v>
      </c>
      <c r="H40" s="88">
        <f t="shared" si="6"/>
        <v>434.1</v>
      </c>
      <c r="I40" s="88">
        <f t="shared" si="6"/>
        <v>688.5</v>
      </c>
      <c r="J40" s="88">
        <f t="shared" si="6"/>
        <v>982.5</v>
      </c>
      <c r="K40" s="88">
        <f t="shared" si="6"/>
        <v>772.9</v>
      </c>
      <c r="L40" s="88">
        <f t="shared" si="6"/>
        <v>507.3</v>
      </c>
      <c r="M40" s="88">
        <f t="shared" si="6"/>
        <v>150</v>
      </c>
      <c r="N40" s="88">
        <f t="shared" si="6"/>
        <v>160</v>
      </c>
      <c r="O40" s="88">
        <f t="shared" si="6"/>
        <v>135</v>
      </c>
      <c r="P40" s="88">
        <f t="shared" si="6"/>
        <v>160</v>
      </c>
      <c r="Q40" s="88">
        <f t="shared" si="6"/>
        <v>134</v>
      </c>
      <c r="R40" s="88">
        <f t="shared" si="6"/>
        <v>270</v>
      </c>
      <c r="S40" s="88">
        <f t="shared" si="6"/>
        <v>323</v>
      </c>
      <c r="T40" s="88">
        <f t="shared" si="6"/>
        <v>739.3</v>
      </c>
      <c r="U40" s="88">
        <f t="shared" si="6"/>
        <v>1298</v>
      </c>
      <c r="V40" s="88">
        <f t="shared" si="6"/>
        <v>1316</v>
      </c>
      <c r="W40" s="88">
        <f t="shared" si="6"/>
        <v>1388</v>
      </c>
      <c r="X40" s="88">
        <f t="shared" si="6"/>
        <v>1052.5</v>
      </c>
      <c r="Y40" s="88">
        <f t="shared" si="6"/>
        <v>518</v>
      </c>
      <c r="Z40" s="89" t="str">
        <f t="shared" si="6"/>
        <v/>
      </c>
      <c r="AA40" s="90">
        <f t="shared" si="5"/>
        <v>15021.699999999999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522.70000000000005</v>
      </c>
      <c r="C45" s="99">
        <v>67.900000000000006</v>
      </c>
      <c r="D45" s="99">
        <v>246.2</v>
      </c>
      <c r="E45" s="99">
        <v>396</v>
      </c>
      <c r="F45" s="99">
        <v>481.2</v>
      </c>
      <c r="G45" s="99">
        <v>531.6</v>
      </c>
      <c r="H45" s="99">
        <v>133.1</v>
      </c>
      <c r="I45" s="99">
        <v>279.5</v>
      </c>
      <c r="J45" s="99">
        <v>586.5</v>
      </c>
      <c r="K45" s="99">
        <v>448.9</v>
      </c>
      <c r="L45" s="99">
        <v>246.3</v>
      </c>
      <c r="M45" s="99"/>
      <c r="N45" s="99"/>
      <c r="O45" s="99"/>
      <c r="P45" s="99"/>
      <c r="Q45" s="99"/>
      <c r="R45" s="99"/>
      <c r="S45" s="99"/>
      <c r="T45" s="99">
        <v>429.3</v>
      </c>
      <c r="U45" s="99">
        <v>1000</v>
      </c>
      <c r="V45" s="99">
        <v>1000</v>
      </c>
      <c r="W45" s="99">
        <v>1000</v>
      </c>
      <c r="X45" s="99">
        <v>759.5</v>
      </c>
      <c r="Y45" s="99">
        <v>152</v>
      </c>
      <c r="Z45" s="100"/>
      <c r="AA45" s="79">
        <f t="shared" si="7"/>
        <v>8280.7000000000007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118</v>
      </c>
      <c r="C48" s="99">
        <v>100</v>
      </c>
      <c r="D48" s="99">
        <v>86</v>
      </c>
      <c r="E48" s="99">
        <v>75</v>
      </c>
      <c r="F48" s="99">
        <v>75</v>
      </c>
      <c r="G48" s="99">
        <v>88</v>
      </c>
      <c r="H48" s="99">
        <v>128</v>
      </c>
      <c r="I48" s="99">
        <v>149</v>
      </c>
      <c r="J48" s="99">
        <v>150</v>
      </c>
      <c r="K48" s="99">
        <v>150</v>
      </c>
      <c r="L48" s="99">
        <v>148</v>
      </c>
      <c r="M48" s="99">
        <v>148</v>
      </c>
      <c r="N48" s="99">
        <v>147</v>
      </c>
      <c r="O48" s="99">
        <v>134</v>
      </c>
      <c r="P48" s="99">
        <v>121</v>
      </c>
      <c r="Q48" s="99">
        <v>122</v>
      </c>
      <c r="R48" s="99">
        <v>147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129</v>
      </c>
      <c r="Y48" s="99">
        <v>97</v>
      </c>
      <c r="Z48" s="100"/>
      <c r="AA48" s="79">
        <f t="shared" si="7"/>
        <v>3062</v>
      </c>
    </row>
    <row r="49" spans="1:27" ht="30" customHeight="1" thickBot="1" x14ac:dyDescent="0.25">
      <c r="A49" s="86" t="s">
        <v>49</v>
      </c>
      <c r="B49" s="87">
        <f>IF(LEN(B$2)&gt;0,SUM(B43:B48),"")</f>
        <v>640.70000000000005</v>
      </c>
      <c r="C49" s="88">
        <f t="shared" ref="C49:Z49" si="8">IF(LEN(C$2)&gt;0,SUM(C43:C48),"")</f>
        <v>167.9</v>
      </c>
      <c r="D49" s="88">
        <f t="shared" si="8"/>
        <v>332.2</v>
      </c>
      <c r="E49" s="88">
        <f t="shared" si="8"/>
        <v>471</v>
      </c>
      <c r="F49" s="88">
        <f t="shared" si="8"/>
        <v>556.20000000000005</v>
      </c>
      <c r="G49" s="88">
        <f t="shared" si="8"/>
        <v>619.6</v>
      </c>
      <c r="H49" s="88">
        <f t="shared" si="8"/>
        <v>261.10000000000002</v>
      </c>
      <c r="I49" s="88">
        <f t="shared" si="8"/>
        <v>428.5</v>
      </c>
      <c r="J49" s="88">
        <f t="shared" si="8"/>
        <v>736.5</v>
      </c>
      <c r="K49" s="88">
        <f t="shared" si="8"/>
        <v>598.9</v>
      </c>
      <c r="L49" s="88">
        <f t="shared" si="8"/>
        <v>394.3</v>
      </c>
      <c r="M49" s="88">
        <f t="shared" si="8"/>
        <v>148</v>
      </c>
      <c r="N49" s="88">
        <f t="shared" si="8"/>
        <v>147</v>
      </c>
      <c r="O49" s="88">
        <f t="shared" si="8"/>
        <v>134</v>
      </c>
      <c r="P49" s="88">
        <f t="shared" si="8"/>
        <v>121</v>
      </c>
      <c r="Q49" s="88">
        <f t="shared" si="8"/>
        <v>122</v>
      </c>
      <c r="R49" s="88">
        <f t="shared" si="8"/>
        <v>147</v>
      </c>
      <c r="S49" s="88">
        <f t="shared" si="8"/>
        <v>150</v>
      </c>
      <c r="T49" s="88">
        <f t="shared" si="8"/>
        <v>579.29999999999995</v>
      </c>
      <c r="U49" s="88">
        <f t="shared" si="8"/>
        <v>1150</v>
      </c>
      <c r="V49" s="88">
        <f t="shared" si="8"/>
        <v>1150</v>
      </c>
      <c r="W49" s="88">
        <f t="shared" si="8"/>
        <v>1150</v>
      </c>
      <c r="X49" s="88">
        <f t="shared" si="8"/>
        <v>888.5</v>
      </c>
      <c r="Y49" s="88">
        <f t="shared" si="8"/>
        <v>249</v>
      </c>
      <c r="Z49" s="89" t="str">
        <f t="shared" si="8"/>
        <v/>
      </c>
      <c r="AA49" s="90">
        <f t="shared" si="7"/>
        <v>11342.7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6050.5529999999999</v>
      </c>
      <c r="C52" s="88">
        <f t="shared" ref="C52:Z52" si="10">IF(LEN(C$2)&gt;0,SUM(C10:C15)+C26+C40,"")</f>
        <v>5321.8919999999998</v>
      </c>
      <c r="D52" s="88">
        <f t="shared" si="10"/>
        <v>5291.7909999999993</v>
      </c>
      <c r="E52" s="88">
        <f t="shared" si="10"/>
        <v>5353.2240000000002</v>
      </c>
      <c r="F52" s="88">
        <f t="shared" si="10"/>
        <v>5440.0909999999994</v>
      </c>
      <c r="G52" s="88">
        <f t="shared" si="10"/>
        <v>5649.5480000000007</v>
      </c>
      <c r="H52" s="88">
        <f t="shared" si="10"/>
        <v>5563.0789999999997</v>
      </c>
      <c r="I52" s="88">
        <f t="shared" si="10"/>
        <v>6349.9229999999989</v>
      </c>
      <c r="J52" s="88">
        <f t="shared" si="10"/>
        <v>7116.9349999999995</v>
      </c>
      <c r="K52" s="88">
        <f t="shared" si="10"/>
        <v>7245.5849999999991</v>
      </c>
      <c r="L52" s="88">
        <f t="shared" si="10"/>
        <v>7474.3560000000007</v>
      </c>
      <c r="M52" s="88">
        <f t="shared" si="10"/>
        <v>7547.1790000000001</v>
      </c>
      <c r="N52" s="88">
        <f t="shared" si="10"/>
        <v>7769.2220000000007</v>
      </c>
      <c r="O52" s="88">
        <f t="shared" si="10"/>
        <v>7519.0780000000013</v>
      </c>
      <c r="P52" s="88">
        <f t="shared" si="10"/>
        <v>7133.6670000000013</v>
      </c>
      <c r="Q52" s="88">
        <f t="shared" si="10"/>
        <v>6910.5990000000002</v>
      </c>
      <c r="R52" s="88">
        <f t="shared" si="10"/>
        <v>6929.8319999999994</v>
      </c>
      <c r="S52" s="88">
        <f t="shared" si="10"/>
        <v>6790.0019999999986</v>
      </c>
      <c r="T52" s="88">
        <f t="shared" si="10"/>
        <v>7234.2859999999991</v>
      </c>
      <c r="U52" s="88">
        <f t="shared" si="10"/>
        <v>7813.8339999999998</v>
      </c>
      <c r="V52" s="88">
        <f t="shared" si="10"/>
        <v>7820.7240000000002</v>
      </c>
      <c r="W52" s="88">
        <f t="shared" si="10"/>
        <v>7580.8709999999992</v>
      </c>
      <c r="X52" s="88">
        <f t="shared" si="10"/>
        <v>6769.8539999999994</v>
      </c>
      <c r="Y52" s="88">
        <f t="shared" si="10"/>
        <v>5912.1170000000002</v>
      </c>
      <c r="Z52" s="89" t="str">
        <f t="shared" si="10"/>
        <v/>
      </c>
      <c r="AA52" s="104">
        <f>SUM(B52:Z52)</f>
        <v>160588.24199999994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45815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522.70000000000005</v>
      </c>
      <c r="C4" s="18">
        <v>67.900000000000006</v>
      </c>
      <c r="D4" s="18">
        <v>246.2</v>
      </c>
      <c r="E4" s="18">
        <v>396</v>
      </c>
      <c r="F4" s="18">
        <v>481.2</v>
      </c>
      <c r="G4" s="18">
        <v>531.6</v>
      </c>
      <c r="H4" s="18">
        <v>133.1</v>
      </c>
      <c r="I4" s="18">
        <v>279.5</v>
      </c>
      <c r="J4" s="18">
        <v>586.5</v>
      </c>
      <c r="K4" s="18">
        <v>448.9</v>
      </c>
      <c r="L4" s="18">
        <v>246.3</v>
      </c>
      <c r="M4" s="18">
        <v>-378.1</v>
      </c>
      <c r="N4" s="18">
        <v>-634.79999999999995</v>
      </c>
      <c r="O4" s="18">
        <v>-1061</v>
      </c>
      <c r="P4" s="18">
        <v>-1012</v>
      </c>
      <c r="Q4" s="18">
        <v>-1000</v>
      </c>
      <c r="R4" s="18">
        <v>-768.9</v>
      </c>
      <c r="S4" s="18">
        <v>-282.39999999999998</v>
      </c>
      <c r="T4" s="18">
        <v>429.3</v>
      </c>
      <c r="U4" s="18">
        <v>1000</v>
      </c>
      <c r="V4" s="18">
        <v>1000</v>
      </c>
      <c r="W4" s="18">
        <v>1000</v>
      </c>
      <c r="X4" s="18">
        <v>759.5</v>
      </c>
      <c r="Y4" s="18">
        <v>152</v>
      </c>
      <c r="Z4" s="19"/>
      <c r="AA4" s="111">
        <f>SUM(B4:Z4)</f>
        <v>3143.5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103.83</v>
      </c>
      <c r="C7" s="117">
        <v>99.5</v>
      </c>
      <c r="D7" s="117">
        <v>96.12</v>
      </c>
      <c r="E7" s="117">
        <v>96.25</v>
      </c>
      <c r="F7" s="117">
        <v>91.51</v>
      </c>
      <c r="G7" s="117">
        <v>90.21</v>
      </c>
      <c r="H7" s="117">
        <v>81.23</v>
      </c>
      <c r="I7" s="117">
        <v>80.58</v>
      </c>
      <c r="J7" s="117">
        <v>73.7</v>
      </c>
      <c r="K7" s="117">
        <v>59.48</v>
      </c>
      <c r="L7" s="117">
        <v>13.71</v>
      </c>
      <c r="M7" s="117">
        <v>9.44</v>
      </c>
      <c r="N7" s="117">
        <v>1.19</v>
      </c>
      <c r="O7" s="117">
        <v>0.04</v>
      </c>
      <c r="P7" s="117">
        <v>0.04</v>
      </c>
      <c r="Q7" s="117">
        <v>0.04</v>
      </c>
      <c r="R7" s="117">
        <v>5.09</v>
      </c>
      <c r="S7" s="117">
        <v>89.21</v>
      </c>
      <c r="T7" s="117">
        <v>135.63</v>
      </c>
      <c r="U7" s="117">
        <v>182.64</v>
      </c>
      <c r="V7" s="117">
        <v>143.86000000000001</v>
      </c>
      <c r="W7" s="117">
        <v>120.44</v>
      </c>
      <c r="X7" s="117">
        <v>123.32</v>
      </c>
      <c r="Y7" s="117">
        <v>118.45</v>
      </c>
      <c r="Z7" s="118"/>
      <c r="AA7" s="119">
        <f>IF(SUM(B7:Z7)&lt;&gt;0,AVERAGEIF(B7:Z7,"&lt;&gt;"""),"")</f>
        <v>75.646250000000009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>
        <v>378.1</v>
      </c>
      <c r="N13" s="129">
        <v>634.79999999999995</v>
      </c>
      <c r="O13" s="129">
        <v>1061</v>
      </c>
      <c r="P13" s="129">
        <v>1012</v>
      </c>
      <c r="Q13" s="129">
        <v>1000</v>
      </c>
      <c r="R13" s="129">
        <v>768.9</v>
      </c>
      <c r="S13" s="129">
        <v>282.39999999999998</v>
      </c>
      <c r="T13" s="129"/>
      <c r="U13" s="129"/>
      <c r="V13" s="129"/>
      <c r="W13" s="129"/>
      <c r="X13" s="129"/>
      <c r="Y13" s="130"/>
      <c r="Z13" s="131"/>
      <c r="AA13" s="132">
        <f t="shared" si="0"/>
        <v>5137.2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378.1</v>
      </c>
      <c r="N16" s="135">
        <f t="shared" si="1"/>
        <v>634.79999999999995</v>
      </c>
      <c r="O16" s="135">
        <f t="shared" si="1"/>
        <v>1061</v>
      </c>
      <c r="P16" s="135">
        <f t="shared" si="1"/>
        <v>1012</v>
      </c>
      <c r="Q16" s="135">
        <f t="shared" si="1"/>
        <v>1000</v>
      </c>
      <c r="R16" s="135">
        <f t="shared" si="1"/>
        <v>768.9</v>
      </c>
      <c r="S16" s="135">
        <f t="shared" si="1"/>
        <v>282.39999999999998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5137.2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522.70000000000005</v>
      </c>
      <c r="C21" s="129">
        <v>67.900000000000006</v>
      </c>
      <c r="D21" s="129">
        <v>246.2</v>
      </c>
      <c r="E21" s="129">
        <v>396</v>
      </c>
      <c r="F21" s="129">
        <v>481.2</v>
      </c>
      <c r="G21" s="129">
        <v>531.6</v>
      </c>
      <c r="H21" s="129">
        <v>133.1</v>
      </c>
      <c r="I21" s="129">
        <v>279.5</v>
      </c>
      <c r="J21" s="129">
        <v>586.5</v>
      </c>
      <c r="K21" s="129">
        <v>448.9</v>
      </c>
      <c r="L21" s="129">
        <v>246.3</v>
      </c>
      <c r="M21" s="129"/>
      <c r="N21" s="129"/>
      <c r="O21" s="129"/>
      <c r="P21" s="129"/>
      <c r="Q21" s="129"/>
      <c r="R21" s="129"/>
      <c r="S21" s="129"/>
      <c r="T21" s="129">
        <v>429.3</v>
      </c>
      <c r="U21" s="129">
        <v>1000</v>
      </c>
      <c r="V21" s="129">
        <v>1000</v>
      </c>
      <c r="W21" s="129">
        <v>1000</v>
      </c>
      <c r="X21" s="129">
        <v>759.5</v>
      </c>
      <c r="Y21" s="130">
        <v>152</v>
      </c>
      <c r="Z21" s="131"/>
      <c r="AA21" s="132">
        <f t="shared" si="2"/>
        <v>8280.7000000000007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522.70000000000005</v>
      </c>
      <c r="C24" s="135">
        <f t="shared" si="3"/>
        <v>67.900000000000006</v>
      </c>
      <c r="D24" s="135">
        <f t="shared" si="3"/>
        <v>246.2</v>
      </c>
      <c r="E24" s="135">
        <f t="shared" si="3"/>
        <v>396</v>
      </c>
      <c r="F24" s="135">
        <f t="shared" si="3"/>
        <v>481.2</v>
      </c>
      <c r="G24" s="135">
        <f t="shared" si="3"/>
        <v>531.6</v>
      </c>
      <c r="H24" s="135">
        <f t="shared" si="3"/>
        <v>133.1</v>
      </c>
      <c r="I24" s="135">
        <f t="shared" si="3"/>
        <v>279.5</v>
      </c>
      <c r="J24" s="135">
        <f t="shared" si="3"/>
        <v>586.5</v>
      </c>
      <c r="K24" s="135">
        <f t="shared" si="3"/>
        <v>448.9</v>
      </c>
      <c r="L24" s="135">
        <f t="shared" si="3"/>
        <v>246.3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429.3</v>
      </c>
      <c r="U24" s="135">
        <f t="shared" si="3"/>
        <v>1000</v>
      </c>
      <c r="V24" s="135">
        <f t="shared" si="3"/>
        <v>1000</v>
      </c>
      <c r="W24" s="135">
        <f t="shared" si="3"/>
        <v>1000</v>
      </c>
      <c r="X24" s="135">
        <f t="shared" si="3"/>
        <v>759.5</v>
      </c>
      <c r="Y24" s="135">
        <f t="shared" si="3"/>
        <v>152</v>
      </c>
      <c r="Z24" s="136" t="str">
        <f t="shared" si="3"/>
        <v/>
      </c>
      <c r="AA24" s="90">
        <f t="shared" si="2"/>
        <v>8280.7000000000007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2025-06-06T11:06:26Z</dcterms:created>
  <dcterms:modified xsi:type="dcterms:W3CDTF">2025-06-06T11:06:27Z</dcterms:modified>
</cp:coreProperties>
</file>