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38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<sst xmlns="http://schemas.openxmlformats.org/spreadsheetml/2006/main" count="119" uniqueCount="54">
  <si>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31/07/2025 23:31:42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</si>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</sst>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605-4FB1-A40C-1A797978E0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605-4FB1-A40C-1A797978E0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605-4FB1-A40C-1A797978E0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5605-4FB1-A40C-1A797978E0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605-4FB1-A40C-1A797978E0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605-4FB1-A40C-1A797978E0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605-4FB1-A40C-1A797978E0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605-4FB1-A40C-1A797978E0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605-4FB1-A40C-1A797978E0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19.443000000000001</c:v>
                </c:pt>
                <c:pt idx="1">
                  <c:v>30.757000000000001</c:v>
                </c:pt>
                <c:pt idx="6">
                  <c:v>11.18</c:v>
                </c:pt>
                <c:pt idx="7">
                  <c:v>6.4000000000000001E-2</c:v>
                </c:pt>
                <c:pt idx="17">
                  <c:v>5</c:v>
                </c:pt>
                <c:pt idx="18">
                  <c:v>16.55</c:v>
                </c:pt>
                <c:pt idx="19">
                  <c:v>4.6150000000000002</c:v>
                </c:pt>
                <c:pt idx="20">
                  <c:v>9.157</c:v>
                </c:pt>
                <c:pt idx="21">
                  <c:v>11.308</c:v>
                </c:pt>
                <c:pt idx="22">
                  <c:v>9.9789999999999992</c:v>
                </c:pt>
                <c:pt idx="23">
                  <c:v>9.27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605-4FB1-A40C-1A797978E00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6.8</c:v>
                </c:pt>
                <c:pt idx="3">
                  <c:v>0.2</c:v>
                </c:pt>
                <c:pt idx="4">
                  <c:v>0</c:v>
                </c:pt>
                <c:pt idx="5">
                  <c:v>4.7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97.8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123.6</c:v>
                </c:pt>
                <c:pt idx="15">
                  <c:v>100.8</c:v>
                </c:pt>
                <c:pt idx="16">
                  <c:v>124</c:v>
                </c:pt>
                <c:pt idx="17">
                  <c:v>35.6</c:v>
                </c:pt>
                <c:pt idx="18">
                  <c:v>0</c:v>
                </c:pt>
                <c:pt idx="19">
                  <c:v>0.3</c:v>
                </c:pt>
                <c:pt idx="20">
                  <c:v>0</c:v>
                </c:pt>
                <c:pt idx="21">
                  <c:v>0</c:v>
                </c:pt>
                <c:pt idx="22">
                  <c:v>25.1</c:v>
                </c:pt>
                <c:pt idx="23">
                  <c:v>74.7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605-4FB1-A40C-1A797978E0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40.472000000000001</c:v>
                </c:pt>
                <c:pt idx="1">
                  <c:v>23.91</c:v>
                </c:pt>
                <c:pt idx="2">
                  <c:v>24.573999999999998</c:v>
                </c:pt>
                <c:pt idx="3">
                  <c:v>26.073</c:v>
                </c:pt>
                <c:pt idx="4">
                  <c:v>25.56</c:v>
                </c:pt>
                <c:pt idx="5">
                  <c:v>23.803999999999998</c:v>
                </c:pt>
                <c:pt idx="6">
                  <c:v>15.371</c:v>
                </c:pt>
                <c:pt idx="7">
                  <c:v>29.621000000000002</c:v>
                </c:pt>
                <c:pt idx="8">
                  <c:v>73.882000000000005</c:v>
                </c:pt>
                <c:pt idx="9">
                  <c:v>84.603999999999999</c:v>
                </c:pt>
                <c:pt idx="10">
                  <c:v>31.569000000000003</c:v>
                </c:pt>
                <c:pt idx="11">
                  <c:v>91.852000000000004</c:v>
                </c:pt>
                <c:pt idx="12">
                  <c:v>66.231999999999999</c:v>
                </c:pt>
                <c:pt idx="13">
                  <c:v>61.999000000000002</c:v>
                </c:pt>
                <c:pt idx="14">
                  <c:v>43.987000000000002</c:v>
                </c:pt>
                <c:pt idx="15">
                  <c:v>2.339</c:v>
                </c:pt>
                <c:pt idx="16">
                  <c:v>1.1990000000000001</c:v>
                </c:pt>
                <c:pt idx="17">
                  <c:v>6.57</c:v>
                </c:pt>
                <c:pt idx="18">
                  <c:v>2.3840000000000003</c:v>
                </c:pt>
                <c:pt idx="19">
                  <c:v>0.78899999999999992</c:v>
                </c:pt>
                <c:pt idx="20">
                  <c:v>0.45900000000000002</c:v>
                </c:pt>
                <c:pt idx="21">
                  <c:v>0.47400000000000003</c:v>
                </c:pt>
                <c:pt idx="22">
                  <c:v>0.17</c:v>
                </c:pt>
                <c:pt idx="23">
                  <c:v>0.17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605-4FB1-A40C-1A797978E0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605-4FB1-A40C-1A797978E0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605-4FB1-A40C-1A797978E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105.56</c:v>
                </c:pt>
                <c:pt idx="1">
                  <c:v>95.84</c:v>
                </c:pt>
                <c:pt idx="2">
                  <c:v>86.11</c:v>
                </c:pt>
                <c:pt idx="3">
                  <c:v>84.85</c:v>
                </c:pt>
                <c:pt idx="4">
                  <c:v>89.26</c:v>
                </c:pt>
                <c:pt idx="5">
                  <c:v>95.55</c:v>
                </c:pt>
                <c:pt idx="6">
                  <c:v>101.06</c:v>
                </c:pt>
                <c:pt idx="7">
                  <c:v>95</c:v>
                </c:pt>
                <c:pt idx="8">
                  <c:v>68.33</c:v>
                </c:pt>
                <c:pt idx="9">
                  <c:v>70.400000000000006</c:v>
                </c:pt>
                <c:pt idx="10">
                  <c:v>63.54</c:v>
                </c:pt>
                <c:pt idx="11">
                  <c:v>43.39</c:v>
                </c:pt>
                <c:pt idx="12">
                  <c:v>41.91</c:v>
                </c:pt>
                <c:pt idx="13">
                  <c:v>53.44</c:v>
                </c:pt>
                <c:pt idx="14">
                  <c:v>49.32</c:v>
                </c:pt>
                <c:pt idx="15">
                  <c:v>52.04</c:v>
                </c:pt>
                <c:pt idx="16">
                  <c:v>71.53</c:v>
                </c:pt>
                <c:pt idx="17">
                  <c:v>112.61</c:v>
                </c:pt>
                <c:pt idx="18">
                  <c:v>117.55</c:v>
                </c:pt>
                <c:pt idx="19">
                  <c:v>155.22999999999999</c:v>
                </c:pt>
                <c:pt idx="20">
                  <c:v>164.16</c:v>
                </c:pt>
                <c:pt idx="21">
                  <c:v>153.54</c:v>
                </c:pt>
                <c:pt idx="22">
                  <c:v>139.65</c:v>
                </c:pt>
                <c:pt idx="23">
                  <c:v>114.18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605-4FB1-A40C-1A797978E0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4D2-4CC1-BDBB-DFD3CB57CE5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4D2-4CC1-BDBB-DFD3CB57CE5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3</c:v>
                </c:pt>
                <c:pt idx="6">
                  <c:v>3.4</c:v>
                </c:pt>
                <c:pt idx="11">
                  <c:v>8.0830000000000002</c:v>
                </c:pt>
                <c:pt idx="12">
                  <c:v>0.4</c:v>
                </c:pt>
                <c:pt idx="13">
                  <c:v>0.28000000000000003</c:v>
                </c:pt>
                <c:pt idx="14">
                  <c:v>8.3840000000000003</c:v>
                </c:pt>
                <c:pt idx="15">
                  <c:v>8.0790000000000006</c:v>
                </c:pt>
                <c:pt idx="17">
                  <c:v>7.9729999999999999</c:v>
                </c:pt>
                <c:pt idx="19">
                  <c:v>4.4080000000000004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D2-4CC1-BDBB-DFD3CB57CE5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8.9</c:v>
                </c:pt>
                <c:pt idx="2">
                  <c:v>3.0859999999999999</c:v>
                </c:pt>
                <c:pt idx="3">
                  <c:v>6.42</c:v>
                </c:pt>
                <c:pt idx="6">
                  <c:v>5.7</c:v>
                </c:pt>
                <c:pt idx="8">
                  <c:v>0.156</c:v>
                </c:pt>
                <c:pt idx="9">
                  <c:v>9.5139999999999993</c:v>
                </c:pt>
                <c:pt idx="10">
                  <c:v>24.725999999999999</c:v>
                </c:pt>
                <c:pt idx="11">
                  <c:v>3.2689999999999997</c:v>
                </c:pt>
                <c:pt idx="12">
                  <c:v>3.6</c:v>
                </c:pt>
                <c:pt idx="13">
                  <c:v>5.68</c:v>
                </c:pt>
                <c:pt idx="14">
                  <c:v>30.001999999999999</c:v>
                </c:pt>
                <c:pt idx="15">
                  <c:v>20.9</c:v>
                </c:pt>
                <c:pt idx="16">
                  <c:v>14.811</c:v>
                </c:pt>
                <c:pt idx="17">
                  <c:v>4.4009999999999998</c:v>
                </c:pt>
                <c:pt idx="19">
                  <c:v>1.296</c:v>
                </c:pt>
                <c:pt idx="23">
                  <c:v>3.661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4D2-4CC1-BDBB-DFD3CB57CE5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4D2-4CC1-BDBB-DFD3CB57CE5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4D2-4CC1-BDBB-DFD3CB57CE5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4D2-4CC1-BDBB-DFD3CB57CE5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4D2-4CC1-BDBB-DFD3CB57CE5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4D2-4CC1-BDBB-DFD3CB57CE5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8">
                  <c:v>13.726000000000001</c:v>
                </c:pt>
                <c:pt idx="9">
                  <c:v>8.125</c:v>
                </c:pt>
                <c:pt idx="10">
                  <c:v>9.9</c:v>
                </c:pt>
                <c:pt idx="1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4D2-4CC1-BDBB-DFD3CB57CE5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33</c:v>
                </c:pt>
                <c:pt idx="1">
                  <c:v>39</c:v>
                </c:pt>
                <c:pt idx="2">
                  <c:v>0</c:v>
                </c:pt>
                <c:pt idx="3">
                  <c:v>0</c:v>
                </c:pt>
                <c:pt idx="4">
                  <c:v>9.5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4D2-4CC1-BDBB-DFD3CB57CE5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0.64200000000000002</c:v>
                </c:pt>
                <c:pt idx="2">
                  <c:v>13.271999999999998</c:v>
                </c:pt>
                <c:pt idx="3">
                  <c:v>4.8819999999999997</c:v>
                </c:pt>
                <c:pt idx="4">
                  <c:v>1.022</c:v>
                </c:pt>
                <c:pt idx="5">
                  <c:v>1.0549999999999999</c:v>
                </c:pt>
                <c:pt idx="6">
                  <c:v>2.4510000000000001</c:v>
                </c:pt>
                <c:pt idx="7">
                  <c:v>22.26</c:v>
                </c:pt>
                <c:pt idx="9">
                  <c:v>17.571999999999999</c:v>
                </c:pt>
                <c:pt idx="10">
                  <c:v>34.756</c:v>
                </c:pt>
                <c:pt idx="11">
                  <c:v>23.08</c:v>
                </c:pt>
                <c:pt idx="12">
                  <c:v>9.35</c:v>
                </c:pt>
                <c:pt idx="13">
                  <c:v>15.716999999999999</c:v>
                </c:pt>
                <c:pt idx="14">
                  <c:v>44.225999999999999</c:v>
                </c:pt>
                <c:pt idx="15">
                  <c:v>14.16</c:v>
                </c:pt>
                <c:pt idx="16">
                  <c:v>50.344999999999999</c:v>
                </c:pt>
                <c:pt idx="17">
                  <c:v>7.3390000000000004</c:v>
                </c:pt>
                <c:pt idx="18">
                  <c:v>1.86</c:v>
                </c:pt>
                <c:pt idx="21">
                  <c:v>4.5049999999999999</c:v>
                </c:pt>
                <c:pt idx="22">
                  <c:v>9.1690000000000005</c:v>
                </c:pt>
                <c:pt idx="23">
                  <c:v>17.548000000000002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4D2-4CC1-BDBB-DFD3CB57CE5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4D2-4CC1-BDBB-DFD3CB57CE5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15</c:v>
                </c:pt>
                <c:pt idx="4">
                  <c:v>15</c:v>
                </c:pt>
                <c:pt idx="5">
                  <c:v>27.4</c:v>
                </c:pt>
                <c:pt idx="6">
                  <c:v>15</c:v>
                </c:pt>
                <c:pt idx="7">
                  <c:v>7.4249999999999998</c:v>
                </c:pt>
                <c:pt idx="8">
                  <c:v>60</c:v>
                </c:pt>
                <c:pt idx="9">
                  <c:v>49.393000000000001</c:v>
                </c:pt>
                <c:pt idx="10">
                  <c:v>60</c:v>
                </c:pt>
                <c:pt idx="11">
                  <c:v>57.42</c:v>
                </c:pt>
                <c:pt idx="12">
                  <c:v>52.881999999999998</c:v>
                </c:pt>
                <c:pt idx="13">
                  <c:v>40.322000000000003</c:v>
                </c:pt>
                <c:pt idx="14">
                  <c:v>60</c:v>
                </c:pt>
                <c:pt idx="15">
                  <c:v>60</c:v>
                </c:pt>
                <c:pt idx="16">
                  <c:v>60</c:v>
                </c:pt>
                <c:pt idx="17">
                  <c:v>27.489000000000001</c:v>
                </c:pt>
                <c:pt idx="18">
                  <c:v>17.074000000000002</c:v>
                </c:pt>
                <c:pt idx="20">
                  <c:v>9.6159999999999997</c:v>
                </c:pt>
                <c:pt idx="21">
                  <c:v>7.2770000000000001</c:v>
                </c:pt>
                <c:pt idx="22">
                  <c:v>26.111000000000001</c:v>
                </c:pt>
                <c:pt idx="23">
                  <c:v>62.945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4D2-4CC1-BDBB-DFD3CB57C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105.56</c:v>
                </c:pt>
                <c:pt idx="1">
                  <c:v>95.84</c:v>
                </c:pt>
                <c:pt idx="2">
                  <c:v>86.11</c:v>
                </c:pt>
                <c:pt idx="3">
                  <c:v>84.85</c:v>
                </c:pt>
                <c:pt idx="4">
                  <c:v>89.26</c:v>
                </c:pt>
                <c:pt idx="5">
                  <c:v>95.55</c:v>
                </c:pt>
                <c:pt idx="6">
                  <c:v>101.06</c:v>
                </c:pt>
                <c:pt idx="7">
                  <c:v>95</c:v>
                </c:pt>
                <c:pt idx="8">
                  <c:v>68.33</c:v>
                </c:pt>
                <c:pt idx="9">
                  <c:v>70.400000000000006</c:v>
                </c:pt>
                <c:pt idx="10">
                  <c:v>63.54</c:v>
                </c:pt>
                <c:pt idx="11">
                  <c:v>43.39</c:v>
                </c:pt>
                <c:pt idx="12">
                  <c:v>41.91</c:v>
                </c:pt>
                <c:pt idx="13">
                  <c:v>53.44</c:v>
                </c:pt>
                <c:pt idx="14">
                  <c:v>49.32</c:v>
                </c:pt>
                <c:pt idx="15">
                  <c:v>52.04</c:v>
                </c:pt>
                <c:pt idx="16">
                  <c:v>71.53</c:v>
                </c:pt>
                <c:pt idx="17">
                  <c:v>112.61</c:v>
                </c:pt>
                <c:pt idx="18">
                  <c:v>117.55</c:v>
                </c:pt>
                <c:pt idx="19">
                  <c:v>155.22999999999999</c:v>
                </c:pt>
                <c:pt idx="20">
                  <c:v>164.16</c:v>
                </c:pt>
                <c:pt idx="21">
                  <c:v>153.54</c:v>
                </c:pt>
                <c:pt idx="22">
                  <c:v>139.65</c:v>
                </c:pt>
                <c:pt idx="23">
                  <c:v>114.18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4D2-4CC1-BDBB-DFD3CB57C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59.915000000000006</v>
      </c>
      <c r="C4" s="18">
        <v>54.667000000000002</v>
      </c>
      <c r="D4" s="18">
        <v>31.373999999999999</v>
      </c>
      <c r="E4" s="18">
        <v>26.273</v>
      </c>
      <c r="F4" s="18">
        <v>25.56</v>
      </c>
      <c r="G4" s="18">
        <v>28.503999999999998</v>
      </c>
      <c r="H4" s="18">
        <v>26.550999999999998</v>
      </c>
      <c r="I4" s="18">
        <v>29.685000000000002</v>
      </c>
      <c r="J4" s="18">
        <v>73.882000000000005</v>
      </c>
      <c r="K4" s="18">
        <v>84.603999999999999</v>
      </c>
      <c r="L4" s="18">
        <v>129.36899999999997</v>
      </c>
      <c r="M4" s="18">
        <v>91.852000000000004</v>
      </c>
      <c r="N4" s="18">
        <v>66.231999999999999</v>
      </c>
      <c r="O4" s="18">
        <v>61.999000000000002</v>
      </c>
      <c r="P4" s="18">
        <v>167.58699999999999</v>
      </c>
      <c r="Q4" s="18">
        <v>103.13900000000001</v>
      </c>
      <c r="R4" s="18">
        <v>125.199</v>
      </c>
      <c r="S4" s="18">
        <v>47.17</v>
      </c>
      <c r="T4" s="18">
        <v>18.934000000000001</v>
      </c>
      <c r="U4" s="18">
        <v>5.7039999999999997</v>
      </c>
      <c r="V4" s="18">
        <v>9.6159999999999997</v>
      </c>
      <c r="W4" s="18">
        <v>11.781999999999998</v>
      </c>
      <c r="X4" s="18">
        <v>35.249000000000002</v>
      </c>
      <c r="Y4" s="18">
        <v>84.14</v>
      </c>
      <c r="Z4" s="19"/>
      <c r="AA4" s="20">
        <f>SUM(B4:Z4)</f>
        <v>1398.9870000000001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105.56</v>
      </c>
      <c r="C7" s="28">
        <v>95.84</v>
      </c>
      <c r="D7" s="28">
        <v>86.11</v>
      </c>
      <c r="E7" s="28">
        <v>84.85</v>
      </c>
      <c r="F7" s="28">
        <v>89.26</v>
      </c>
      <c r="G7" s="28">
        <v>95.55</v>
      </c>
      <c r="H7" s="28">
        <v>101.06</v>
      </c>
      <c r="I7" s="28">
        <v>95</v>
      </c>
      <c r="J7" s="28">
        <v>68.33</v>
      </c>
      <c r="K7" s="28">
        <v>70.400000000000006</v>
      </c>
      <c r="L7" s="28">
        <v>63.54</v>
      </c>
      <c r="M7" s="28">
        <v>43.39</v>
      </c>
      <c r="N7" s="28">
        <v>41.91</v>
      </c>
      <c r="O7" s="28">
        <v>53.44</v>
      </c>
      <c r="P7" s="28">
        <v>49.32</v>
      </c>
      <c r="Q7" s="28">
        <v>52.04</v>
      </c>
      <c r="R7" s="28">
        <v>71.53</v>
      </c>
      <c r="S7" s="28">
        <v>112.61</v>
      </c>
      <c r="T7" s="28">
        <v>117.55</v>
      </c>
      <c r="U7" s="28">
        <v>155.22999999999999</v>
      </c>
      <c r="V7" s="28">
        <v>164.16</v>
      </c>
      <c r="W7" s="28">
        <v>153.54</v>
      </c>
      <c r="X7" s="28">
        <v>139.65</v>
      </c>
      <c r="Y7" s="28">
        <v>114.18</v>
      </c>
      <c r="Z7" s="29"/>
      <c r="AA7" s="30">
        <f>IF(SUM(B7:Z7)&lt;&gt;0,AVERAGEIF(B7:Z7,"&lt;&gt;"""),"")</f>
        <v>92.668749999999989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19.443000000000001</v>
      </c>
      <c r="C12" s="52">
        <v>30.757000000000001</v>
      </c>
      <c r="D12" s="52"/>
      <c r="E12" s="52"/>
      <c r="F12" s="52"/>
      <c r="G12" s="52"/>
      <c r="H12" s="52">
        <v>11.18</v>
      </c>
      <c r="I12" s="52">
        <v>6.4000000000000001E-2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5</v>
      </c>
      <c r="T12" s="52">
        <v>16.55</v>
      </c>
      <c r="U12" s="52">
        <v>4.6150000000000002</v>
      </c>
      <c r="V12" s="52">
        <v>9.157</v>
      </c>
      <c r="W12" s="52">
        <v>11.308</v>
      </c>
      <c r="X12" s="52">
        <v>9.9789999999999992</v>
      </c>
      <c r="Y12" s="52">
        <v>9.27</v>
      </c>
      <c r="Z12" s="53"/>
      <c r="AA12" s="54">
        <f t="shared" si="0"/>
        <v>127.32299999999998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40.472000000000001</v>
      </c>
      <c r="C14" s="57">
        <v>23.91</v>
      </c>
      <c r="D14" s="57">
        <v>24.573999999999998</v>
      </c>
      <c r="E14" s="57">
        <v>26.073</v>
      </c>
      <c r="F14" s="57">
        <v>25.56</v>
      </c>
      <c r="G14" s="57">
        <v>23.803999999999998</v>
      </c>
      <c r="H14" s="57">
        <v>15.371</v>
      </c>
      <c r="I14" s="57">
        <v>29.621000000000002</v>
      </c>
      <c r="J14" s="57">
        <v>73.882000000000005</v>
      </c>
      <c r="K14" s="57">
        <v>84.603999999999999</v>
      </c>
      <c r="L14" s="57">
        <v>31.569000000000003</v>
      </c>
      <c r="M14" s="57">
        <v>91.852000000000004</v>
      </c>
      <c r="N14" s="57">
        <v>66.231999999999999</v>
      </c>
      <c r="O14" s="57">
        <v>61.999000000000002</v>
      </c>
      <c r="P14" s="57">
        <v>43.987000000000002</v>
      </c>
      <c r="Q14" s="57">
        <v>2.339</v>
      </c>
      <c r="R14" s="57">
        <v>1.1990000000000001</v>
      </c>
      <c r="S14" s="57">
        <v>6.57</v>
      </c>
      <c r="T14" s="57">
        <v>2.3840000000000003</v>
      </c>
      <c r="U14" s="57">
        <v>0.78899999999999992</v>
      </c>
      <c r="V14" s="57">
        <v>0.45900000000000002</v>
      </c>
      <c r="W14" s="57">
        <v>0.47400000000000003</v>
      </c>
      <c r="X14" s="57">
        <v>0.17</v>
      </c>
      <c r="Y14" s="57">
        <v>0.17</v>
      </c>
      <c r="Z14" s="58"/>
      <c r="AA14" s="59">
        <f t="shared" si="0"/>
        <v>678.06399999999996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59.915000000000006</v>
      </c>
      <c r="C16" s="62">
        <f t="shared" si="1"/>
        <v>54.667000000000002</v>
      </c>
      <c r="D16" s="62">
        <f t="shared" si="1"/>
        <v>24.573999999999998</v>
      </c>
      <c r="E16" s="62">
        <f t="shared" si="1"/>
        <v>26.073</v>
      </c>
      <c r="F16" s="62">
        <f t="shared" si="1"/>
        <v>25.56</v>
      </c>
      <c r="G16" s="62">
        <f t="shared" si="1"/>
        <v>23.803999999999998</v>
      </c>
      <c r="H16" s="62">
        <f t="shared" si="1"/>
        <v>26.551000000000002</v>
      </c>
      <c r="I16" s="62">
        <f t="shared" si="1"/>
        <v>29.685000000000002</v>
      </c>
      <c r="J16" s="62">
        <f t="shared" si="1"/>
        <v>73.882000000000005</v>
      </c>
      <c r="K16" s="62">
        <f t="shared" si="1"/>
        <v>84.603999999999999</v>
      </c>
      <c r="L16" s="62">
        <f t="shared" si="1"/>
        <v>31.569000000000003</v>
      </c>
      <c r="M16" s="62">
        <f t="shared" si="1"/>
        <v>91.852000000000004</v>
      </c>
      <c r="N16" s="62">
        <f t="shared" si="1"/>
        <v>66.231999999999999</v>
      </c>
      <c r="O16" s="62">
        <f t="shared" si="1"/>
        <v>61.999000000000002</v>
      </c>
      <c r="P16" s="62">
        <f t="shared" si="1"/>
        <v>43.987000000000002</v>
      </c>
      <c r="Q16" s="62">
        <f t="shared" si="1"/>
        <v>2.339</v>
      </c>
      <c r="R16" s="62">
        <f t="shared" si="1"/>
        <v>1.1990000000000001</v>
      </c>
      <c r="S16" s="62">
        <f t="shared" si="1"/>
        <v>11.57</v>
      </c>
      <c r="T16" s="62">
        <f t="shared" si="1"/>
        <v>18.934000000000001</v>
      </c>
      <c r="U16" s="62">
        <f t="shared" si="1"/>
        <v>5.4039999999999999</v>
      </c>
      <c r="V16" s="62">
        <f t="shared" si="1"/>
        <v>9.6159999999999997</v>
      </c>
      <c r="W16" s="62">
        <f t="shared" si="1"/>
        <v>11.782</v>
      </c>
      <c r="X16" s="62">
        <f t="shared" si="1"/>
        <v>10.148999999999999</v>
      </c>
      <c r="Y16" s="62">
        <f t="shared" si="1"/>
        <v>9.44</v>
      </c>
      <c r="Z16" s="63" t="str">
        <f t="shared" si="1"/>
        <v/>
      </c>
      <c r="AA16" s="64">
        <f>SUM(AA10:AA15)</f>
        <v>805.38699999999994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59.914999999999999</v>
      </c>
      <c r="C30" s="77">
        <v>54.667000000000002</v>
      </c>
      <c r="D30" s="77">
        <v>24.574000000000002</v>
      </c>
      <c r="E30" s="77">
        <v>26.073</v>
      </c>
      <c r="F30" s="77">
        <v>25.56</v>
      </c>
      <c r="G30" s="77">
        <v>23.803999999999998</v>
      </c>
      <c r="H30" s="77">
        <v>26.550999999999998</v>
      </c>
      <c r="I30" s="77">
        <v>29.684999999999999</v>
      </c>
      <c r="J30" s="77">
        <v>73.882000000000005</v>
      </c>
      <c r="K30" s="77">
        <v>84.603999999999999</v>
      </c>
      <c r="L30" s="77">
        <v>31.568999999999999</v>
      </c>
      <c r="M30" s="77">
        <v>91.852000000000004</v>
      </c>
      <c r="N30" s="77">
        <v>66.231999999999999</v>
      </c>
      <c r="O30" s="77">
        <v>61.999000000000002</v>
      </c>
      <c r="P30" s="77">
        <v>43.987000000000002</v>
      </c>
      <c r="Q30" s="77">
        <v>2.339</v>
      </c>
      <c r="R30" s="77">
        <v>1.1990000000000001</v>
      </c>
      <c r="S30" s="77">
        <v>11.57</v>
      </c>
      <c r="T30" s="77">
        <v>18.934000000000001</v>
      </c>
      <c r="U30" s="77">
        <v>5.4039999999999999</v>
      </c>
      <c r="V30" s="77">
        <v>9.6159999999999997</v>
      </c>
      <c r="W30" s="77">
        <v>11.782</v>
      </c>
      <c r="X30" s="77">
        <v>10.148999999999999</v>
      </c>
      <c r="Y30" s="77">
        <v>9.44</v>
      </c>
      <c r="Z30" s="78"/>
      <c r="AA30" s="79">
        <f>SUM(B30:Z30)</f>
        <v>805.38700000000006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59.914999999999999</v>
      </c>
      <c r="C32" s="62">
        <f t="shared" ref="C32:Z32" si="4">IF(LEN(C$2)&gt;0,SUM(C29:C31),"")</f>
        <v>54.667000000000002</v>
      </c>
      <c r="D32" s="62">
        <f t="shared" si="4"/>
        <v>24.574000000000002</v>
      </c>
      <c r="E32" s="62">
        <f t="shared" si="4"/>
        <v>26.073</v>
      </c>
      <c r="F32" s="62">
        <f t="shared" si="4"/>
        <v>25.56</v>
      </c>
      <c r="G32" s="62">
        <f t="shared" si="4"/>
        <v>23.803999999999998</v>
      </c>
      <c r="H32" s="62">
        <f t="shared" si="4"/>
        <v>26.550999999999998</v>
      </c>
      <c r="I32" s="62">
        <f t="shared" si="4"/>
        <v>29.684999999999999</v>
      </c>
      <c r="J32" s="62">
        <f t="shared" si="4"/>
        <v>73.882000000000005</v>
      </c>
      <c r="K32" s="62">
        <f t="shared" si="4"/>
        <v>84.603999999999999</v>
      </c>
      <c r="L32" s="62">
        <f t="shared" si="4"/>
        <v>31.568999999999999</v>
      </c>
      <c r="M32" s="62">
        <f t="shared" si="4"/>
        <v>91.852000000000004</v>
      </c>
      <c r="N32" s="62">
        <f t="shared" si="4"/>
        <v>66.231999999999999</v>
      </c>
      <c r="O32" s="62">
        <f t="shared" si="4"/>
        <v>61.999000000000002</v>
      </c>
      <c r="P32" s="62">
        <f t="shared" si="4"/>
        <v>43.987000000000002</v>
      </c>
      <c r="Q32" s="62">
        <f t="shared" si="4"/>
        <v>2.339</v>
      </c>
      <c r="R32" s="62">
        <f t="shared" si="4"/>
        <v>1.1990000000000001</v>
      </c>
      <c r="S32" s="62">
        <f t="shared" si="4"/>
        <v>11.57</v>
      </c>
      <c r="T32" s="62">
        <f t="shared" si="4"/>
        <v>18.934000000000001</v>
      </c>
      <c r="U32" s="62">
        <f t="shared" si="4"/>
        <v>5.4039999999999999</v>
      </c>
      <c r="V32" s="62">
        <f t="shared" si="4"/>
        <v>9.6159999999999997</v>
      </c>
      <c r="W32" s="62">
        <f t="shared" si="4"/>
        <v>11.782</v>
      </c>
      <c r="X32" s="62">
        <f t="shared" si="4"/>
        <v>10.148999999999999</v>
      </c>
      <c r="Y32" s="62">
        <f t="shared" si="4"/>
        <v>9.44</v>
      </c>
      <c r="Z32" s="63" t="str">
        <f t="shared" si="4"/>
        <v/>
      </c>
      <c r="AA32" s="64">
        <f>SUM(AA29:AA31)</f>
        <v>805.38700000000006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6.8</v>
      </c>
      <c r="E37" s="99">
        <v>0.2</v>
      </c>
      <c r="F37" s="99"/>
      <c r="G37" s="99">
        <v>4.7</v>
      </c>
      <c r="H37" s="99"/>
      <c r="I37" s="99"/>
      <c r="J37" s="99"/>
      <c r="K37" s="99"/>
      <c r="L37" s="99">
        <v>97.8</v>
      </c>
      <c r="M37" s="99"/>
      <c r="N37" s="99"/>
      <c r="O37" s="99"/>
      <c r="P37" s="99">
        <v>123.6</v>
      </c>
      <c r="Q37" s="99">
        <v>100.8</v>
      </c>
      <c r="R37" s="99">
        <v>124</v>
      </c>
      <c r="S37" s="99">
        <v>35.6</v>
      </c>
      <c r="T37" s="99"/>
      <c r="U37" s="99">
        <v>0.3</v>
      </c>
      <c r="V37" s="99"/>
      <c r="W37" s="99"/>
      <c r="X37" s="99">
        <v>25.1</v>
      </c>
      <c r="Y37" s="99">
        <v>74.7</v>
      </c>
      <c r="Z37" s="100"/>
      <c r="AA37" s="79">
        <f t="shared" si="5"/>
        <v>593.6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6.8</v>
      </c>
      <c r="E40" s="88">
        <f t="shared" si="6"/>
        <v>0.2</v>
      </c>
      <c r="F40" s="88">
        <f t="shared" si="6"/>
        <v>0</v>
      </c>
      <c r="G40" s="88">
        <f t="shared" si="6"/>
        <v>4.7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97.8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123.6</v>
      </c>
      <c r="Q40" s="88">
        <f t="shared" si="6"/>
        <v>100.8</v>
      </c>
      <c r="R40" s="88">
        <f t="shared" si="6"/>
        <v>124</v>
      </c>
      <c r="S40" s="88">
        <f t="shared" si="6"/>
        <v>35.6</v>
      </c>
      <c r="T40" s="88">
        <f t="shared" si="6"/>
        <v>0</v>
      </c>
      <c r="U40" s="88">
        <f t="shared" si="6"/>
        <v>0.3</v>
      </c>
      <c r="V40" s="88">
        <f t="shared" si="6"/>
        <v>0</v>
      </c>
      <c r="W40" s="88">
        <f t="shared" si="6"/>
        <v>0</v>
      </c>
      <c r="X40" s="88">
        <f t="shared" si="6"/>
        <v>25.1</v>
      </c>
      <c r="Y40" s="88">
        <f t="shared" si="6"/>
        <v>74.7</v>
      </c>
      <c r="Z40" s="89" t="str">
        <f t="shared" si="6"/>
        <v/>
      </c>
      <c r="AA40" s="90">
        <f t="shared" si="5"/>
        <v>593.6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6.8</v>
      </c>
      <c r="E45" s="99">
        <v>0.2</v>
      </c>
      <c r="F45" s="99"/>
      <c r="G45" s="99">
        <v>4.7</v>
      </c>
      <c r="H45" s="99"/>
      <c r="I45" s="99"/>
      <c r="J45" s="99"/>
      <c r="K45" s="99"/>
      <c r="L45" s="99">
        <v>97.8</v>
      </c>
      <c r="M45" s="99"/>
      <c r="N45" s="99"/>
      <c r="O45" s="99"/>
      <c r="P45" s="99">
        <v>123.6</v>
      </c>
      <c r="Q45" s="99">
        <v>100.8</v>
      </c>
      <c r="R45" s="99">
        <v>124</v>
      </c>
      <c r="S45" s="99">
        <v>35.6</v>
      </c>
      <c r="T45" s="99"/>
      <c r="U45" s="99">
        <v>0.3</v>
      </c>
      <c r="V45" s="99"/>
      <c r="W45" s="99"/>
      <c r="X45" s="99">
        <v>25.1</v>
      </c>
      <c r="Y45" s="99">
        <v>74.7</v>
      </c>
      <c r="Z45" s="100"/>
      <c r="AA45" s="79">
        <f t="shared" si="7"/>
        <v>593.6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6.8</v>
      </c>
      <c r="E49" s="88">
        <f t="shared" si="8"/>
        <v>0.2</v>
      </c>
      <c r="F49" s="88">
        <f t="shared" si="8"/>
        <v>0</v>
      </c>
      <c r="G49" s="88">
        <f t="shared" si="8"/>
        <v>4.7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97.8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123.6</v>
      </c>
      <c r="Q49" s="88">
        <f t="shared" si="8"/>
        <v>100.8</v>
      </c>
      <c r="R49" s="88">
        <f t="shared" si="8"/>
        <v>124</v>
      </c>
      <c r="S49" s="88">
        <f t="shared" si="8"/>
        <v>35.6</v>
      </c>
      <c r="T49" s="88">
        <f t="shared" si="8"/>
        <v>0</v>
      </c>
      <c r="U49" s="88">
        <f t="shared" si="8"/>
        <v>0.3</v>
      </c>
      <c r="V49" s="88">
        <f t="shared" si="8"/>
        <v>0</v>
      </c>
      <c r="W49" s="88">
        <f t="shared" si="8"/>
        <v>0</v>
      </c>
      <c r="X49" s="88">
        <f t="shared" si="8"/>
        <v>25.1</v>
      </c>
      <c r="Y49" s="88">
        <f t="shared" si="8"/>
        <v>74.7</v>
      </c>
      <c r="Z49" s="89" t="str">
        <f t="shared" si="8"/>
        <v/>
      </c>
      <c r="AA49" s="90">
        <f t="shared" si="7"/>
        <v>593.6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59.915000000000006</v>
      </c>
      <c r="C52" s="88">
        <f t="shared" si="10"/>
        <v>54.667000000000002</v>
      </c>
      <c r="D52" s="88">
        <f t="shared" si="10"/>
        <v>31.373999999999999</v>
      </c>
      <c r="E52" s="88">
        <f t="shared" si="10"/>
        <v>26.273</v>
      </c>
      <c r="F52" s="88">
        <f t="shared" si="10"/>
        <v>25.56</v>
      </c>
      <c r="G52" s="88">
        <f t="shared" si="10"/>
        <v>28.503999999999998</v>
      </c>
      <c r="H52" s="88">
        <f t="shared" si="10"/>
        <v>26.551000000000002</v>
      </c>
      <c r="I52" s="88">
        <f t="shared" si="10"/>
        <v>29.685000000000002</v>
      </c>
      <c r="J52" s="88">
        <f t="shared" si="10"/>
        <v>73.882000000000005</v>
      </c>
      <c r="K52" s="88">
        <f t="shared" si="10"/>
        <v>84.603999999999999</v>
      </c>
      <c r="L52" s="88">
        <f t="shared" si="10"/>
        <v>129.369</v>
      </c>
      <c r="M52" s="88">
        <f t="shared" si="10"/>
        <v>91.852000000000004</v>
      </c>
      <c r="N52" s="88">
        <f t="shared" si="10"/>
        <v>66.231999999999999</v>
      </c>
      <c r="O52" s="88">
        <f t="shared" si="10"/>
        <v>61.999000000000002</v>
      </c>
      <c r="P52" s="88">
        <f t="shared" si="10"/>
        <v>167.58699999999999</v>
      </c>
      <c r="Q52" s="88">
        <f t="shared" si="10"/>
        <v>103.139</v>
      </c>
      <c r="R52" s="88">
        <f t="shared" si="10"/>
        <v>125.199</v>
      </c>
      <c r="S52" s="88">
        <f t="shared" si="10"/>
        <v>47.17</v>
      </c>
      <c r="T52" s="88">
        <f t="shared" si="10"/>
        <v>18.934000000000001</v>
      </c>
      <c r="U52" s="88">
        <f t="shared" si="10"/>
        <v>5.7039999999999997</v>
      </c>
      <c r="V52" s="88">
        <f t="shared" si="10"/>
        <v>9.6159999999999997</v>
      </c>
      <c r="W52" s="88">
        <f t="shared" si="10"/>
        <v>11.782</v>
      </c>
      <c r="X52" s="88">
        <f t="shared" si="10"/>
        <v>35.249000000000002</v>
      </c>
      <c r="Y52" s="88">
        <f t="shared" si="10"/>
        <v>84.14</v>
      </c>
      <c r="Z52" s="89" t="str">
        <f t="shared" si="10"/>
        <v/>
      </c>
      <c r="AA52" s="104">
        <f>SUM(B52:Z52)</f>
        <v>1398.9870000000001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45870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59.9</v>
      </c>
      <c r="C4" s="18">
        <v>54.642000000000003</v>
      </c>
      <c r="D4" s="18">
        <v>31.357999999999997</v>
      </c>
      <c r="E4" s="18">
        <v>26.302</v>
      </c>
      <c r="F4" s="18">
        <v>25.522000000000002</v>
      </c>
      <c r="G4" s="18">
        <v>28.455000000000002</v>
      </c>
      <c r="H4" s="18">
        <v>26.550999999999998</v>
      </c>
      <c r="I4" s="18">
        <v>29.685000000000002</v>
      </c>
      <c r="J4" s="18">
        <v>73.882000000000005</v>
      </c>
      <c r="K4" s="18">
        <v>84.603999999999999</v>
      </c>
      <c r="L4" s="18">
        <v>129.38200000000001</v>
      </c>
      <c r="M4" s="18">
        <v>91.85199999999999</v>
      </c>
      <c r="N4" s="18">
        <v>66.231999999999999</v>
      </c>
      <c r="O4" s="18">
        <v>61.999000000000002</v>
      </c>
      <c r="P4" s="18">
        <v>167.61199999999999</v>
      </c>
      <c r="Q4" s="18">
        <v>103.13900000000001</v>
      </c>
      <c r="R4" s="18">
        <v>125.15600000000001</v>
      </c>
      <c r="S4" s="18">
        <v>47.201999999999998</v>
      </c>
      <c r="T4" s="18">
        <v>18.934000000000001</v>
      </c>
      <c r="U4" s="18">
        <v>5.7040000000000006</v>
      </c>
      <c r="V4" s="18">
        <v>9.6159999999999997</v>
      </c>
      <c r="W4" s="18">
        <v>11.782</v>
      </c>
      <c r="X4" s="18">
        <v>35.28</v>
      </c>
      <c r="Y4" s="18">
        <v>84.153999999999996</v>
      </c>
      <c r="Z4" s="19"/>
      <c r="AA4" s="20">
        <f>SUM(B4:Z4)</f>
        <v>1398.9449999999995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105.56</v>
      </c>
      <c r="C7" s="28">
        <v>95.84</v>
      </c>
      <c r="D7" s="28">
        <v>86.11</v>
      </c>
      <c r="E7" s="28">
        <v>84.85</v>
      </c>
      <c r="F7" s="28">
        <v>89.26</v>
      </c>
      <c r="G7" s="28">
        <v>95.55</v>
      </c>
      <c r="H7" s="28">
        <v>101.06</v>
      </c>
      <c r="I7" s="28">
        <v>95</v>
      </c>
      <c r="J7" s="28">
        <v>68.33</v>
      </c>
      <c r="K7" s="28">
        <v>70.400000000000006</v>
      </c>
      <c r="L7" s="28">
        <v>63.54</v>
      </c>
      <c r="M7" s="28">
        <v>43.39</v>
      </c>
      <c r="N7" s="28">
        <v>41.91</v>
      </c>
      <c r="O7" s="28">
        <v>53.44</v>
      </c>
      <c r="P7" s="28">
        <v>49.32</v>
      </c>
      <c r="Q7" s="28">
        <v>52.04</v>
      </c>
      <c r="R7" s="28">
        <v>71.53</v>
      </c>
      <c r="S7" s="28">
        <v>112.61</v>
      </c>
      <c r="T7" s="28">
        <v>117.55</v>
      </c>
      <c r="U7" s="28">
        <v>155.22999999999999</v>
      </c>
      <c r="V7" s="28">
        <v>164.16</v>
      </c>
      <c r="W7" s="28">
        <v>153.54</v>
      </c>
      <c r="X7" s="28">
        <v>139.65</v>
      </c>
      <c r="Y7" s="28">
        <v>114.18</v>
      </c>
      <c r="Z7" s="29"/>
      <c r="AA7" s="30">
        <f>IF(SUM(B7:Z7)&lt;&gt;0,AVERAGEIF(B7:Z7,"&lt;&gt;"""),"")</f>
        <v>92.668749999999989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13.726000000000001</v>
      </c>
      <c r="K12" s="52">
        <v>8.125</v>
      </c>
      <c r="L12" s="52">
        <v>9.9</v>
      </c>
      <c r="M12" s="52"/>
      <c r="N12" s="52"/>
      <c r="O12" s="52"/>
      <c r="P12" s="52">
        <v>25</v>
      </c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56.750999999999998</v>
      </c>
    </row>
    <row r="13" spans="1:27" ht="24.95" customHeight="1" x14ac:dyDescent="0.2">
      <c r="A13" s="50" t="s">
        <v>9</v>
      </c>
      <c r="B13" s="51">
        <v>15</v>
      </c>
      <c r="C13" s="52">
        <v>15</v>
      </c>
      <c r="D13" s="52">
        <v>15</v>
      </c>
      <c r="E13" s="52">
        <v>15</v>
      </c>
      <c r="F13" s="52">
        <v>15</v>
      </c>
      <c r="G13" s="52">
        <v>27.4</v>
      </c>
      <c r="H13" s="52">
        <v>15</v>
      </c>
      <c r="I13" s="52">
        <v>7.4249999999999998</v>
      </c>
      <c r="J13" s="52">
        <v>60</v>
      </c>
      <c r="K13" s="52">
        <v>49.393000000000001</v>
      </c>
      <c r="L13" s="52">
        <v>60</v>
      </c>
      <c r="M13" s="52">
        <v>57.42</v>
      </c>
      <c r="N13" s="52">
        <v>52.881999999999998</v>
      </c>
      <c r="O13" s="52">
        <v>40.322000000000003</v>
      </c>
      <c r="P13" s="52">
        <v>60</v>
      </c>
      <c r="Q13" s="52">
        <v>60</v>
      </c>
      <c r="R13" s="52">
        <v>60</v>
      </c>
      <c r="S13" s="52">
        <v>27.489000000000001</v>
      </c>
      <c r="T13" s="52">
        <v>17.074000000000002</v>
      </c>
      <c r="U13" s="52"/>
      <c r="V13" s="52">
        <v>9.6159999999999997</v>
      </c>
      <c r="W13" s="52">
        <v>7.2770000000000001</v>
      </c>
      <c r="X13" s="52">
        <v>26.111000000000001</v>
      </c>
      <c r="Y13" s="52">
        <v>62.945</v>
      </c>
      <c r="Z13" s="53"/>
      <c r="AA13" s="54">
        <f t="shared" si="0"/>
        <v>775.35400000000004</v>
      </c>
    </row>
    <row r="14" spans="1:27" ht="24.95" customHeight="1" x14ac:dyDescent="0.2">
      <c r="A14" s="55" t="s">
        <v>10</v>
      </c>
      <c r="B14" s="56"/>
      <c r="C14" s="57">
        <v>0.64200000000000002</v>
      </c>
      <c r="D14" s="57">
        <v>13.271999999999998</v>
      </c>
      <c r="E14" s="57">
        <v>4.8819999999999997</v>
      </c>
      <c r="F14" s="57">
        <v>1.022</v>
      </c>
      <c r="G14" s="57">
        <v>1.0549999999999999</v>
      </c>
      <c r="H14" s="57">
        <v>2.4510000000000001</v>
      </c>
      <c r="I14" s="57">
        <v>22.26</v>
      </c>
      <c r="J14" s="57"/>
      <c r="K14" s="57">
        <v>17.571999999999999</v>
      </c>
      <c r="L14" s="57">
        <v>34.756</v>
      </c>
      <c r="M14" s="57">
        <v>23.08</v>
      </c>
      <c r="N14" s="57">
        <v>9.35</v>
      </c>
      <c r="O14" s="57">
        <v>15.716999999999999</v>
      </c>
      <c r="P14" s="57">
        <v>44.225999999999999</v>
      </c>
      <c r="Q14" s="57">
        <v>14.16</v>
      </c>
      <c r="R14" s="57">
        <v>50.344999999999999</v>
      </c>
      <c r="S14" s="57">
        <v>7.3390000000000004</v>
      </c>
      <c r="T14" s="57">
        <v>1.86</v>
      </c>
      <c r="U14" s="57"/>
      <c r="V14" s="57"/>
      <c r="W14" s="57">
        <v>4.5049999999999999</v>
      </c>
      <c r="X14" s="57">
        <v>9.1690000000000005</v>
      </c>
      <c r="Y14" s="57">
        <v>17.548000000000002</v>
      </c>
      <c r="Z14" s="58"/>
      <c r="AA14" s="59">
        <f t="shared" si="0"/>
        <v>295.21100000000001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15</v>
      </c>
      <c r="C16" s="62">
        <f t="shared" ref="C16:Z16" si="1">IF(LEN(C$2)&gt;0,SUM(C10:C15),"")</f>
        <v>15.641999999999999</v>
      </c>
      <c r="D16" s="62">
        <f t="shared" si="1"/>
        <v>28.271999999999998</v>
      </c>
      <c r="E16" s="62">
        <f t="shared" si="1"/>
        <v>19.881999999999998</v>
      </c>
      <c r="F16" s="62">
        <f t="shared" si="1"/>
        <v>16.021999999999998</v>
      </c>
      <c r="G16" s="62">
        <f t="shared" si="1"/>
        <v>28.454999999999998</v>
      </c>
      <c r="H16" s="62">
        <f t="shared" si="1"/>
        <v>17.451000000000001</v>
      </c>
      <c r="I16" s="62">
        <f t="shared" si="1"/>
        <v>29.685000000000002</v>
      </c>
      <c r="J16" s="62">
        <f t="shared" si="1"/>
        <v>73.725999999999999</v>
      </c>
      <c r="K16" s="62">
        <f t="shared" si="1"/>
        <v>75.09</v>
      </c>
      <c r="L16" s="62">
        <f t="shared" si="1"/>
        <v>104.65600000000001</v>
      </c>
      <c r="M16" s="62">
        <f t="shared" si="1"/>
        <v>80.5</v>
      </c>
      <c r="N16" s="62">
        <f t="shared" si="1"/>
        <v>62.231999999999999</v>
      </c>
      <c r="O16" s="62">
        <f t="shared" si="1"/>
        <v>56.039000000000001</v>
      </c>
      <c r="P16" s="62">
        <f t="shared" si="1"/>
        <v>129.226</v>
      </c>
      <c r="Q16" s="62">
        <f t="shared" si="1"/>
        <v>74.16</v>
      </c>
      <c r="R16" s="62">
        <f t="shared" si="1"/>
        <v>110.345</v>
      </c>
      <c r="S16" s="62">
        <f t="shared" si="1"/>
        <v>34.828000000000003</v>
      </c>
      <c r="T16" s="62">
        <f t="shared" si="1"/>
        <v>18.934000000000001</v>
      </c>
      <c r="U16" s="62">
        <f t="shared" si="1"/>
        <v>0</v>
      </c>
      <c r="V16" s="62">
        <f t="shared" si="1"/>
        <v>9.6159999999999997</v>
      </c>
      <c r="W16" s="62">
        <f t="shared" si="1"/>
        <v>11.782</v>
      </c>
      <c r="X16" s="62">
        <f t="shared" si="1"/>
        <v>35.28</v>
      </c>
      <c r="Y16" s="62">
        <f t="shared" si="1"/>
        <v>80.492999999999995</v>
      </c>
      <c r="Z16" s="63" t="str">
        <f t="shared" si="1"/>
        <v/>
      </c>
      <c r="AA16" s="64">
        <f>SUM(AA10:AA15)</f>
        <v>1127.316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3</v>
      </c>
      <c r="C20" s="77"/>
      <c r="D20" s="77"/>
      <c r="E20" s="77"/>
      <c r="F20" s="77"/>
      <c r="G20" s="77"/>
      <c r="H20" s="77">
        <v>3.4</v>
      </c>
      <c r="I20" s="77"/>
      <c r="J20" s="77"/>
      <c r="K20" s="77"/>
      <c r="L20" s="77"/>
      <c r="M20" s="77">
        <v>8.0830000000000002</v>
      </c>
      <c r="N20" s="77">
        <v>0.4</v>
      </c>
      <c r="O20" s="77">
        <v>0.28000000000000003</v>
      </c>
      <c r="P20" s="77">
        <v>8.3840000000000003</v>
      </c>
      <c r="Q20" s="77">
        <v>8.0790000000000006</v>
      </c>
      <c r="R20" s="77"/>
      <c r="S20" s="77">
        <v>7.9729999999999999</v>
      </c>
      <c r="T20" s="77"/>
      <c r="U20" s="77">
        <v>4.4080000000000004</v>
      </c>
      <c r="V20" s="77"/>
      <c r="W20" s="77"/>
      <c r="X20" s="77"/>
      <c r="Y20" s="77"/>
      <c r="Z20" s="78"/>
      <c r="AA20" s="79">
        <f t="shared" si="2"/>
        <v>44.007000000000005</v>
      </c>
    </row>
    <row r="21" spans="1:27" ht="24.95" customHeight="1" x14ac:dyDescent="0.2">
      <c r="A21" s="75" t="s">
        <v>16</v>
      </c>
      <c r="B21" s="80">
        <v>8.9</v>
      </c>
      <c r="C21" s="81"/>
      <c r="D21" s="81">
        <v>3.0859999999999999</v>
      </c>
      <c r="E21" s="81">
        <v>6.42</v>
      </c>
      <c r="F21" s="81"/>
      <c r="G21" s="81"/>
      <c r="H21" s="81">
        <v>5.7</v>
      </c>
      <c r="I21" s="81"/>
      <c r="J21" s="81">
        <v>0.156</v>
      </c>
      <c r="K21" s="81">
        <v>9.5139999999999993</v>
      </c>
      <c r="L21" s="81">
        <v>24.725999999999999</v>
      </c>
      <c r="M21" s="81">
        <v>3.2689999999999997</v>
      </c>
      <c r="N21" s="81">
        <v>3.6</v>
      </c>
      <c r="O21" s="81">
        <v>5.68</v>
      </c>
      <c r="P21" s="81">
        <v>30.001999999999999</v>
      </c>
      <c r="Q21" s="81">
        <v>20.9</v>
      </c>
      <c r="R21" s="81">
        <v>14.811</v>
      </c>
      <c r="S21" s="81">
        <v>4.4009999999999998</v>
      </c>
      <c r="T21" s="81"/>
      <c r="U21" s="81">
        <v>1.296</v>
      </c>
      <c r="V21" s="81"/>
      <c r="W21" s="81"/>
      <c r="X21" s="81"/>
      <c r="Y21" s="81">
        <v>3.661</v>
      </c>
      <c r="Z21" s="78"/>
      <c r="AA21" s="79">
        <f t="shared" si="2"/>
        <v>146.12199999999999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11.9</v>
      </c>
      <c r="C26" s="88">
        <f t="shared" ref="C26:Z26" si="3">IF(LEN(C$2)&gt;0,SUM(C19:C25),"")</f>
        <v>0</v>
      </c>
      <c r="D26" s="88">
        <f t="shared" si="3"/>
        <v>3.0859999999999999</v>
      </c>
      <c r="E26" s="88">
        <f t="shared" si="3"/>
        <v>6.42</v>
      </c>
      <c r="F26" s="88">
        <f t="shared" si="3"/>
        <v>0</v>
      </c>
      <c r="G26" s="88">
        <f t="shared" si="3"/>
        <v>0</v>
      </c>
      <c r="H26" s="88">
        <f t="shared" si="3"/>
        <v>9.1</v>
      </c>
      <c r="I26" s="88">
        <f t="shared" si="3"/>
        <v>0</v>
      </c>
      <c r="J26" s="88">
        <f t="shared" si="3"/>
        <v>0.156</v>
      </c>
      <c r="K26" s="88">
        <f t="shared" si="3"/>
        <v>9.5139999999999993</v>
      </c>
      <c r="L26" s="88">
        <f t="shared" si="3"/>
        <v>24.725999999999999</v>
      </c>
      <c r="M26" s="88">
        <f t="shared" si="3"/>
        <v>11.352</v>
      </c>
      <c r="N26" s="88">
        <f t="shared" si="3"/>
        <v>4</v>
      </c>
      <c r="O26" s="88">
        <f t="shared" si="3"/>
        <v>5.96</v>
      </c>
      <c r="P26" s="88">
        <f t="shared" si="3"/>
        <v>38.385999999999996</v>
      </c>
      <c r="Q26" s="88">
        <f t="shared" si="3"/>
        <v>28.978999999999999</v>
      </c>
      <c r="R26" s="88">
        <f t="shared" si="3"/>
        <v>14.811</v>
      </c>
      <c r="S26" s="88">
        <f t="shared" si="3"/>
        <v>12.373999999999999</v>
      </c>
      <c r="T26" s="88">
        <f t="shared" si="3"/>
        <v>0</v>
      </c>
      <c r="U26" s="88">
        <f t="shared" si="3"/>
        <v>5.7040000000000006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3.661</v>
      </c>
      <c r="Z26" s="89" t="str">
        <f t="shared" si="3"/>
        <v/>
      </c>
      <c r="AA26" s="90">
        <f>SUM(AA19:AA25)</f>
        <v>190.12899999999999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26.9</v>
      </c>
      <c r="C30" s="77">
        <v>15.641999999999999</v>
      </c>
      <c r="D30" s="77">
        <v>31.358000000000001</v>
      </c>
      <c r="E30" s="77">
        <v>26.302</v>
      </c>
      <c r="F30" s="77">
        <v>16.021999999999998</v>
      </c>
      <c r="G30" s="77">
        <v>28.454999999999998</v>
      </c>
      <c r="H30" s="77">
        <v>26.550999999999998</v>
      </c>
      <c r="I30" s="77">
        <v>29.684999999999999</v>
      </c>
      <c r="J30" s="77">
        <v>73.882000000000005</v>
      </c>
      <c r="K30" s="77">
        <v>84.603999999999999</v>
      </c>
      <c r="L30" s="77">
        <v>129.38200000000001</v>
      </c>
      <c r="M30" s="77">
        <v>91.852000000000004</v>
      </c>
      <c r="N30" s="77">
        <v>66.231999999999999</v>
      </c>
      <c r="O30" s="77">
        <v>61.999000000000002</v>
      </c>
      <c r="P30" s="77">
        <v>167.61199999999999</v>
      </c>
      <c r="Q30" s="77">
        <v>103.139</v>
      </c>
      <c r="R30" s="77">
        <v>125.15600000000001</v>
      </c>
      <c r="S30" s="77">
        <v>47.201999999999998</v>
      </c>
      <c r="T30" s="77">
        <v>18.934000000000001</v>
      </c>
      <c r="U30" s="77">
        <v>5.7039999999999997</v>
      </c>
      <c r="V30" s="77">
        <v>9.6159999999999997</v>
      </c>
      <c r="W30" s="77">
        <v>11.782</v>
      </c>
      <c r="X30" s="77">
        <v>35.28</v>
      </c>
      <c r="Y30" s="77">
        <v>84.153999999999996</v>
      </c>
      <c r="Z30" s="78"/>
      <c r="AA30" s="79">
        <f>SUM(B30:Z30)</f>
        <v>1317.4449999999997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26.9</v>
      </c>
      <c r="C32" s="62">
        <f t="shared" ref="C32:Z32" si="4">IF(LEN(C$2)&gt;0,SUM(C29:C31),"")</f>
        <v>15.641999999999999</v>
      </c>
      <c r="D32" s="62">
        <f t="shared" si="4"/>
        <v>31.358000000000001</v>
      </c>
      <c r="E32" s="62">
        <f t="shared" si="4"/>
        <v>26.302</v>
      </c>
      <c r="F32" s="62">
        <f t="shared" si="4"/>
        <v>16.021999999999998</v>
      </c>
      <c r="G32" s="62">
        <f t="shared" si="4"/>
        <v>28.454999999999998</v>
      </c>
      <c r="H32" s="62">
        <f t="shared" si="4"/>
        <v>26.550999999999998</v>
      </c>
      <c r="I32" s="62">
        <f t="shared" si="4"/>
        <v>29.684999999999999</v>
      </c>
      <c r="J32" s="62">
        <f t="shared" si="4"/>
        <v>73.882000000000005</v>
      </c>
      <c r="K32" s="62">
        <f t="shared" si="4"/>
        <v>84.603999999999999</v>
      </c>
      <c r="L32" s="62">
        <f t="shared" si="4"/>
        <v>129.38200000000001</v>
      </c>
      <c r="M32" s="62">
        <f t="shared" si="4"/>
        <v>91.852000000000004</v>
      </c>
      <c r="N32" s="62">
        <f t="shared" si="4"/>
        <v>66.231999999999999</v>
      </c>
      <c r="O32" s="62">
        <f t="shared" si="4"/>
        <v>61.999000000000002</v>
      </c>
      <c r="P32" s="62">
        <f t="shared" si="4"/>
        <v>167.61199999999999</v>
      </c>
      <c r="Q32" s="62">
        <f t="shared" si="4"/>
        <v>103.139</v>
      </c>
      <c r="R32" s="62">
        <f t="shared" si="4"/>
        <v>125.15600000000001</v>
      </c>
      <c r="S32" s="62">
        <f t="shared" si="4"/>
        <v>47.201999999999998</v>
      </c>
      <c r="T32" s="62">
        <f t="shared" si="4"/>
        <v>18.934000000000001</v>
      </c>
      <c r="U32" s="62">
        <f t="shared" si="4"/>
        <v>5.7039999999999997</v>
      </c>
      <c r="V32" s="62">
        <f t="shared" si="4"/>
        <v>9.6159999999999997</v>
      </c>
      <c r="W32" s="62">
        <f t="shared" si="4"/>
        <v>11.782</v>
      </c>
      <c r="X32" s="62">
        <f t="shared" si="4"/>
        <v>35.28</v>
      </c>
      <c r="Y32" s="62">
        <f t="shared" si="4"/>
        <v>84.153999999999996</v>
      </c>
      <c r="Z32" s="63" t="str">
        <f t="shared" si="4"/>
        <v/>
      </c>
      <c r="AA32" s="64">
        <f>SUM(AA29:AA31)</f>
        <v>1317.4449999999997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33</v>
      </c>
      <c r="C37" s="99">
        <v>39</v>
      </c>
      <c r="D37" s="99"/>
      <c r="E37" s="99"/>
      <c r="F37" s="99">
        <v>9.5</v>
      </c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81.5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33</v>
      </c>
      <c r="C40" s="88">
        <f t="shared" ref="C40:Z40" si="6">IF(LEN(C$2)&gt;0,SUM(C35:C39),"")</f>
        <v>39</v>
      </c>
      <c r="D40" s="88">
        <f t="shared" si="6"/>
        <v>0</v>
      </c>
      <c r="E40" s="88">
        <f t="shared" si="6"/>
        <v>0</v>
      </c>
      <c r="F40" s="88">
        <f t="shared" si="6"/>
        <v>9.5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81.5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33</v>
      </c>
      <c r="C45" s="99">
        <v>39</v>
      </c>
      <c r="D45" s="99"/>
      <c r="E45" s="99"/>
      <c r="F45" s="99">
        <v>9.5</v>
      </c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81.5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33</v>
      </c>
      <c r="C49" s="88">
        <f t="shared" ref="C49:Z49" si="8">IF(LEN(C$2)&gt;0,SUM(C43:C48),"")</f>
        <v>39</v>
      </c>
      <c r="D49" s="88">
        <f t="shared" si="8"/>
        <v>0</v>
      </c>
      <c r="E49" s="88">
        <f t="shared" si="8"/>
        <v>0</v>
      </c>
      <c r="F49" s="88">
        <f t="shared" si="8"/>
        <v>9.5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81.5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59.9</v>
      </c>
      <c r="C52" s="88">
        <f t="shared" ref="C52:Z52" si="10">IF(LEN(C$2)&gt;0,SUM(C10:C15)+C26+C40,"")</f>
        <v>54.641999999999996</v>
      </c>
      <c r="D52" s="88">
        <f t="shared" si="10"/>
        <v>31.357999999999997</v>
      </c>
      <c r="E52" s="88">
        <f t="shared" si="10"/>
        <v>26.302</v>
      </c>
      <c r="F52" s="88">
        <f t="shared" si="10"/>
        <v>25.521999999999998</v>
      </c>
      <c r="G52" s="88">
        <f t="shared" si="10"/>
        <v>28.454999999999998</v>
      </c>
      <c r="H52" s="88">
        <f t="shared" si="10"/>
        <v>26.551000000000002</v>
      </c>
      <c r="I52" s="88">
        <f t="shared" si="10"/>
        <v>29.685000000000002</v>
      </c>
      <c r="J52" s="88">
        <f t="shared" si="10"/>
        <v>73.882000000000005</v>
      </c>
      <c r="K52" s="88">
        <f t="shared" si="10"/>
        <v>84.603999999999999</v>
      </c>
      <c r="L52" s="88">
        <f t="shared" si="10"/>
        <v>129.38200000000001</v>
      </c>
      <c r="M52" s="88">
        <f t="shared" si="10"/>
        <v>91.852000000000004</v>
      </c>
      <c r="N52" s="88">
        <f t="shared" si="10"/>
        <v>66.231999999999999</v>
      </c>
      <c r="O52" s="88">
        <f t="shared" si="10"/>
        <v>61.999000000000002</v>
      </c>
      <c r="P52" s="88">
        <f t="shared" si="10"/>
        <v>167.61199999999999</v>
      </c>
      <c r="Q52" s="88">
        <f t="shared" si="10"/>
        <v>103.139</v>
      </c>
      <c r="R52" s="88">
        <f t="shared" si="10"/>
        <v>125.15600000000001</v>
      </c>
      <c r="S52" s="88">
        <f t="shared" si="10"/>
        <v>47.201999999999998</v>
      </c>
      <c r="T52" s="88">
        <f t="shared" si="10"/>
        <v>18.934000000000001</v>
      </c>
      <c r="U52" s="88">
        <f t="shared" si="10"/>
        <v>5.7040000000000006</v>
      </c>
      <c r="V52" s="88">
        <f t="shared" si="10"/>
        <v>9.6159999999999997</v>
      </c>
      <c r="W52" s="88">
        <f t="shared" si="10"/>
        <v>11.782</v>
      </c>
      <c r="X52" s="88">
        <f t="shared" si="10"/>
        <v>35.28</v>
      </c>
      <c r="Y52" s="88">
        <f t="shared" si="10"/>
        <v>84.153999999999996</v>
      </c>
      <c r="Z52" s="89" t="str">
        <f t="shared" si="10"/>
        <v/>
      </c>
      <c r="AA52" s="104">
        <f>SUM(B52:Z52)</f>
        <v>1398.9449999999995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45870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33</v>
      </c>
      <c r="C4" s="18">
        <v>39</v>
      </c>
      <c r="D4" s="18">
        <v>-6.8</v>
      </c>
      <c r="E4" s="18">
        <v>-0.2</v>
      </c>
      <c r="F4" s="18">
        <v>9.5</v>
      </c>
      <c r="G4" s="18">
        <v>-4.7</v>
      </c>
      <c r="H4" s="18"/>
      <c r="I4" s="18"/>
      <c r="J4" s="18"/>
      <c r="K4" s="18"/>
      <c r="L4" s="18">
        <v>-97.8</v>
      </c>
      <c r="M4" s="18"/>
      <c r="N4" s="18"/>
      <c r="O4" s="18"/>
      <c r="P4" s="18">
        <v>-123.6</v>
      </c>
      <c r="Q4" s="18">
        <v>-100.8</v>
      </c>
      <c r="R4" s="18">
        <v>-124</v>
      </c>
      <c r="S4" s="18">
        <v>-35.6</v>
      </c>
      <c r="T4" s="18"/>
      <c r="U4" s="18">
        <v>-0.3</v>
      </c>
      <c r="V4" s="18"/>
      <c r="W4" s="18"/>
      <c r="X4" s="18">
        <v>-25.1</v>
      </c>
      <c r="Y4" s="18">
        <v>-74.7</v>
      </c>
      <c r="Z4" s="19"/>
      <c r="AA4" s="111">
        <f>SUM(B4:Z4)</f>
        <v>-512.1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105.56</v>
      </c>
      <c r="C7" s="117">
        <v>95.84</v>
      </c>
      <c r="D7" s="117">
        <v>86.11</v>
      </c>
      <c r="E7" s="117">
        <v>84.85</v>
      </c>
      <c r="F7" s="117">
        <v>89.26</v>
      </c>
      <c r="G7" s="117">
        <v>95.55</v>
      </c>
      <c r="H7" s="117">
        <v>101.06</v>
      </c>
      <c r="I7" s="117">
        <v>95</v>
      </c>
      <c r="J7" s="117">
        <v>68.33</v>
      </c>
      <c r="K7" s="117">
        <v>70.400000000000006</v>
      </c>
      <c r="L7" s="117">
        <v>63.54</v>
      </c>
      <c r="M7" s="117">
        <v>43.39</v>
      </c>
      <c r="N7" s="117">
        <v>41.91</v>
      </c>
      <c r="O7" s="117">
        <v>53.44</v>
      </c>
      <c r="P7" s="117">
        <v>49.32</v>
      </c>
      <c r="Q7" s="117">
        <v>52.04</v>
      </c>
      <c r="R7" s="117">
        <v>71.53</v>
      </c>
      <c r="S7" s="117">
        <v>112.61</v>
      </c>
      <c r="T7" s="117">
        <v>117.55</v>
      </c>
      <c r="U7" s="117">
        <v>155.22999999999999</v>
      </c>
      <c r="V7" s="117">
        <v>164.16</v>
      </c>
      <c r="W7" s="117">
        <v>153.54</v>
      </c>
      <c r="X7" s="117">
        <v>139.65</v>
      </c>
      <c r="Y7" s="117">
        <v>114.18</v>
      </c>
      <c r="Z7" s="118"/>
      <c r="AA7" s="119">
        <f>IF(SUM(B7:Z7)&lt;&gt;0,AVERAGEIF(B7:Z7,"&lt;&gt;"""),"")</f>
        <v>92.668749999999989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6.8</v>
      </c>
      <c r="E13" s="129">
        <v>0.2</v>
      </c>
      <c r="F13" s="129"/>
      <c r="G13" s="129">
        <v>4.7</v>
      </c>
      <c r="H13" s="129"/>
      <c r="I13" s="129"/>
      <c r="J13" s="129"/>
      <c r="K13" s="129"/>
      <c r="L13" s="129">
        <v>97.8</v>
      </c>
      <c r="M13" s="129"/>
      <c r="N13" s="129"/>
      <c r="O13" s="129"/>
      <c r="P13" s="129">
        <v>123.6</v>
      </c>
      <c r="Q13" s="129">
        <v>100.8</v>
      </c>
      <c r="R13" s="129">
        <v>124</v>
      </c>
      <c r="S13" s="129">
        <v>35.6</v>
      </c>
      <c r="T13" s="129"/>
      <c r="U13" s="129">
        <v>0.3</v>
      </c>
      <c r="V13" s="129"/>
      <c r="W13" s="129"/>
      <c r="X13" s="129">
        <v>25.1</v>
      </c>
      <c r="Y13" s="130">
        <v>74.7</v>
      </c>
      <c r="Z13" s="131"/>
      <c r="AA13" s="132">
        <f t="shared" si="0"/>
        <v>593.6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6.8</v>
      </c>
      <c r="E16" s="135">
        <f t="shared" si="1"/>
        <v>0.2</v>
      </c>
      <c r="F16" s="135">
        <f t="shared" si="1"/>
        <v>0</v>
      </c>
      <c r="G16" s="135">
        <f t="shared" si="1"/>
        <v>4.7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97.8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123.6</v>
      </c>
      <c r="Q16" s="135">
        <f t="shared" si="1"/>
        <v>100.8</v>
      </c>
      <c r="R16" s="135">
        <f t="shared" si="1"/>
        <v>124</v>
      </c>
      <c r="S16" s="135">
        <f t="shared" si="1"/>
        <v>35.6</v>
      </c>
      <c r="T16" s="135">
        <f t="shared" si="1"/>
        <v>0</v>
      </c>
      <c r="U16" s="135">
        <f t="shared" si="1"/>
        <v>0.3</v>
      </c>
      <c r="V16" s="135">
        <f t="shared" si="1"/>
        <v>0</v>
      </c>
      <c r="W16" s="135">
        <f t="shared" si="1"/>
        <v>0</v>
      </c>
      <c r="X16" s="135">
        <f t="shared" si="1"/>
        <v>25.1</v>
      </c>
      <c r="Y16" s="135">
        <f t="shared" si="1"/>
        <v>74.7</v>
      </c>
      <c r="Z16" s="136" t="str">
        <f t="shared" si="1"/>
        <v/>
      </c>
      <c r="AA16" s="90">
        <f t="shared" si="0"/>
        <v>593.6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33</v>
      </c>
      <c r="C21" s="129">
        <v>39</v>
      </c>
      <c r="D21" s="129"/>
      <c r="E21" s="129"/>
      <c r="F21" s="129">
        <v>9.5</v>
      </c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81.5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33</v>
      </c>
      <c r="C24" s="135">
        <f t="shared" si="3"/>
        <v>39</v>
      </c>
      <c r="D24" s="135">
        <f t="shared" si="3"/>
        <v>0</v>
      </c>
      <c r="E24" s="135">
        <f t="shared" si="3"/>
        <v>0</v>
      </c>
      <c r="F24" s="135">
        <f t="shared" si="3"/>
        <v>9.5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81.5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2025-07-31T20:31:42Z</dcterms:created>
  <dcterms:modified xsi:type="dcterms:W3CDTF">2025-07-31T20:31:43Z</dcterms:modified>
</cp:coreProperties>
</file>