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<sst xmlns="http://schemas.openxmlformats.org/spreadsheetml/2006/main" count="119" uniqueCount="54">
  <si>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25/06/2025 23:43:19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</si>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</sst>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05E-4713-9082-285CF288362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05E-4713-9082-285CF288362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6.0999999999999999E-2</c:v>
                </c:pt>
                <c:pt idx="3">
                  <c:v>4.5999999999999999E-2</c:v>
                </c:pt>
                <c:pt idx="5">
                  <c:v>8.4000000000000005E-2</c:v>
                </c:pt>
                <c:pt idx="6">
                  <c:v>8.8999999999999996E-2</c:v>
                </c:pt>
                <c:pt idx="7">
                  <c:v>0.20899999999999999</c:v>
                </c:pt>
                <c:pt idx="8">
                  <c:v>0.312</c:v>
                </c:pt>
                <c:pt idx="12">
                  <c:v>0.752</c:v>
                </c:pt>
                <c:pt idx="13">
                  <c:v>0.53100000000000003</c:v>
                </c:pt>
                <c:pt idx="14">
                  <c:v>0.38400000000000001</c:v>
                </c:pt>
                <c:pt idx="15">
                  <c:v>0.54100000000000004</c:v>
                </c:pt>
                <c:pt idx="16">
                  <c:v>0.11700000000000001</c:v>
                </c:pt>
                <c:pt idx="17">
                  <c:v>0.1</c:v>
                </c:pt>
                <c:pt idx="18">
                  <c:v>7.2999999999999995E-2</c:v>
                </c:pt>
                <c:pt idx="19">
                  <c:v>0.13600000000000001</c:v>
                </c:pt>
                <c:pt idx="21">
                  <c:v>3.7999999999999999E-2</c:v>
                </c:pt>
                <c:pt idx="22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05E-4713-9082-285CF288362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3.1920000000000002</c:v>
                </c:pt>
                <c:pt idx="1">
                  <c:v>3.6259999999999999</c:v>
                </c:pt>
                <c:pt idx="2">
                  <c:v>4.1479999999999997</c:v>
                </c:pt>
                <c:pt idx="3">
                  <c:v>5.4980000000000002</c:v>
                </c:pt>
                <c:pt idx="4">
                  <c:v>4.266</c:v>
                </c:pt>
                <c:pt idx="5">
                  <c:v>1.5269999999999999</c:v>
                </c:pt>
                <c:pt idx="6">
                  <c:v>2.3239999999999998</c:v>
                </c:pt>
                <c:pt idx="7">
                  <c:v>3.952</c:v>
                </c:pt>
                <c:pt idx="8">
                  <c:v>3.5050000000000003</c:v>
                </c:pt>
                <c:pt idx="10">
                  <c:v>32.524000000000001</c:v>
                </c:pt>
                <c:pt idx="11">
                  <c:v>0.13600000000000001</c:v>
                </c:pt>
                <c:pt idx="12">
                  <c:v>5.3999999999999999E-2</c:v>
                </c:pt>
                <c:pt idx="13">
                  <c:v>7.0999999999999994E-2</c:v>
                </c:pt>
                <c:pt idx="14">
                  <c:v>0.08</c:v>
                </c:pt>
                <c:pt idx="15">
                  <c:v>0.19600000000000001</c:v>
                </c:pt>
                <c:pt idx="16">
                  <c:v>1.6E-2</c:v>
                </c:pt>
                <c:pt idx="17">
                  <c:v>3.3000000000000002E-2</c:v>
                </c:pt>
                <c:pt idx="18">
                  <c:v>35.74</c:v>
                </c:pt>
                <c:pt idx="19">
                  <c:v>88.456999999999994</c:v>
                </c:pt>
                <c:pt idx="20">
                  <c:v>91.680999999999997</c:v>
                </c:pt>
                <c:pt idx="21">
                  <c:v>96.926000000000002</c:v>
                </c:pt>
                <c:pt idx="22">
                  <c:v>0.223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05E-4713-9082-285CF288362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05E-4713-9082-285CF288362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05E-4713-9082-285CF288362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05E-4713-9082-285CF288362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18">
                  <c:v>32.674999999999997</c:v>
                </c:pt>
                <c:pt idx="20">
                  <c:v>88</c:v>
                </c:pt>
                <c:pt idx="21">
                  <c:v>31.4</c:v>
                </c:pt>
                <c:pt idx="22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05E-4713-9082-285CF288362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05E-4713-9082-285CF288362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108.64</c:v>
                </c:pt>
                <c:pt idx="1">
                  <c:v>53.286999999999999</c:v>
                </c:pt>
                <c:pt idx="5">
                  <c:v>20</c:v>
                </c:pt>
                <c:pt idx="6">
                  <c:v>11</c:v>
                </c:pt>
                <c:pt idx="7">
                  <c:v>9</c:v>
                </c:pt>
                <c:pt idx="8">
                  <c:v>54.03</c:v>
                </c:pt>
                <c:pt idx="12">
                  <c:v>30</c:v>
                </c:pt>
                <c:pt idx="13">
                  <c:v>8.077</c:v>
                </c:pt>
                <c:pt idx="14">
                  <c:v>2.9750000000000001</c:v>
                </c:pt>
                <c:pt idx="15">
                  <c:v>15</c:v>
                </c:pt>
                <c:pt idx="16">
                  <c:v>17</c:v>
                </c:pt>
                <c:pt idx="20">
                  <c:v>13</c:v>
                </c:pt>
                <c:pt idx="21">
                  <c:v>21.039000000000001</c:v>
                </c:pt>
                <c:pt idx="22">
                  <c:v>13.74</c:v>
                </c:pt>
                <c:pt idx="23">
                  <c:v>67.817000000000007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05E-4713-9082-285CF288362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22.2</c:v>
                </c:pt>
                <c:pt idx="15">
                  <c:v>0</c:v>
                </c:pt>
                <c:pt idx="16">
                  <c:v>0</c:v>
                </c:pt>
                <c:pt idx="17">
                  <c:v>59.3</c:v>
                </c:pt>
                <c:pt idx="18">
                  <c:v>0</c:v>
                </c:pt>
                <c:pt idx="19">
                  <c:v>0</c:v>
                </c:pt>
                <c:pt idx="20">
                  <c:v>48.5</c:v>
                </c:pt>
                <c:pt idx="21">
                  <c:v>93.1</c:v>
                </c:pt>
                <c:pt idx="22">
                  <c:v>24.8</c:v>
                </c:pt>
                <c:pt idx="23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05E-4713-9082-285CF288362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31.22</c:v>
                </c:pt>
                <c:pt idx="1">
                  <c:v>24.79</c:v>
                </c:pt>
                <c:pt idx="2">
                  <c:v>31.946999999999999</c:v>
                </c:pt>
                <c:pt idx="3">
                  <c:v>32.581000000000003</c:v>
                </c:pt>
                <c:pt idx="4">
                  <c:v>35.468000000000004</c:v>
                </c:pt>
                <c:pt idx="5">
                  <c:v>11.126000000000001</c:v>
                </c:pt>
                <c:pt idx="6">
                  <c:v>48.675000000000004</c:v>
                </c:pt>
                <c:pt idx="7">
                  <c:v>40.808</c:v>
                </c:pt>
                <c:pt idx="8">
                  <c:v>12.385999999999999</c:v>
                </c:pt>
                <c:pt idx="9">
                  <c:v>78.900000000000006</c:v>
                </c:pt>
                <c:pt idx="10">
                  <c:v>56.493000000000002</c:v>
                </c:pt>
                <c:pt idx="11">
                  <c:v>55.702000000000005</c:v>
                </c:pt>
                <c:pt idx="12">
                  <c:v>88.88900000000001</c:v>
                </c:pt>
                <c:pt idx="13">
                  <c:v>92.654000000000011</c:v>
                </c:pt>
                <c:pt idx="14">
                  <c:v>100.21299999999999</c:v>
                </c:pt>
                <c:pt idx="15">
                  <c:v>67.929999999999993</c:v>
                </c:pt>
                <c:pt idx="16">
                  <c:v>129.38600000000002</c:v>
                </c:pt>
                <c:pt idx="17">
                  <c:v>27.056000000000001</c:v>
                </c:pt>
                <c:pt idx="18">
                  <c:v>132.49299999999999</c:v>
                </c:pt>
                <c:pt idx="19">
                  <c:v>126.50200000000001</c:v>
                </c:pt>
                <c:pt idx="20">
                  <c:v>83.319000000000003</c:v>
                </c:pt>
                <c:pt idx="21">
                  <c:v>71.811000000000007</c:v>
                </c:pt>
                <c:pt idx="22">
                  <c:v>25.193999999999999</c:v>
                </c:pt>
                <c:pt idx="23">
                  <c:v>34.606000000000002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05E-4713-9082-285CF288362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05E-4713-9082-285CF288362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05E-4713-9082-285CF28836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126</c:v>
                </c:pt>
                <c:pt idx="1">
                  <c:v>113</c:v>
                </c:pt>
                <c:pt idx="2">
                  <c:v>106.56</c:v>
                </c:pt>
                <c:pt idx="3">
                  <c:v>103.5</c:v>
                </c:pt>
                <c:pt idx="4">
                  <c:v>105.3</c:v>
                </c:pt>
                <c:pt idx="5">
                  <c:v>108</c:v>
                </c:pt>
                <c:pt idx="6">
                  <c:v>125.9</c:v>
                </c:pt>
                <c:pt idx="7">
                  <c:v>126.7</c:v>
                </c:pt>
                <c:pt idx="8">
                  <c:v>102.05</c:v>
                </c:pt>
                <c:pt idx="9">
                  <c:v>62.71</c:v>
                </c:pt>
                <c:pt idx="10">
                  <c:v>50.13</c:v>
                </c:pt>
                <c:pt idx="11">
                  <c:v>48.57</c:v>
                </c:pt>
                <c:pt idx="12">
                  <c:v>75.63</c:v>
                </c:pt>
                <c:pt idx="13">
                  <c:v>71.319999999999993</c:v>
                </c:pt>
                <c:pt idx="14">
                  <c:v>71.06</c:v>
                </c:pt>
                <c:pt idx="15">
                  <c:v>87.44</c:v>
                </c:pt>
                <c:pt idx="16">
                  <c:v>104.85</c:v>
                </c:pt>
                <c:pt idx="17">
                  <c:v>118.12</c:v>
                </c:pt>
                <c:pt idx="18">
                  <c:v>194.36</c:v>
                </c:pt>
                <c:pt idx="19">
                  <c:v>322.8</c:v>
                </c:pt>
                <c:pt idx="20">
                  <c:v>239.35</c:v>
                </c:pt>
                <c:pt idx="21">
                  <c:v>193.56</c:v>
                </c:pt>
                <c:pt idx="22">
                  <c:v>139.97999999999999</c:v>
                </c:pt>
                <c:pt idx="23">
                  <c:v>127.08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05E-4713-9082-285CF28836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740-4270-9F0D-190E3583920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3740-4270-9F0D-190E3583920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10">
                  <c:v>7.298</c:v>
                </c:pt>
                <c:pt idx="11">
                  <c:v>7.2270000000000003</c:v>
                </c:pt>
                <c:pt idx="12">
                  <c:v>4.7759999999999998</c:v>
                </c:pt>
                <c:pt idx="13">
                  <c:v>4.6639999999999997</c:v>
                </c:pt>
                <c:pt idx="14">
                  <c:v>4.4820000000000002</c:v>
                </c:pt>
                <c:pt idx="15">
                  <c:v>2.8769999999999998</c:v>
                </c:pt>
                <c:pt idx="22">
                  <c:v>11</c:v>
                </c:pt>
                <c:pt idx="2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40-4270-9F0D-190E3583920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9.6920000000000002</c:v>
                </c:pt>
                <c:pt idx="1">
                  <c:v>11.692</c:v>
                </c:pt>
                <c:pt idx="2">
                  <c:v>8.8450000000000006</c:v>
                </c:pt>
                <c:pt idx="3">
                  <c:v>8.8659999999999997</c:v>
                </c:pt>
                <c:pt idx="4">
                  <c:v>9.8409999999999993</c:v>
                </c:pt>
                <c:pt idx="5">
                  <c:v>2.008</c:v>
                </c:pt>
                <c:pt idx="7">
                  <c:v>1</c:v>
                </c:pt>
                <c:pt idx="8">
                  <c:v>4.7329999999999997</c:v>
                </c:pt>
                <c:pt idx="10">
                  <c:v>8.7189999999999994</c:v>
                </c:pt>
                <c:pt idx="11">
                  <c:v>14.257999999999999</c:v>
                </c:pt>
                <c:pt idx="12">
                  <c:v>11.384</c:v>
                </c:pt>
                <c:pt idx="13">
                  <c:v>11.423</c:v>
                </c:pt>
                <c:pt idx="14">
                  <c:v>11.368</c:v>
                </c:pt>
                <c:pt idx="15">
                  <c:v>62.506999999999998</c:v>
                </c:pt>
                <c:pt idx="17">
                  <c:v>60.396999999999998</c:v>
                </c:pt>
                <c:pt idx="22">
                  <c:v>1.4E-2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40-4270-9F0D-190E3583920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740-4270-9F0D-190E3583920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740-4270-9F0D-190E3583920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78.900000000000006</c:v>
                </c:pt>
                <c:pt idx="10">
                  <c:v>70</c:v>
                </c:pt>
                <c:pt idx="11">
                  <c:v>33.997999999999998</c:v>
                </c:pt>
                <c:pt idx="12">
                  <c:v>76.412999999999997</c:v>
                </c:pt>
                <c:pt idx="13">
                  <c:v>45.17</c:v>
                </c:pt>
                <c:pt idx="14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740-4270-9F0D-190E3583920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740-4270-9F0D-190E3583920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740-4270-9F0D-190E3583920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3740-4270-9F0D-190E3583920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128.4</c:v>
                </c:pt>
                <c:pt idx="1">
                  <c:v>69.099999999999994</c:v>
                </c:pt>
                <c:pt idx="2">
                  <c:v>26.3</c:v>
                </c:pt>
                <c:pt idx="3">
                  <c:v>28.3</c:v>
                </c:pt>
                <c:pt idx="4">
                  <c:v>28.9</c:v>
                </c:pt>
                <c:pt idx="5">
                  <c:v>15.1</c:v>
                </c:pt>
                <c:pt idx="6">
                  <c:v>60.2</c:v>
                </c:pt>
                <c:pt idx="7">
                  <c:v>53</c:v>
                </c:pt>
                <c:pt idx="8">
                  <c:v>15.5</c:v>
                </c:pt>
                <c:pt idx="9">
                  <c:v>0</c:v>
                </c:pt>
                <c:pt idx="10">
                  <c:v>3</c:v>
                </c:pt>
                <c:pt idx="11">
                  <c:v>0</c:v>
                </c:pt>
                <c:pt idx="12">
                  <c:v>24.2</c:v>
                </c:pt>
                <c:pt idx="13">
                  <c:v>39.1</c:v>
                </c:pt>
                <c:pt idx="14">
                  <c:v>0</c:v>
                </c:pt>
                <c:pt idx="15">
                  <c:v>18.3</c:v>
                </c:pt>
                <c:pt idx="16">
                  <c:v>146.5</c:v>
                </c:pt>
                <c:pt idx="17">
                  <c:v>26.1</c:v>
                </c:pt>
                <c:pt idx="18">
                  <c:v>201</c:v>
                </c:pt>
                <c:pt idx="19">
                  <c:v>215.1</c:v>
                </c:pt>
                <c:pt idx="20">
                  <c:v>324.5</c:v>
                </c:pt>
                <c:pt idx="21">
                  <c:v>314.3</c:v>
                </c:pt>
                <c:pt idx="22">
                  <c:v>137.4</c:v>
                </c:pt>
                <c:pt idx="23">
                  <c:v>104.5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740-4270-9F0D-190E3583920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5</c:v>
                </c:pt>
                <c:pt idx="5">
                  <c:v>14.61</c:v>
                </c:pt>
                <c:pt idx="6">
                  <c:v>1.913</c:v>
                </c:pt>
                <c:pt idx="8">
                  <c:v>50</c:v>
                </c:pt>
                <c:pt idx="11">
                  <c:v>0.35499999999999998</c:v>
                </c:pt>
                <c:pt idx="12">
                  <c:v>2.9390000000000001</c:v>
                </c:pt>
                <c:pt idx="13">
                  <c:v>1.0129999999999999</c:v>
                </c:pt>
                <c:pt idx="22">
                  <c:v>2.5840000000000001</c:v>
                </c:pt>
                <c:pt idx="23">
                  <c:v>0.24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740-4270-9F0D-190E3583920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740-4270-9F0D-190E3583920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740-4270-9F0D-190E358392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126</c:v>
                </c:pt>
                <c:pt idx="1">
                  <c:v>113</c:v>
                </c:pt>
                <c:pt idx="2">
                  <c:v>106.56</c:v>
                </c:pt>
                <c:pt idx="3">
                  <c:v>103.5</c:v>
                </c:pt>
                <c:pt idx="4">
                  <c:v>105.3</c:v>
                </c:pt>
                <c:pt idx="5">
                  <c:v>108</c:v>
                </c:pt>
                <c:pt idx="6">
                  <c:v>125.9</c:v>
                </c:pt>
                <c:pt idx="7">
                  <c:v>126.7</c:v>
                </c:pt>
                <c:pt idx="8">
                  <c:v>102.05</c:v>
                </c:pt>
                <c:pt idx="9">
                  <c:v>62.71</c:v>
                </c:pt>
                <c:pt idx="10">
                  <c:v>50.13</c:v>
                </c:pt>
                <c:pt idx="11">
                  <c:v>48.57</c:v>
                </c:pt>
                <c:pt idx="12">
                  <c:v>75.63</c:v>
                </c:pt>
                <c:pt idx="13">
                  <c:v>71.319999999999993</c:v>
                </c:pt>
                <c:pt idx="14">
                  <c:v>71.06</c:v>
                </c:pt>
                <c:pt idx="15">
                  <c:v>87.44</c:v>
                </c:pt>
                <c:pt idx="16">
                  <c:v>104.85</c:v>
                </c:pt>
                <c:pt idx="17">
                  <c:v>118.12</c:v>
                </c:pt>
                <c:pt idx="18">
                  <c:v>194.36</c:v>
                </c:pt>
                <c:pt idx="19">
                  <c:v>322.8</c:v>
                </c:pt>
                <c:pt idx="20">
                  <c:v>239.35</c:v>
                </c:pt>
                <c:pt idx="21">
                  <c:v>193.56</c:v>
                </c:pt>
                <c:pt idx="22">
                  <c:v>139.97999999999999</c:v>
                </c:pt>
                <c:pt idx="23">
                  <c:v>127.08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740-4270-9F0D-190E358392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143.05200000000005</v>
      </c>
      <c r="C4" s="18">
        <v>81.76400000000001</v>
      </c>
      <c r="D4" s="18">
        <v>36.094999999999999</v>
      </c>
      <c r="E4" s="18">
        <v>38.125</v>
      </c>
      <c r="F4" s="18">
        <v>39.734000000000002</v>
      </c>
      <c r="G4" s="18">
        <v>32.737000000000002</v>
      </c>
      <c r="H4" s="18">
        <v>62.088000000000001</v>
      </c>
      <c r="I4" s="18">
        <v>53.969000000000001</v>
      </c>
      <c r="J4" s="18">
        <v>70.233000000000004</v>
      </c>
      <c r="K4" s="18">
        <v>78.900000000000006</v>
      </c>
      <c r="L4" s="18">
        <v>89.016999999999996</v>
      </c>
      <c r="M4" s="18">
        <v>55.838000000000008</v>
      </c>
      <c r="N4" s="18">
        <v>119.69500000000001</v>
      </c>
      <c r="O4" s="18">
        <v>101.33300000000001</v>
      </c>
      <c r="P4" s="18">
        <v>125.852</v>
      </c>
      <c r="Q4" s="18">
        <v>83.666999999999987</v>
      </c>
      <c r="R4" s="18">
        <v>146.51900000000001</v>
      </c>
      <c r="S4" s="18">
        <v>86.489000000000004</v>
      </c>
      <c r="T4" s="18">
        <v>200.98099999999999</v>
      </c>
      <c r="U4" s="18">
        <v>215.095</v>
      </c>
      <c r="V4" s="18">
        <v>324.50000000000006</v>
      </c>
      <c r="W4" s="18">
        <v>314.31399999999996</v>
      </c>
      <c r="X4" s="18">
        <v>150.95699999999999</v>
      </c>
      <c r="Y4" s="18">
        <v>105.723</v>
      </c>
      <c r="Z4" s="19"/>
      <c r="AA4" s="20">
        <f>SUM(B4:Z4)</f>
        <v>2756.6769999999997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126</v>
      </c>
      <c r="C7" s="28">
        <v>113</v>
      </c>
      <c r="D7" s="28">
        <v>106.56</v>
      </c>
      <c r="E7" s="28">
        <v>103.5</v>
      </c>
      <c r="F7" s="28">
        <v>105.3</v>
      </c>
      <c r="G7" s="28">
        <v>108</v>
      </c>
      <c r="H7" s="28">
        <v>125.9</v>
      </c>
      <c r="I7" s="28">
        <v>126.7</v>
      </c>
      <c r="J7" s="28">
        <v>102.05</v>
      </c>
      <c r="K7" s="28">
        <v>62.71</v>
      </c>
      <c r="L7" s="28">
        <v>50.13</v>
      </c>
      <c r="M7" s="28">
        <v>48.57</v>
      </c>
      <c r="N7" s="28">
        <v>75.63</v>
      </c>
      <c r="O7" s="28">
        <v>71.319999999999993</v>
      </c>
      <c r="P7" s="28">
        <v>71.06</v>
      </c>
      <c r="Q7" s="28">
        <v>87.44</v>
      </c>
      <c r="R7" s="28">
        <v>104.85</v>
      </c>
      <c r="S7" s="28">
        <v>118.12</v>
      </c>
      <c r="T7" s="28">
        <v>194.36</v>
      </c>
      <c r="U7" s="28">
        <v>322.8</v>
      </c>
      <c r="V7" s="28">
        <v>239.35</v>
      </c>
      <c r="W7" s="28">
        <v>193.56</v>
      </c>
      <c r="X7" s="28">
        <v>139.97999999999999</v>
      </c>
      <c r="Y7" s="28">
        <v>127.08</v>
      </c>
      <c r="Z7" s="29"/>
      <c r="AA7" s="30">
        <f>IF(SUM(B7:Z7)&lt;&gt;0,AVERAGEIF(B7:Z7,"&lt;&gt;"""),"")</f>
        <v>121.83208333333334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>
        <v>32.674999999999997</v>
      </c>
      <c r="U10" s="42"/>
      <c r="V10" s="42">
        <v>88</v>
      </c>
      <c r="W10" s="42">
        <v>31.4</v>
      </c>
      <c r="X10" s="42">
        <v>78</v>
      </c>
      <c r="Y10" s="42"/>
      <c r="Z10" s="43"/>
      <c r="AA10" s="44">
        <f t="shared" ref="AA10:AA15" si="0">SUM(B10:Z10)</f>
        <v>230.07499999999999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108.64</v>
      </c>
      <c r="C12" s="52">
        <v>53.286999999999999</v>
      </c>
      <c r="D12" s="52"/>
      <c r="E12" s="52"/>
      <c r="F12" s="52"/>
      <c r="G12" s="52">
        <v>20</v>
      </c>
      <c r="H12" s="52">
        <v>11</v>
      </c>
      <c r="I12" s="52">
        <v>9</v>
      </c>
      <c r="J12" s="52">
        <v>54.03</v>
      </c>
      <c r="K12" s="52"/>
      <c r="L12" s="52"/>
      <c r="M12" s="52"/>
      <c r="N12" s="52">
        <v>30</v>
      </c>
      <c r="O12" s="52">
        <v>8.077</v>
      </c>
      <c r="P12" s="52">
        <v>2.9750000000000001</v>
      </c>
      <c r="Q12" s="52">
        <v>15</v>
      </c>
      <c r="R12" s="52">
        <v>17</v>
      </c>
      <c r="S12" s="52"/>
      <c r="T12" s="52"/>
      <c r="U12" s="52"/>
      <c r="V12" s="52">
        <v>13</v>
      </c>
      <c r="W12" s="52">
        <v>21.039000000000001</v>
      </c>
      <c r="X12" s="52">
        <v>13.74</v>
      </c>
      <c r="Y12" s="52">
        <v>67.817000000000007</v>
      </c>
      <c r="Z12" s="53"/>
      <c r="AA12" s="54">
        <f t="shared" si="0"/>
        <v>444.60500000000002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31.22</v>
      </c>
      <c r="C14" s="57">
        <v>24.79</v>
      </c>
      <c r="D14" s="57">
        <v>31.946999999999999</v>
      </c>
      <c r="E14" s="57">
        <v>32.581000000000003</v>
      </c>
      <c r="F14" s="57">
        <v>35.468000000000004</v>
      </c>
      <c r="G14" s="57">
        <v>11.126000000000001</v>
      </c>
      <c r="H14" s="57">
        <v>48.675000000000004</v>
      </c>
      <c r="I14" s="57">
        <v>40.808</v>
      </c>
      <c r="J14" s="57">
        <v>12.385999999999999</v>
      </c>
      <c r="K14" s="57">
        <v>78.900000000000006</v>
      </c>
      <c r="L14" s="57">
        <v>56.493000000000002</v>
      </c>
      <c r="M14" s="57">
        <v>55.702000000000005</v>
      </c>
      <c r="N14" s="57">
        <v>88.88900000000001</v>
      </c>
      <c r="O14" s="57">
        <v>92.654000000000011</v>
      </c>
      <c r="P14" s="57">
        <v>100.21299999999999</v>
      </c>
      <c r="Q14" s="57">
        <v>67.929999999999993</v>
      </c>
      <c r="R14" s="57">
        <v>129.38600000000002</v>
      </c>
      <c r="S14" s="57">
        <v>27.056000000000001</v>
      </c>
      <c r="T14" s="57">
        <v>132.49299999999999</v>
      </c>
      <c r="U14" s="57">
        <v>126.50200000000001</v>
      </c>
      <c r="V14" s="57">
        <v>83.319000000000003</v>
      </c>
      <c r="W14" s="57">
        <v>71.811000000000007</v>
      </c>
      <c r="X14" s="57">
        <v>25.193999999999999</v>
      </c>
      <c r="Y14" s="57">
        <v>34.606000000000002</v>
      </c>
      <c r="Z14" s="58"/>
      <c r="AA14" s="59">
        <f t="shared" si="0"/>
        <v>1440.1489999999999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139.86000000000001</v>
      </c>
      <c r="C16" s="62">
        <f t="shared" si="1"/>
        <v>78.076999999999998</v>
      </c>
      <c r="D16" s="62">
        <f t="shared" si="1"/>
        <v>31.946999999999999</v>
      </c>
      <c r="E16" s="62">
        <f t="shared" si="1"/>
        <v>32.581000000000003</v>
      </c>
      <c r="F16" s="62">
        <f t="shared" si="1"/>
        <v>35.468000000000004</v>
      </c>
      <c r="G16" s="62">
        <f t="shared" si="1"/>
        <v>31.126000000000001</v>
      </c>
      <c r="H16" s="62">
        <f t="shared" si="1"/>
        <v>59.675000000000004</v>
      </c>
      <c r="I16" s="62">
        <f t="shared" si="1"/>
        <v>49.808</v>
      </c>
      <c r="J16" s="62">
        <f t="shared" si="1"/>
        <v>66.415999999999997</v>
      </c>
      <c r="K16" s="62">
        <f t="shared" si="1"/>
        <v>78.900000000000006</v>
      </c>
      <c r="L16" s="62">
        <f t="shared" si="1"/>
        <v>56.493000000000002</v>
      </c>
      <c r="M16" s="62">
        <f t="shared" si="1"/>
        <v>55.702000000000005</v>
      </c>
      <c r="N16" s="62">
        <f t="shared" si="1"/>
        <v>118.88900000000001</v>
      </c>
      <c r="O16" s="62">
        <f t="shared" si="1"/>
        <v>100.73100000000001</v>
      </c>
      <c r="P16" s="62">
        <f t="shared" si="1"/>
        <v>103.18799999999999</v>
      </c>
      <c r="Q16" s="62">
        <f t="shared" si="1"/>
        <v>82.929999999999993</v>
      </c>
      <c r="R16" s="62">
        <f t="shared" si="1"/>
        <v>146.38600000000002</v>
      </c>
      <c r="S16" s="62">
        <f t="shared" si="1"/>
        <v>27.056000000000001</v>
      </c>
      <c r="T16" s="62">
        <f t="shared" si="1"/>
        <v>165.16800000000001</v>
      </c>
      <c r="U16" s="62">
        <f t="shared" si="1"/>
        <v>126.50200000000001</v>
      </c>
      <c r="V16" s="62">
        <f t="shared" si="1"/>
        <v>184.31900000000002</v>
      </c>
      <c r="W16" s="62">
        <f t="shared" si="1"/>
        <v>124.25</v>
      </c>
      <c r="X16" s="62">
        <f t="shared" si="1"/>
        <v>116.934</v>
      </c>
      <c r="Y16" s="62">
        <f t="shared" si="1"/>
        <v>102.423</v>
      </c>
      <c r="Z16" s="63" t="str">
        <f t="shared" si="1"/>
        <v/>
      </c>
      <c r="AA16" s="64">
        <f>SUM(AA10:AA15)</f>
        <v>2114.8289999999997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6.0999999999999999E-2</v>
      </c>
      <c r="D20" s="77"/>
      <c r="E20" s="77">
        <v>4.5999999999999999E-2</v>
      </c>
      <c r="F20" s="77"/>
      <c r="G20" s="77">
        <v>8.4000000000000005E-2</v>
      </c>
      <c r="H20" s="77">
        <v>8.8999999999999996E-2</v>
      </c>
      <c r="I20" s="77">
        <v>0.20899999999999999</v>
      </c>
      <c r="J20" s="77">
        <v>0.312</v>
      </c>
      <c r="K20" s="77"/>
      <c r="L20" s="77"/>
      <c r="M20" s="77"/>
      <c r="N20" s="77">
        <v>0.752</v>
      </c>
      <c r="O20" s="77">
        <v>0.53100000000000003</v>
      </c>
      <c r="P20" s="77">
        <v>0.38400000000000001</v>
      </c>
      <c r="Q20" s="77">
        <v>0.54100000000000004</v>
      </c>
      <c r="R20" s="77">
        <v>0.11700000000000001</v>
      </c>
      <c r="S20" s="77">
        <v>0.1</v>
      </c>
      <c r="T20" s="77">
        <v>7.2999999999999995E-2</v>
      </c>
      <c r="U20" s="77">
        <v>0.13600000000000001</v>
      </c>
      <c r="V20" s="77"/>
      <c r="W20" s="77">
        <v>3.7999999999999999E-2</v>
      </c>
      <c r="X20" s="77">
        <v>9</v>
      </c>
      <c r="Y20" s="77"/>
      <c r="Z20" s="78"/>
      <c r="AA20" s="79">
        <f t="shared" si="2"/>
        <v>12.472999999999999</v>
      </c>
    </row>
    <row r="21" spans="1:27" ht="24.95" customHeight="1" x14ac:dyDescent="0.2">
      <c r="A21" s="75" t="s">
        <v>16</v>
      </c>
      <c r="B21" s="80">
        <v>3.1920000000000002</v>
      </c>
      <c r="C21" s="81">
        <v>3.6259999999999999</v>
      </c>
      <c r="D21" s="81">
        <v>4.1479999999999997</v>
      </c>
      <c r="E21" s="81">
        <v>5.4980000000000002</v>
      </c>
      <c r="F21" s="81">
        <v>4.266</v>
      </c>
      <c r="G21" s="81">
        <v>1.5269999999999999</v>
      </c>
      <c r="H21" s="81">
        <v>2.3239999999999998</v>
      </c>
      <c r="I21" s="81">
        <v>3.952</v>
      </c>
      <c r="J21" s="81">
        <v>3.5050000000000003</v>
      </c>
      <c r="K21" s="81"/>
      <c r="L21" s="81">
        <v>32.524000000000001</v>
      </c>
      <c r="M21" s="81">
        <v>0.13600000000000001</v>
      </c>
      <c r="N21" s="81">
        <v>5.3999999999999999E-2</v>
      </c>
      <c r="O21" s="81">
        <v>7.0999999999999994E-2</v>
      </c>
      <c r="P21" s="81">
        <v>0.08</v>
      </c>
      <c r="Q21" s="81">
        <v>0.19600000000000001</v>
      </c>
      <c r="R21" s="81">
        <v>1.6E-2</v>
      </c>
      <c r="S21" s="81">
        <v>3.3000000000000002E-2</v>
      </c>
      <c r="T21" s="81">
        <v>35.74</v>
      </c>
      <c r="U21" s="81">
        <v>88.456999999999994</v>
      </c>
      <c r="V21" s="81">
        <v>91.680999999999997</v>
      </c>
      <c r="W21" s="81">
        <v>96.926000000000002</v>
      </c>
      <c r="X21" s="81">
        <v>0.223</v>
      </c>
      <c r="Y21" s="81"/>
      <c r="Z21" s="78"/>
      <c r="AA21" s="79">
        <f t="shared" si="2"/>
        <v>378.17500000000001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3.1920000000000002</v>
      </c>
      <c r="C26" s="88">
        <f t="shared" si="3"/>
        <v>3.6869999999999998</v>
      </c>
      <c r="D26" s="88">
        <f t="shared" si="3"/>
        <v>4.1479999999999997</v>
      </c>
      <c r="E26" s="88">
        <f t="shared" si="3"/>
        <v>5.5440000000000005</v>
      </c>
      <c r="F26" s="88">
        <f t="shared" si="3"/>
        <v>4.266</v>
      </c>
      <c r="G26" s="88">
        <f t="shared" si="3"/>
        <v>1.611</v>
      </c>
      <c r="H26" s="88">
        <f t="shared" si="3"/>
        <v>2.4129999999999998</v>
      </c>
      <c r="I26" s="88">
        <f t="shared" si="3"/>
        <v>4.1609999999999996</v>
      </c>
      <c r="J26" s="88">
        <f t="shared" si="3"/>
        <v>3.8170000000000002</v>
      </c>
      <c r="K26" s="88">
        <f t="shared" si="3"/>
        <v>0</v>
      </c>
      <c r="L26" s="88">
        <f t="shared" si="3"/>
        <v>32.524000000000001</v>
      </c>
      <c r="M26" s="88">
        <f t="shared" si="3"/>
        <v>0.13600000000000001</v>
      </c>
      <c r="N26" s="88">
        <f t="shared" si="3"/>
        <v>0.80600000000000005</v>
      </c>
      <c r="O26" s="88">
        <f t="shared" si="3"/>
        <v>0.60199999999999998</v>
      </c>
      <c r="P26" s="88">
        <f t="shared" si="3"/>
        <v>0.46400000000000002</v>
      </c>
      <c r="Q26" s="88">
        <f t="shared" si="3"/>
        <v>0.7370000000000001</v>
      </c>
      <c r="R26" s="88">
        <f t="shared" si="3"/>
        <v>0.13300000000000001</v>
      </c>
      <c r="S26" s="88">
        <f t="shared" si="3"/>
        <v>0.13300000000000001</v>
      </c>
      <c r="T26" s="88">
        <f t="shared" si="3"/>
        <v>35.813000000000002</v>
      </c>
      <c r="U26" s="88">
        <f t="shared" si="3"/>
        <v>88.592999999999989</v>
      </c>
      <c r="V26" s="88">
        <f t="shared" si="3"/>
        <v>91.680999999999997</v>
      </c>
      <c r="W26" s="88">
        <f t="shared" si="3"/>
        <v>96.963999999999999</v>
      </c>
      <c r="X26" s="88">
        <f t="shared" si="3"/>
        <v>9.2230000000000008</v>
      </c>
      <c r="Y26" s="88">
        <f t="shared" si="3"/>
        <v>0</v>
      </c>
      <c r="Z26" s="89" t="str">
        <f t="shared" si="3"/>
        <v/>
      </c>
      <c r="AA26" s="90">
        <f>SUM(AA19:AA25)</f>
        <v>390.64800000000002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143.05199999999999</v>
      </c>
      <c r="C30" s="77">
        <v>81.763999999999996</v>
      </c>
      <c r="D30" s="77">
        <v>36.094999999999999</v>
      </c>
      <c r="E30" s="77">
        <v>38.125</v>
      </c>
      <c r="F30" s="77">
        <v>39.734000000000002</v>
      </c>
      <c r="G30" s="77">
        <v>32.737000000000002</v>
      </c>
      <c r="H30" s="77">
        <v>62.088000000000001</v>
      </c>
      <c r="I30" s="77">
        <v>53.969000000000001</v>
      </c>
      <c r="J30" s="77">
        <v>70.233000000000004</v>
      </c>
      <c r="K30" s="77">
        <v>78.900000000000006</v>
      </c>
      <c r="L30" s="77">
        <v>89.016999999999996</v>
      </c>
      <c r="M30" s="77">
        <v>55.838000000000001</v>
      </c>
      <c r="N30" s="77">
        <v>119.69499999999999</v>
      </c>
      <c r="O30" s="77">
        <v>101.333</v>
      </c>
      <c r="P30" s="77">
        <v>103.652</v>
      </c>
      <c r="Q30" s="77">
        <v>83.667000000000002</v>
      </c>
      <c r="R30" s="77">
        <v>146.51900000000001</v>
      </c>
      <c r="S30" s="77">
        <v>27.189</v>
      </c>
      <c r="T30" s="77">
        <v>200.98099999999999</v>
      </c>
      <c r="U30" s="77">
        <v>215.095</v>
      </c>
      <c r="V30" s="77">
        <v>276</v>
      </c>
      <c r="W30" s="77">
        <v>221.214</v>
      </c>
      <c r="X30" s="77">
        <v>126.157</v>
      </c>
      <c r="Y30" s="77">
        <v>102.423</v>
      </c>
      <c r="Z30" s="78"/>
      <c r="AA30" s="79">
        <f>SUM(B30:Z30)</f>
        <v>2505.4769999999999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143.05199999999999</v>
      </c>
      <c r="C32" s="62">
        <f t="shared" ref="C32:Z32" si="4">IF(LEN(C$2)&gt;0,SUM(C29:C31),"")</f>
        <v>81.763999999999996</v>
      </c>
      <c r="D32" s="62">
        <f t="shared" si="4"/>
        <v>36.094999999999999</v>
      </c>
      <c r="E32" s="62">
        <f t="shared" si="4"/>
        <v>38.125</v>
      </c>
      <c r="F32" s="62">
        <f t="shared" si="4"/>
        <v>39.734000000000002</v>
      </c>
      <c r="G32" s="62">
        <f t="shared" si="4"/>
        <v>32.737000000000002</v>
      </c>
      <c r="H32" s="62">
        <f t="shared" si="4"/>
        <v>62.088000000000001</v>
      </c>
      <c r="I32" s="62">
        <f t="shared" si="4"/>
        <v>53.969000000000001</v>
      </c>
      <c r="J32" s="62">
        <f t="shared" si="4"/>
        <v>70.233000000000004</v>
      </c>
      <c r="K32" s="62">
        <f t="shared" si="4"/>
        <v>78.900000000000006</v>
      </c>
      <c r="L32" s="62">
        <f t="shared" si="4"/>
        <v>89.016999999999996</v>
      </c>
      <c r="M32" s="62">
        <f t="shared" si="4"/>
        <v>55.838000000000001</v>
      </c>
      <c r="N32" s="62">
        <f t="shared" si="4"/>
        <v>119.69499999999999</v>
      </c>
      <c r="O32" s="62">
        <f t="shared" si="4"/>
        <v>101.333</v>
      </c>
      <c r="P32" s="62">
        <f t="shared" si="4"/>
        <v>103.652</v>
      </c>
      <c r="Q32" s="62">
        <f t="shared" si="4"/>
        <v>83.667000000000002</v>
      </c>
      <c r="R32" s="62">
        <f t="shared" si="4"/>
        <v>146.51900000000001</v>
      </c>
      <c r="S32" s="62">
        <f t="shared" si="4"/>
        <v>27.189</v>
      </c>
      <c r="T32" s="62">
        <f t="shared" si="4"/>
        <v>200.98099999999999</v>
      </c>
      <c r="U32" s="62">
        <f t="shared" si="4"/>
        <v>215.095</v>
      </c>
      <c r="V32" s="62">
        <f t="shared" si="4"/>
        <v>276</v>
      </c>
      <c r="W32" s="62">
        <f t="shared" si="4"/>
        <v>221.214</v>
      </c>
      <c r="X32" s="62">
        <f t="shared" si="4"/>
        <v>126.157</v>
      </c>
      <c r="Y32" s="62">
        <f t="shared" si="4"/>
        <v>102.423</v>
      </c>
      <c r="Z32" s="63" t="str">
        <f t="shared" si="4"/>
        <v/>
      </c>
      <c r="AA32" s="64">
        <f>SUM(AA29:AA31)</f>
        <v>2505.4769999999999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>
        <v>22.2</v>
      </c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22.2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>
        <v>59.3</v>
      </c>
      <c r="T39" s="99"/>
      <c r="U39" s="99"/>
      <c r="V39" s="99">
        <v>48.5</v>
      </c>
      <c r="W39" s="99">
        <v>93.1</v>
      </c>
      <c r="X39" s="99">
        <v>24.8</v>
      </c>
      <c r="Y39" s="99">
        <v>3.3</v>
      </c>
      <c r="Z39" s="100"/>
      <c r="AA39" s="79">
        <f t="shared" si="5"/>
        <v>229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22.2</v>
      </c>
      <c r="Q40" s="88">
        <f t="shared" si="6"/>
        <v>0</v>
      </c>
      <c r="R40" s="88">
        <f t="shared" si="6"/>
        <v>0</v>
      </c>
      <c r="S40" s="88">
        <f t="shared" si="6"/>
        <v>59.3</v>
      </c>
      <c r="T40" s="88">
        <f t="shared" si="6"/>
        <v>0</v>
      </c>
      <c r="U40" s="88">
        <f t="shared" si="6"/>
        <v>0</v>
      </c>
      <c r="V40" s="88">
        <f t="shared" si="6"/>
        <v>48.5</v>
      </c>
      <c r="W40" s="88">
        <f t="shared" si="6"/>
        <v>93.1</v>
      </c>
      <c r="X40" s="88">
        <f t="shared" si="6"/>
        <v>24.8</v>
      </c>
      <c r="Y40" s="88">
        <f t="shared" si="6"/>
        <v>3.3</v>
      </c>
      <c r="Z40" s="89" t="str">
        <f t="shared" si="6"/>
        <v/>
      </c>
      <c r="AA40" s="90">
        <f t="shared" si="5"/>
        <v>251.20000000000002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>
        <v>22.2</v>
      </c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22.2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>
        <v>59.3</v>
      </c>
      <c r="T47" s="99"/>
      <c r="U47" s="99"/>
      <c r="V47" s="99">
        <v>48.5</v>
      </c>
      <c r="W47" s="99">
        <v>93.1</v>
      </c>
      <c r="X47" s="99">
        <v>24.8</v>
      </c>
      <c r="Y47" s="99">
        <v>3.3</v>
      </c>
      <c r="Z47" s="100"/>
      <c r="AA47" s="79">
        <f t="shared" si="7"/>
        <v>229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22.2</v>
      </c>
      <c r="Q49" s="88">
        <f t="shared" si="8"/>
        <v>0</v>
      </c>
      <c r="R49" s="88">
        <f t="shared" si="8"/>
        <v>0</v>
      </c>
      <c r="S49" s="88">
        <f t="shared" si="8"/>
        <v>59.3</v>
      </c>
      <c r="T49" s="88">
        <f t="shared" si="8"/>
        <v>0</v>
      </c>
      <c r="U49" s="88">
        <f t="shared" si="8"/>
        <v>0</v>
      </c>
      <c r="V49" s="88">
        <f t="shared" si="8"/>
        <v>48.5</v>
      </c>
      <c r="W49" s="88">
        <f t="shared" si="8"/>
        <v>93.1</v>
      </c>
      <c r="X49" s="88">
        <f t="shared" si="8"/>
        <v>24.8</v>
      </c>
      <c r="Y49" s="88">
        <f t="shared" si="8"/>
        <v>3.3</v>
      </c>
      <c r="Z49" s="89" t="str">
        <f t="shared" si="8"/>
        <v/>
      </c>
      <c r="AA49" s="90">
        <f t="shared" si="7"/>
        <v>251.20000000000002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143.05200000000002</v>
      </c>
      <c r="C52" s="88">
        <f t="shared" si="10"/>
        <v>81.763999999999996</v>
      </c>
      <c r="D52" s="88">
        <f t="shared" si="10"/>
        <v>36.094999999999999</v>
      </c>
      <c r="E52" s="88">
        <f t="shared" si="10"/>
        <v>38.125</v>
      </c>
      <c r="F52" s="88">
        <f t="shared" si="10"/>
        <v>39.734000000000002</v>
      </c>
      <c r="G52" s="88">
        <f t="shared" si="10"/>
        <v>32.737000000000002</v>
      </c>
      <c r="H52" s="88">
        <f t="shared" si="10"/>
        <v>62.088000000000001</v>
      </c>
      <c r="I52" s="88">
        <f t="shared" si="10"/>
        <v>53.969000000000001</v>
      </c>
      <c r="J52" s="88">
        <f t="shared" si="10"/>
        <v>70.233000000000004</v>
      </c>
      <c r="K52" s="88">
        <f t="shared" si="10"/>
        <v>78.900000000000006</v>
      </c>
      <c r="L52" s="88">
        <f t="shared" si="10"/>
        <v>89.016999999999996</v>
      </c>
      <c r="M52" s="88">
        <f t="shared" si="10"/>
        <v>55.838000000000008</v>
      </c>
      <c r="N52" s="88">
        <f t="shared" si="10"/>
        <v>119.69500000000001</v>
      </c>
      <c r="O52" s="88">
        <f t="shared" si="10"/>
        <v>101.33300000000001</v>
      </c>
      <c r="P52" s="88">
        <f t="shared" si="10"/>
        <v>125.85199999999999</v>
      </c>
      <c r="Q52" s="88">
        <f t="shared" si="10"/>
        <v>83.666999999999987</v>
      </c>
      <c r="R52" s="88">
        <f t="shared" si="10"/>
        <v>146.51900000000003</v>
      </c>
      <c r="S52" s="88">
        <f t="shared" si="10"/>
        <v>86.489000000000004</v>
      </c>
      <c r="T52" s="88">
        <f t="shared" si="10"/>
        <v>200.98099999999999</v>
      </c>
      <c r="U52" s="88">
        <f t="shared" si="10"/>
        <v>215.095</v>
      </c>
      <c r="V52" s="88">
        <f t="shared" si="10"/>
        <v>324.5</v>
      </c>
      <c r="W52" s="88">
        <f t="shared" si="10"/>
        <v>314.31399999999996</v>
      </c>
      <c r="X52" s="88">
        <f t="shared" si="10"/>
        <v>150.95699999999999</v>
      </c>
      <c r="Y52" s="88">
        <f t="shared" si="10"/>
        <v>105.723</v>
      </c>
      <c r="Z52" s="89" t="str">
        <f t="shared" si="10"/>
        <v/>
      </c>
      <c r="AA52" s="104">
        <f>SUM(B52:Z52)</f>
        <v>2756.6769999999997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143.09200000000001</v>
      </c>
      <c r="C4" s="18">
        <v>81.792000000000002</v>
      </c>
      <c r="D4" s="18">
        <v>36.145000000000003</v>
      </c>
      <c r="E4" s="18">
        <v>38.165999999999997</v>
      </c>
      <c r="F4" s="18">
        <v>39.741</v>
      </c>
      <c r="G4" s="18">
        <v>32.718000000000004</v>
      </c>
      <c r="H4" s="18">
        <v>62.113</v>
      </c>
      <c r="I4" s="18">
        <v>54</v>
      </c>
      <c r="J4" s="18">
        <v>70.233000000000004</v>
      </c>
      <c r="K4" s="18">
        <v>78.900000000000006</v>
      </c>
      <c r="L4" s="18">
        <v>89.016999999999996</v>
      </c>
      <c r="M4" s="18">
        <v>55.837999999999994</v>
      </c>
      <c r="N4" s="18">
        <v>119.71199999999999</v>
      </c>
      <c r="O4" s="18">
        <v>101.37</v>
      </c>
      <c r="P4" s="18">
        <v>125.85</v>
      </c>
      <c r="Q4" s="18">
        <v>83.683999999999997</v>
      </c>
      <c r="R4" s="18">
        <v>146.5</v>
      </c>
      <c r="S4" s="18">
        <v>86.497</v>
      </c>
      <c r="T4" s="18">
        <v>201</v>
      </c>
      <c r="U4" s="18">
        <v>215.1</v>
      </c>
      <c r="V4" s="18">
        <v>324.5</v>
      </c>
      <c r="W4" s="18">
        <v>314.3</v>
      </c>
      <c r="X4" s="18">
        <v>150.99800000000002</v>
      </c>
      <c r="Y4" s="18">
        <v>105.74</v>
      </c>
      <c r="Z4" s="19"/>
      <c r="AA4" s="20">
        <f>SUM(B4:Z4)</f>
        <v>2757.0059999999999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126</v>
      </c>
      <c r="C7" s="28">
        <v>113</v>
      </c>
      <c r="D7" s="28">
        <v>106.56</v>
      </c>
      <c r="E7" s="28">
        <v>103.5</v>
      </c>
      <c r="F7" s="28">
        <v>105.3</v>
      </c>
      <c r="G7" s="28">
        <v>108</v>
      </c>
      <c r="H7" s="28">
        <v>125.9</v>
      </c>
      <c r="I7" s="28">
        <v>126.7</v>
      </c>
      <c r="J7" s="28">
        <v>102.05</v>
      </c>
      <c r="K7" s="28">
        <v>62.71</v>
      </c>
      <c r="L7" s="28">
        <v>50.13</v>
      </c>
      <c r="M7" s="28">
        <v>48.57</v>
      </c>
      <c r="N7" s="28">
        <v>75.63</v>
      </c>
      <c r="O7" s="28">
        <v>71.319999999999993</v>
      </c>
      <c r="P7" s="28">
        <v>71.06</v>
      </c>
      <c r="Q7" s="28">
        <v>87.44</v>
      </c>
      <c r="R7" s="28">
        <v>104.85</v>
      </c>
      <c r="S7" s="28">
        <v>118.12</v>
      </c>
      <c r="T7" s="28">
        <v>194.36</v>
      </c>
      <c r="U7" s="28">
        <v>322.8</v>
      </c>
      <c r="V7" s="28">
        <v>239.35</v>
      </c>
      <c r="W7" s="28">
        <v>193.56</v>
      </c>
      <c r="X7" s="28">
        <v>139.97999999999999</v>
      </c>
      <c r="Y7" s="28">
        <v>127.08</v>
      </c>
      <c r="Z7" s="29"/>
      <c r="AA7" s="30">
        <f>IF(SUM(B7:Z7)&lt;&gt;0,AVERAGEIF(B7:Z7,"&lt;&gt;"""),"")</f>
        <v>121.83208333333334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5</v>
      </c>
      <c r="C14" s="57"/>
      <c r="D14" s="57"/>
      <c r="E14" s="57"/>
      <c r="F14" s="57"/>
      <c r="G14" s="57">
        <v>14.61</v>
      </c>
      <c r="H14" s="57">
        <v>1.913</v>
      </c>
      <c r="I14" s="57"/>
      <c r="J14" s="57">
        <v>50</v>
      </c>
      <c r="K14" s="57"/>
      <c r="L14" s="57"/>
      <c r="M14" s="57">
        <v>0.35499999999999998</v>
      </c>
      <c r="N14" s="57">
        <v>2.9390000000000001</v>
      </c>
      <c r="O14" s="57">
        <v>1.0129999999999999</v>
      </c>
      <c r="P14" s="57"/>
      <c r="Q14" s="57"/>
      <c r="R14" s="57"/>
      <c r="S14" s="57"/>
      <c r="T14" s="57"/>
      <c r="U14" s="57"/>
      <c r="V14" s="57"/>
      <c r="W14" s="57"/>
      <c r="X14" s="57">
        <v>2.5840000000000001</v>
      </c>
      <c r="Y14" s="57">
        <v>0.24</v>
      </c>
      <c r="Z14" s="58"/>
      <c r="AA14" s="59">
        <f t="shared" si="0"/>
        <v>78.654000000000011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5</v>
      </c>
      <c r="C16" s="62">
        <f t="shared" ref="C16:Z16" si="1">IF(LEN(C$2)&gt;0,SUM(C10:C15),"")</f>
        <v>0</v>
      </c>
      <c r="D16" s="62">
        <f t="shared" si="1"/>
        <v>0</v>
      </c>
      <c r="E16" s="62">
        <f t="shared" si="1"/>
        <v>0</v>
      </c>
      <c r="F16" s="62">
        <f t="shared" si="1"/>
        <v>0</v>
      </c>
      <c r="G16" s="62">
        <f t="shared" si="1"/>
        <v>14.61</v>
      </c>
      <c r="H16" s="62">
        <f t="shared" si="1"/>
        <v>1.913</v>
      </c>
      <c r="I16" s="62">
        <f t="shared" si="1"/>
        <v>0</v>
      </c>
      <c r="J16" s="62">
        <f t="shared" si="1"/>
        <v>50</v>
      </c>
      <c r="K16" s="62">
        <f t="shared" si="1"/>
        <v>0</v>
      </c>
      <c r="L16" s="62">
        <f t="shared" si="1"/>
        <v>0</v>
      </c>
      <c r="M16" s="62">
        <f t="shared" si="1"/>
        <v>0.35499999999999998</v>
      </c>
      <c r="N16" s="62">
        <f t="shared" si="1"/>
        <v>2.9390000000000001</v>
      </c>
      <c r="O16" s="62">
        <f t="shared" si="1"/>
        <v>1.0129999999999999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0</v>
      </c>
      <c r="T16" s="62">
        <f t="shared" si="1"/>
        <v>0</v>
      </c>
      <c r="U16" s="62">
        <f t="shared" si="1"/>
        <v>0</v>
      </c>
      <c r="V16" s="62">
        <f t="shared" si="1"/>
        <v>0</v>
      </c>
      <c r="W16" s="62">
        <f t="shared" si="1"/>
        <v>0</v>
      </c>
      <c r="X16" s="62">
        <f t="shared" si="1"/>
        <v>2.5840000000000001</v>
      </c>
      <c r="Y16" s="62">
        <f t="shared" si="1"/>
        <v>0.24</v>
      </c>
      <c r="Z16" s="63" t="str">
        <f t="shared" si="1"/>
        <v/>
      </c>
      <c r="AA16" s="64">
        <f>SUM(AA10:AA15)</f>
        <v>78.654000000000011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1</v>
      </c>
      <c r="D20" s="77">
        <v>1</v>
      </c>
      <c r="E20" s="77">
        <v>1</v>
      </c>
      <c r="F20" s="77">
        <v>1</v>
      </c>
      <c r="G20" s="77">
        <v>1</v>
      </c>
      <c r="H20" s="77"/>
      <c r="I20" s="77"/>
      <c r="J20" s="77"/>
      <c r="K20" s="77"/>
      <c r="L20" s="77">
        <v>7.298</v>
      </c>
      <c r="M20" s="77">
        <v>7.2270000000000003</v>
      </c>
      <c r="N20" s="77">
        <v>4.7759999999999998</v>
      </c>
      <c r="O20" s="77">
        <v>4.6639999999999997</v>
      </c>
      <c r="P20" s="77">
        <v>4.4820000000000002</v>
      </c>
      <c r="Q20" s="77">
        <v>2.8769999999999998</v>
      </c>
      <c r="R20" s="77"/>
      <c r="S20" s="77"/>
      <c r="T20" s="77"/>
      <c r="U20" s="77"/>
      <c r="V20" s="77"/>
      <c r="W20" s="77"/>
      <c r="X20" s="77">
        <v>11</v>
      </c>
      <c r="Y20" s="77">
        <v>1</v>
      </c>
      <c r="Z20" s="78"/>
      <c r="AA20" s="79">
        <f t="shared" si="2"/>
        <v>48.323999999999998</v>
      </c>
    </row>
    <row r="21" spans="1:27" ht="24.95" customHeight="1" x14ac:dyDescent="0.2">
      <c r="A21" s="75" t="s">
        <v>16</v>
      </c>
      <c r="B21" s="80">
        <v>9.6920000000000002</v>
      </c>
      <c r="C21" s="81">
        <v>11.692</v>
      </c>
      <c r="D21" s="81">
        <v>8.8450000000000006</v>
      </c>
      <c r="E21" s="81">
        <v>8.8659999999999997</v>
      </c>
      <c r="F21" s="81">
        <v>9.8409999999999993</v>
      </c>
      <c r="G21" s="81">
        <v>2.008</v>
      </c>
      <c r="H21" s="81"/>
      <c r="I21" s="81">
        <v>1</v>
      </c>
      <c r="J21" s="81">
        <v>4.7329999999999997</v>
      </c>
      <c r="K21" s="81"/>
      <c r="L21" s="81">
        <v>8.7189999999999994</v>
      </c>
      <c r="M21" s="81">
        <v>14.257999999999999</v>
      </c>
      <c r="N21" s="81">
        <v>11.384</v>
      </c>
      <c r="O21" s="81">
        <v>11.423</v>
      </c>
      <c r="P21" s="81">
        <v>11.368</v>
      </c>
      <c r="Q21" s="81">
        <v>62.506999999999998</v>
      </c>
      <c r="R21" s="81"/>
      <c r="S21" s="81">
        <v>60.396999999999998</v>
      </c>
      <c r="T21" s="81"/>
      <c r="U21" s="81"/>
      <c r="V21" s="81"/>
      <c r="W21" s="81"/>
      <c r="X21" s="81">
        <v>1.4E-2</v>
      </c>
      <c r="Y21" s="81"/>
      <c r="Z21" s="78"/>
      <c r="AA21" s="79">
        <f t="shared" si="2"/>
        <v>236.74699999999999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78.900000000000006</v>
      </c>
      <c r="L22" s="81">
        <v>70</v>
      </c>
      <c r="M22" s="81">
        <v>33.997999999999998</v>
      </c>
      <c r="N22" s="81">
        <v>76.412999999999997</v>
      </c>
      <c r="O22" s="81">
        <v>45.17</v>
      </c>
      <c r="P22" s="81">
        <v>110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414.48099999999999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9.6920000000000002</v>
      </c>
      <c r="C26" s="88">
        <f t="shared" ref="C26:Z26" si="3">IF(LEN(C$2)&gt;0,SUM(C19:C25),"")</f>
        <v>12.692</v>
      </c>
      <c r="D26" s="88">
        <f t="shared" si="3"/>
        <v>9.8450000000000006</v>
      </c>
      <c r="E26" s="88">
        <f t="shared" si="3"/>
        <v>9.8659999999999997</v>
      </c>
      <c r="F26" s="88">
        <f t="shared" si="3"/>
        <v>10.840999999999999</v>
      </c>
      <c r="G26" s="88">
        <f t="shared" si="3"/>
        <v>3.008</v>
      </c>
      <c r="H26" s="88">
        <f t="shared" si="3"/>
        <v>0</v>
      </c>
      <c r="I26" s="88">
        <f t="shared" si="3"/>
        <v>1</v>
      </c>
      <c r="J26" s="88">
        <f t="shared" si="3"/>
        <v>4.7329999999999997</v>
      </c>
      <c r="K26" s="88">
        <f t="shared" si="3"/>
        <v>78.900000000000006</v>
      </c>
      <c r="L26" s="88">
        <f t="shared" si="3"/>
        <v>86.016999999999996</v>
      </c>
      <c r="M26" s="88">
        <f t="shared" si="3"/>
        <v>55.482999999999997</v>
      </c>
      <c r="N26" s="88">
        <f t="shared" si="3"/>
        <v>92.572999999999993</v>
      </c>
      <c r="O26" s="88">
        <f t="shared" si="3"/>
        <v>61.257000000000005</v>
      </c>
      <c r="P26" s="88">
        <f t="shared" si="3"/>
        <v>125.85</v>
      </c>
      <c r="Q26" s="88">
        <f t="shared" si="3"/>
        <v>65.384</v>
      </c>
      <c r="R26" s="88">
        <f t="shared" si="3"/>
        <v>0</v>
      </c>
      <c r="S26" s="88">
        <f t="shared" si="3"/>
        <v>60.396999999999998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11.013999999999999</v>
      </c>
      <c r="Y26" s="88">
        <f t="shared" si="3"/>
        <v>1</v>
      </c>
      <c r="Z26" s="89" t="str">
        <f t="shared" si="3"/>
        <v/>
      </c>
      <c r="AA26" s="90">
        <f>SUM(AA19:AA25)</f>
        <v>699.55199999999991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14.692</v>
      </c>
      <c r="C30" s="77">
        <v>12.692</v>
      </c>
      <c r="D30" s="77">
        <v>9.8450000000000006</v>
      </c>
      <c r="E30" s="77">
        <v>9.8659999999999997</v>
      </c>
      <c r="F30" s="77">
        <v>10.840999999999999</v>
      </c>
      <c r="G30" s="77">
        <v>17.617999999999999</v>
      </c>
      <c r="H30" s="77">
        <v>1.913</v>
      </c>
      <c r="I30" s="77">
        <v>1</v>
      </c>
      <c r="J30" s="77">
        <v>54.732999999999997</v>
      </c>
      <c r="K30" s="77">
        <v>78.900000000000006</v>
      </c>
      <c r="L30" s="77">
        <v>86.016999999999996</v>
      </c>
      <c r="M30" s="77">
        <v>55.838000000000001</v>
      </c>
      <c r="N30" s="77">
        <v>95.512</v>
      </c>
      <c r="O30" s="77">
        <v>62.27</v>
      </c>
      <c r="P30" s="77">
        <v>125.85</v>
      </c>
      <c r="Q30" s="77">
        <v>65.384</v>
      </c>
      <c r="R30" s="77"/>
      <c r="S30" s="77">
        <v>60.396999999999998</v>
      </c>
      <c r="T30" s="77"/>
      <c r="U30" s="77"/>
      <c r="V30" s="77"/>
      <c r="W30" s="77"/>
      <c r="X30" s="77">
        <v>13.598000000000001</v>
      </c>
      <c r="Y30" s="77">
        <v>1.24</v>
      </c>
      <c r="Z30" s="78"/>
      <c r="AA30" s="79">
        <f>SUM(B30:Z30)</f>
        <v>778.20600000000002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14.692</v>
      </c>
      <c r="C32" s="62">
        <f t="shared" ref="C32:Z32" si="4">IF(LEN(C$2)&gt;0,SUM(C29:C31),"")</f>
        <v>12.692</v>
      </c>
      <c r="D32" s="62">
        <f t="shared" si="4"/>
        <v>9.8450000000000006</v>
      </c>
      <c r="E32" s="62">
        <f t="shared" si="4"/>
        <v>9.8659999999999997</v>
      </c>
      <c r="F32" s="62">
        <f t="shared" si="4"/>
        <v>10.840999999999999</v>
      </c>
      <c r="G32" s="62">
        <f t="shared" si="4"/>
        <v>17.617999999999999</v>
      </c>
      <c r="H32" s="62">
        <f t="shared" si="4"/>
        <v>1.913</v>
      </c>
      <c r="I32" s="62">
        <f t="shared" si="4"/>
        <v>1</v>
      </c>
      <c r="J32" s="62">
        <f t="shared" si="4"/>
        <v>54.732999999999997</v>
      </c>
      <c r="K32" s="62">
        <f t="shared" si="4"/>
        <v>78.900000000000006</v>
      </c>
      <c r="L32" s="62">
        <f t="shared" si="4"/>
        <v>86.016999999999996</v>
      </c>
      <c r="M32" s="62">
        <f t="shared" si="4"/>
        <v>55.838000000000001</v>
      </c>
      <c r="N32" s="62">
        <f t="shared" si="4"/>
        <v>95.512</v>
      </c>
      <c r="O32" s="62">
        <f t="shared" si="4"/>
        <v>62.27</v>
      </c>
      <c r="P32" s="62">
        <f t="shared" si="4"/>
        <v>125.85</v>
      </c>
      <c r="Q32" s="62">
        <f t="shared" si="4"/>
        <v>65.384</v>
      </c>
      <c r="R32" s="62">
        <f t="shared" si="4"/>
        <v>0</v>
      </c>
      <c r="S32" s="62">
        <f t="shared" si="4"/>
        <v>60.396999999999998</v>
      </c>
      <c r="T32" s="62">
        <f t="shared" si="4"/>
        <v>0</v>
      </c>
      <c r="U32" s="62">
        <f t="shared" si="4"/>
        <v>0</v>
      </c>
      <c r="V32" s="62">
        <f t="shared" si="4"/>
        <v>0</v>
      </c>
      <c r="W32" s="62">
        <f t="shared" si="4"/>
        <v>0</v>
      </c>
      <c r="X32" s="62">
        <f t="shared" si="4"/>
        <v>13.598000000000001</v>
      </c>
      <c r="Y32" s="62">
        <f t="shared" si="4"/>
        <v>1.24</v>
      </c>
      <c r="Z32" s="63" t="str">
        <f t="shared" si="4"/>
        <v/>
      </c>
      <c r="AA32" s="64">
        <f>SUM(AA29:AA31)</f>
        <v>778.20600000000002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127.8</v>
      </c>
      <c r="C37" s="99">
        <v>69.099999999999994</v>
      </c>
      <c r="D37" s="99">
        <v>26.3</v>
      </c>
      <c r="E37" s="99">
        <v>28.3</v>
      </c>
      <c r="F37" s="99">
        <v>28.9</v>
      </c>
      <c r="G37" s="99">
        <v>15.1</v>
      </c>
      <c r="H37" s="99">
        <v>60.2</v>
      </c>
      <c r="I37" s="99">
        <v>53</v>
      </c>
      <c r="J37" s="99">
        <v>15.5</v>
      </c>
      <c r="K37" s="99"/>
      <c r="L37" s="99">
        <v>3</v>
      </c>
      <c r="M37" s="99"/>
      <c r="N37" s="99">
        <v>24.2</v>
      </c>
      <c r="O37" s="99">
        <v>39.1</v>
      </c>
      <c r="P37" s="99"/>
      <c r="Q37" s="99">
        <v>18.3</v>
      </c>
      <c r="R37" s="99">
        <v>146.5</v>
      </c>
      <c r="S37" s="99">
        <v>26.1</v>
      </c>
      <c r="T37" s="99">
        <v>201</v>
      </c>
      <c r="U37" s="99">
        <v>215.1</v>
      </c>
      <c r="V37" s="99">
        <v>324.5</v>
      </c>
      <c r="W37" s="99">
        <v>314.3</v>
      </c>
      <c r="X37" s="99">
        <v>137.4</v>
      </c>
      <c r="Y37" s="99">
        <v>104.5</v>
      </c>
      <c r="Z37" s="100"/>
      <c r="AA37" s="79">
        <f t="shared" si="5"/>
        <v>1978.2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>
        <v>0.6</v>
      </c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0.6</v>
      </c>
    </row>
    <row r="40" spans="1:27" ht="30" customHeight="1" thickBot="1" x14ac:dyDescent="0.25">
      <c r="A40" s="86" t="s">
        <v>46</v>
      </c>
      <c r="B40" s="87">
        <f>IF(LEN(B$2)&gt;0,SUM(B35:B39),"")</f>
        <v>128.4</v>
      </c>
      <c r="C40" s="88">
        <f t="shared" ref="C40:Z40" si="6">IF(LEN(C$2)&gt;0,SUM(C35:C39),"")</f>
        <v>69.099999999999994</v>
      </c>
      <c r="D40" s="88">
        <f t="shared" si="6"/>
        <v>26.3</v>
      </c>
      <c r="E40" s="88">
        <f t="shared" si="6"/>
        <v>28.3</v>
      </c>
      <c r="F40" s="88">
        <f t="shared" si="6"/>
        <v>28.9</v>
      </c>
      <c r="G40" s="88">
        <f t="shared" si="6"/>
        <v>15.1</v>
      </c>
      <c r="H40" s="88">
        <f t="shared" si="6"/>
        <v>60.2</v>
      </c>
      <c r="I40" s="88">
        <f t="shared" si="6"/>
        <v>53</v>
      </c>
      <c r="J40" s="88">
        <f t="shared" si="6"/>
        <v>15.5</v>
      </c>
      <c r="K40" s="88">
        <f t="shared" si="6"/>
        <v>0</v>
      </c>
      <c r="L40" s="88">
        <f t="shared" si="6"/>
        <v>3</v>
      </c>
      <c r="M40" s="88">
        <f t="shared" si="6"/>
        <v>0</v>
      </c>
      <c r="N40" s="88">
        <f t="shared" si="6"/>
        <v>24.2</v>
      </c>
      <c r="O40" s="88">
        <f t="shared" si="6"/>
        <v>39.1</v>
      </c>
      <c r="P40" s="88">
        <f t="shared" si="6"/>
        <v>0</v>
      </c>
      <c r="Q40" s="88">
        <f t="shared" si="6"/>
        <v>18.3</v>
      </c>
      <c r="R40" s="88">
        <f t="shared" si="6"/>
        <v>146.5</v>
      </c>
      <c r="S40" s="88">
        <f t="shared" si="6"/>
        <v>26.1</v>
      </c>
      <c r="T40" s="88">
        <f t="shared" si="6"/>
        <v>201</v>
      </c>
      <c r="U40" s="88">
        <f t="shared" si="6"/>
        <v>215.1</v>
      </c>
      <c r="V40" s="88">
        <f t="shared" si="6"/>
        <v>324.5</v>
      </c>
      <c r="W40" s="88">
        <f t="shared" si="6"/>
        <v>314.3</v>
      </c>
      <c r="X40" s="88">
        <f t="shared" si="6"/>
        <v>137.4</v>
      </c>
      <c r="Y40" s="88">
        <f t="shared" si="6"/>
        <v>104.5</v>
      </c>
      <c r="Z40" s="89" t="str">
        <f t="shared" si="6"/>
        <v/>
      </c>
      <c r="AA40" s="90">
        <f t="shared" si="5"/>
        <v>1978.8000000000002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127.8</v>
      </c>
      <c r="C45" s="99">
        <v>69.099999999999994</v>
      </c>
      <c r="D45" s="99">
        <v>26.3</v>
      </c>
      <c r="E45" s="99">
        <v>28.3</v>
      </c>
      <c r="F45" s="99">
        <v>28.9</v>
      </c>
      <c r="G45" s="99">
        <v>15.1</v>
      </c>
      <c r="H45" s="99">
        <v>60.2</v>
      </c>
      <c r="I45" s="99">
        <v>53</v>
      </c>
      <c r="J45" s="99">
        <v>15.5</v>
      </c>
      <c r="K45" s="99"/>
      <c r="L45" s="99">
        <v>3</v>
      </c>
      <c r="M45" s="99"/>
      <c r="N45" s="99">
        <v>24.2</v>
      </c>
      <c r="O45" s="99">
        <v>39.1</v>
      </c>
      <c r="P45" s="99"/>
      <c r="Q45" s="99">
        <v>18.3</v>
      </c>
      <c r="R45" s="99">
        <v>146.5</v>
      </c>
      <c r="S45" s="99">
        <v>26.1</v>
      </c>
      <c r="T45" s="99">
        <v>201</v>
      </c>
      <c r="U45" s="99">
        <v>215.1</v>
      </c>
      <c r="V45" s="99">
        <v>324.5</v>
      </c>
      <c r="W45" s="99">
        <v>314.3</v>
      </c>
      <c r="X45" s="99">
        <v>137.4</v>
      </c>
      <c r="Y45" s="99">
        <v>104.5</v>
      </c>
      <c r="Z45" s="100"/>
      <c r="AA45" s="79">
        <f t="shared" si="7"/>
        <v>1978.2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0.6</v>
      </c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0.6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128.4</v>
      </c>
      <c r="C49" s="88">
        <f t="shared" ref="C49:Z49" si="8">IF(LEN(C$2)&gt;0,SUM(C43:C48),"")</f>
        <v>69.099999999999994</v>
      </c>
      <c r="D49" s="88">
        <f t="shared" si="8"/>
        <v>26.3</v>
      </c>
      <c r="E49" s="88">
        <f t="shared" si="8"/>
        <v>28.3</v>
      </c>
      <c r="F49" s="88">
        <f t="shared" si="8"/>
        <v>28.9</v>
      </c>
      <c r="G49" s="88">
        <f t="shared" si="8"/>
        <v>15.1</v>
      </c>
      <c r="H49" s="88">
        <f t="shared" si="8"/>
        <v>60.2</v>
      </c>
      <c r="I49" s="88">
        <f t="shared" si="8"/>
        <v>53</v>
      </c>
      <c r="J49" s="88">
        <f t="shared" si="8"/>
        <v>15.5</v>
      </c>
      <c r="K49" s="88">
        <f t="shared" si="8"/>
        <v>0</v>
      </c>
      <c r="L49" s="88">
        <f t="shared" si="8"/>
        <v>3</v>
      </c>
      <c r="M49" s="88">
        <f t="shared" si="8"/>
        <v>0</v>
      </c>
      <c r="N49" s="88">
        <f t="shared" si="8"/>
        <v>24.2</v>
      </c>
      <c r="O49" s="88">
        <f t="shared" si="8"/>
        <v>39.1</v>
      </c>
      <c r="P49" s="88">
        <f t="shared" si="8"/>
        <v>0</v>
      </c>
      <c r="Q49" s="88">
        <f t="shared" si="8"/>
        <v>18.3</v>
      </c>
      <c r="R49" s="88">
        <f t="shared" si="8"/>
        <v>146.5</v>
      </c>
      <c r="S49" s="88">
        <f t="shared" si="8"/>
        <v>26.1</v>
      </c>
      <c r="T49" s="88">
        <f t="shared" si="8"/>
        <v>201</v>
      </c>
      <c r="U49" s="88">
        <f t="shared" si="8"/>
        <v>215.1</v>
      </c>
      <c r="V49" s="88">
        <f t="shared" si="8"/>
        <v>324.5</v>
      </c>
      <c r="W49" s="88">
        <f t="shared" si="8"/>
        <v>314.3</v>
      </c>
      <c r="X49" s="88">
        <f t="shared" si="8"/>
        <v>137.4</v>
      </c>
      <c r="Y49" s="88">
        <f t="shared" si="8"/>
        <v>104.5</v>
      </c>
      <c r="Z49" s="89" t="str">
        <f t="shared" si="8"/>
        <v/>
      </c>
      <c r="AA49" s="90">
        <f t="shared" si="7"/>
        <v>1978.8000000000002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143.09200000000001</v>
      </c>
      <c r="C52" s="88">
        <f t="shared" ref="C52:Z52" si="10">IF(LEN(C$2)&gt;0,SUM(C10:C15)+C26+C40,"")</f>
        <v>81.792000000000002</v>
      </c>
      <c r="D52" s="88">
        <f t="shared" si="10"/>
        <v>36.145000000000003</v>
      </c>
      <c r="E52" s="88">
        <f t="shared" si="10"/>
        <v>38.165999999999997</v>
      </c>
      <c r="F52" s="88">
        <f t="shared" si="10"/>
        <v>39.741</v>
      </c>
      <c r="G52" s="88">
        <f t="shared" si="10"/>
        <v>32.717999999999996</v>
      </c>
      <c r="H52" s="88">
        <f t="shared" si="10"/>
        <v>62.113</v>
      </c>
      <c r="I52" s="88">
        <f t="shared" si="10"/>
        <v>54</v>
      </c>
      <c r="J52" s="88">
        <f t="shared" si="10"/>
        <v>70.233000000000004</v>
      </c>
      <c r="K52" s="88">
        <f t="shared" si="10"/>
        <v>78.900000000000006</v>
      </c>
      <c r="L52" s="88">
        <f t="shared" si="10"/>
        <v>89.016999999999996</v>
      </c>
      <c r="M52" s="88">
        <f t="shared" si="10"/>
        <v>55.837999999999994</v>
      </c>
      <c r="N52" s="88">
        <f t="shared" si="10"/>
        <v>119.712</v>
      </c>
      <c r="O52" s="88">
        <f t="shared" si="10"/>
        <v>101.37</v>
      </c>
      <c r="P52" s="88">
        <f t="shared" si="10"/>
        <v>125.85</v>
      </c>
      <c r="Q52" s="88">
        <f t="shared" si="10"/>
        <v>83.683999999999997</v>
      </c>
      <c r="R52" s="88">
        <f t="shared" si="10"/>
        <v>146.5</v>
      </c>
      <c r="S52" s="88">
        <f t="shared" si="10"/>
        <v>86.497</v>
      </c>
      <c r="T52" s="88">
        <f t="shared" si="10"/>
        <v>201</v>
      </c>
      <c r="U52" s="88">
        <f t="shared" si="10"/>
        <v>215.1</v>
      </c>
      <c r="V52" s="88">
        <f t="shared" si="10"/>
        <v>324.5</v>
      </c>
      <c r="W52" s="88">
        <f t="shared" si="10"/>
        <v>314.3</v>
      </c>
      <c r="X52" s="88">
        <f t="shared" si="10"/>
        <v>150.99799999999999</v>
      </c>
      <c r="Y52" s="88">
        <f t="shared" si="10"/>
        <v>105.74</v>
      </c>
      <c r="Z52" s="89" t="str">
        <f t="shared" si="10"/>
        <v/>
      </c>
      <c r="AA52" s="104">
        <f>SUM(B52:Z52)</f>
        <v>2757.0059999999999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45834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128.4</v>
      </c>
      <c r="C4" s="18">
        <v>69.099999999999994</v>
      </c>
      <c r="D4" s="18">
        <v>26.3</v>
      </c>
      <c r="E4" s="18">
        <v>28.3</v>
      </c>
      <c r="F4" s="18">
        <v>28.9</v>
      </c>
      <c r="G4" s="18">
        <v>15.1</v>
      </c>
      <c r="H4" s="18">
        <v>60.2</v>
      </c>
      <c r="I4" s="18">
        <v>53</v>
      </c>
      <c r="J4" s="18">
        <v>15.5</v>
      </c>
      <c r="K4" s="18"/>
      <c r="L4" s="18">
        <v>3</v>
      </c>
      <c r="M4" s="18"/>
      <c r="N4" s="18">
        <v>24.2</v>
      </c>
      <c r="O4" s="18">
        <v>39.1</v>
      </c>
      <c r="P4" s="18">
        <v>-22.2</v>
      </c>
      <c r="Q4" s="18">
        <v>18.3</v>
      </c>
      <c r="R4" s="18">
        <v>146.5</v>
      </c>
      <c r="S4" s="18">
        <v>-33.199999999999996</v>
      </c>
      <c r="T4" s="18">
        <v>201</v>
      </c>
      <c r="U4" s="18">
        <v>215.1</v>
      </c>
      <c r="V4" s="18">
        <v>276</v>
      </c>
      <c r="W4" s="18">
        <v>221.20000000000002</v>
      </c>
      <c r="X4" s="18">
        <v>112.60000000000001</v>
      </c>
      <c r="Y4" s="18">
        <v>101.2</v>
      </c>
      <c r="Z4" s="19"/>
      <c r="AA4" s="111">
        <f>SUM(B4:Z4)</f>
        <v>1727.6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126</v>
      </c>
      <c r="C7" s="117">
        <v>113</v>
      </c>
      <c r="D7" s="117">
        <v>106.56</v>
      </c>
      <c r="E7" s="117">
        <v>103.5</v>
      </c>
      <c r="F7" s="117">
        <v>105.3</v>
      </c>
      <c r="G7" s="117">
        <v>108</v>
      </c>
      <c r="H7" s="117">
        <v>125.9</v>
      </c>
      <c r="I7" s="117">
        <v>126.7</v>
      </c>
      <c r="J7" s="117">
        <v>102.05</v>
      </c>
      <c r="K7" s="117">
        <v>62.71</v>
      </c>
      <c r="L7" s="117">
        <v>50.13</v>
      </c>
      <c r="M7" s="117">
        <v>48.57</v>
      </c>
      <c r="N7" s="117">
        <v>75.63</v>
      </c>
      <c r="O7" s="117">
        <v>71.319999999999993</v>
      </c>
      <c r="P7" s="117">
        <v>71.06</v>
      </c>
      <c r="Q7" s="117">
        <v>87.44</v>
      </c>
      <c r="R7" s="117">
        <v>104.85</v>
      </c>
      <c r="S7" s="117">
        <v>118.12</v>
      </c>
      <c r="T7" s="117">
        <v>194.36</v>
      </c>
      <c r="U7" s="117">
        <v>322.8</v>
      </c>
      <c r="V7" s="117">
        <v>239.35</v>
      </c>
      <c r="W7" s="117">
        <v>193.56</v>
      </c>
      <c r="X7" s="117">
        <v>139.97999999999999</v>
      </c>
      <c r="Y7" s="117">
        <v>127.08</v>
      </c>
      <c r="Z7" s="118"/>
      <c r="AA7" s="119">
        <f>IF(SUM(B7:Z7)&lt;&gt;0,AVERAGEIF(B7:Z7,"&lt;&gt;"""),"")</f>
        <v>121.83208333333334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>
        <v>22.2</v>
      </c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22.2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>
        <v>59.3</v>
      </c>
      <c r="T15" s="133"/>
      <c r="U15" s="133"/>
      <c r="V15" s="133">
        <v>48.5</v>
      </c>
      <c r="W15" s="133">
        <v>93.1</v>
      </c>
      <c r="X15" s="133">
        <v>24.8</v>
      </c>
      <c r="Y15" s="133">
        <v>3.3</v>
      </c>
      <c r="Z15" s="131"/>
      <c r="AA15" s="132">
        <f t="shared" si="0"/>
        <v>229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22.2</v>
      </c>
      <c r="Q16" s="135">
        <f t="shared" si="1"/>
        <v>0</v>
      </c>
      <c r="R16" s="135">
        <f t="shared" si="1"/>
        <v>0</v>
      </c>
      <c r="S16" s="135">
        <f t="shared" si="1"/>
        <v>59.3</v>
      </c>
      <c r="T16" s="135">
        <f t="shared" si="1"/>
        <v>0</v>
      </c>
      <c r="U16" s="135">
        <f t="shared" si="1"/>
        <v>0</v>
      </c>
      <c r="V16" s="135">
        <f t="shared" si="1"/>
        <v>48.5</v>
      </c>
      <c r="W16" s="135">
        <f t="shared" si="1"/>
        <v>93.1</v>
      </c>
      <c r="X16" s="135">
        <f t="shared" si="1"/>
        <v>24.8</v>
      </c>
      <c r="Y16" s="135">
        <f t="shared" si="1"/>
        <v>3.3</v>
      </c>
      <c r="Z16" s="136" t="str">
        <f t="shared" si="1"/>
        <v/>
      </c>
      <c r="AA16" s="90">
        <f t="shared" si="0"/>
        <v>251.20000000000002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127.8</v>
      </c>
      <c r="C21" s="129">
        <v>69.099999999999994</v>
      </c>
      <c r="D21" s="129">
        <v>26.3</v>
      </c>
      <c r="E21" s="129">
        <v>28.3</v>
      </c>
      <c r="F21" s="129">
        <v>28.9</v>
      </c>
      <c r="G21" s="129">
        <v>15.1</v>
      </c>
      <c r="H21" s="129">
        <v>60.2</v>
      </c>
      <c r="I21" s="129">
        <v>53</v>
      </c>
      <c r="J21" s="129">
        <v>15.5</v>
      </c>
      <c r="K21" s="129"/>
      <c r="L21" s="129">
        <v>3</v>
      </c>
      <c r="M21" s="129"/>
      <c r="N21" s="129">
        <v>24.2</v>
      </c>
      <c r="O21" s="129">
        <v>39.1</v>
      </c>
      <c r="P21" s="129"/>
      <c r="Q21" s="129">
        <v>18.3</v>
      </c>
      <c r="R21" s="129">
        <v>146.5</v>
      </c>
      <c r="S21" s="129">
        <v>26.1</v>
      </c>
      <c r="T21" s="129">
        <v>201</v>
      </c>
      <c r="U21" s="129">
        <v>215.1</v>
      </c>
      <c r="V21" s="129">
        <v>324.5</v>
      </c>
      <c r="W21" s="129">
        <v>314.3</v>
      </c>
      <c r="X21" s="129">
        <v>137.4</v>
      </c>
      <c r="Y21" s="130">
        <v>104.5</v>
      </c>
      <c r="Z21" s="131"/>
      <c r="AA21" s="132">
        <f t="shared" si="2"/>
        <v>1978.2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0.6</v>
      </c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0.6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128.4</v>
      </c>
      <c r="C24" s="135">
        <f t="shared" si="3"/>
        <v>69.099999999999994</v>
      </c>
      <c r="D24" s="135">
        <f t="shared" si="3"/>
        <v>26.3</v>
      </c>
      <c r="E24" s="135">
        <f t="shared" si="3"/>
        <v>28.3</v>
      </c>
      <c r="F24" s="135">
        <f t="shared" si="3"/>
        <v>28.9</v>
      </c>
      <c r="G24" s="135">
        <f t="shared" si="3"/>
        <v>15.1</v>
      </c>
      <c r="H24" s="135">
        <f t="shared" si="3"/>
        <v>60.2</v>
      </c>
      <c r="I24" s="135">
        <f t="shared" si="3"/>
        <v>53</v>
      </c>
      <c r="J24" s="135">
        <f t="shared" si="3"/>
        <v>15.5</v>
      </c>
      <c r="K24" s="135">
        <f t="shared" si="3"/>
        <v>0</v>
      </c>
      <c r="L24" s="135">
        <f t="shared" si="3"/>
        <v>3</v>
      </c>
      <c r="M24" s="135">
        <f t="shared" si="3"/>
        <v>0</v>
      </c>
      <c r="N24" s="135">
        <f t="shared" si="3"/>
        <v>24.2</v>
      </c>
      <c r="O24" s="135">
        <f t="shared" si="3"/>
        <v>39.1</v>
      </c>
      <c r="P24" s="135">
        <f t="shared" si="3"/>
        <v>0</v>
      </c>
      <c r="Q24" s="135">
        <f t="shared" si="3"/>
        <v>18.3</v>
      </c>
      <c r="R24" s="135">
        <f t="shared" si="3"/>
        <v>146.5</v>
      </c>
      <c r="S24" s="135">
        <f t="shared" si="3"/>
        <v>26.1</v>
      </c>
      <c r="T24" s="135">
        <f t="shared" si="3"/>
        <v>201</v>
      </c>
      <c r="U24" s="135">
        <f t="shared" si="3"/>
        <v>215.1</v>
      </c>
      <c r="V24" s="135">
        <f t="shared" si="3"/>
        <v>324.5</v>
      </c>
      <c r="W24" s="135">
        <f t="shared" si="3"/>
        <v>314.3</v>
      </c>
      <c r="X24" s="135">
        <f t="shared" si="3"/>
        <v>137.4</v>
      </c>
      <c r="Y24" s="135">
        <f t="shared" si="3"/>
        <v>104.5</v>
      </c>
      <c r="Z24" s="136" t="str">
        <f t="shared" si="3"/>
        <v/>
      </c>
      <c r="AA24" s="90">
        <f t="shared" si="2"/>
        <v>1978.8000000000002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2025-06-25T20:43:19Z</dcterms:created>
  <dcterms:modified xsi:type="dcterms:W3CDTF">2025-06-25T20:43:21Z</dcterms:modified>
</cp:coreProperties>
</file>