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<sst xmlns="http://schemas.openxmlformats.org/spreadsheetml/2006/main" count="119" uniqueCount="54">
  <si>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10/06/2025 16:28:56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</si>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</sst>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DD-478C-86B6-4D142EAD3B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1.53</c:v>
                </c:pt>
                <c:pt idx="7">
                  <c:v>4.53</c:v>
                </c:pt>
                <c:pt idx="8">
                  <c:v>1.53</c:v>
                </c:pt>
                <c:pt idx="9">
                  <c:v>1.53</c:v>
                </c:pt>
                <c:pt idx="10">
                  <c:v>1.53</c:v>
                </c:pt>
                <c:pt idx="11">
                  <c:v>1.53</c:v>
                </c:pt>
                <c:pt idx="12">
                  <c:v>1.53</c:v>
                </c:pt>
                <c:pt idx="13">
                  <c:v>1.53</c:v>
                </c:pt>
                <c:pt idx="14">
                  <c:v>1.53</c:v>
                </c:pt>
                <c:pt idx="15">
                  <c:v>1.53</c:v>
                </c:pt>
                <c:pt idx="16">
                  <c:v>1.53</c:v>
                </c:pt>
                <c:pt idx="17">
                  <c:v>1.53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DD-478C-86B6-4D142EAD3B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0.1</c:v>
                </c:pt>
                <c:pt idx="2">
                  <c:v>0.45600000000000002</c:v>
                </c:pt>
                <c:pt idx="4">
                  <c:v>0.11799999999999999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20">
                  <c:v>2.4670000000000001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DD-478C-86B6-4D142EAD3B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5">
                  <c:v>0.42199999999999999</c:v>
                </c:pt>
                <c:pt idx="6">
                  <c:v>1.67</c:v>
                </c:pt>
                <c:pt idx="7">
                  <c:v>3.8719999999999999</c:v>
                </c:pt>
                <c:pt idx="8">
                  <c:v>6.9649999999999999</c:v>
                </c:pt>
                <c:pt idx="9">
                  <c:v>9.7330000000000005</c:v>
                </c:pt>
                <c:pt idx="10">
                  <c:v>10.103</c:v>
                </c:pt>
                <c:pt idx="11">
                  <c:v>26.718</c:v>
                </c:pt>
                <c:pt idx="12">
                  <c:v>26.202999999999999</c:v>
                </c:pt>
                <c:pt idx="13">
                  <c:v>26.805</c:v>
                </c:pt>
                <c:pt idx="14">
                  <c:v>23.786000000000001</c:v>
                </c:pt>
                <c:pt idx="15">
                  <c:v>9.3249999999999993</c:v>
                </c:pt>
                <c:pt idx="16">
                  <c:v>6.9909999999999997</c:v>
                </c:pt>
                <c:pt idx="17">
                  <c:v>5.1280000000000001</c:v>
                </c:pt>
                <c:pt idx="18">
                  <c:v>3.7130000000000001</c:v>
                </c:pt>
                <c:pt idx="19">
                  <c:v>5.5310000000000006</c:v>
                </c:pt>
                <c:pt idx="20">
                  <c:v>2.798</c:v>
                </c:pt>
                <c:pt idx="21">
                  <c:v>2.7880000000000003</c:v>
                </c:pt>
                <c:pt idx="22">
                  <c:v>1.3860000000000001</c:v>
                </c:pt>
                <c:pt idx="23">
                  <c:v>1.363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DD-478C-86B6-4D142EAD3B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DD-478C-86B6-4D142EAD3B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DD-478C-86B6-4D142EAD3B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DD-478C-86B6-4D142EAD3B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DD-478C-86B6-4D142EAD3B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DD-478C-86B6-4D142EAD3B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140</c:v>
                </c:pt>
                <c:pt idx="1">
                  <c:v>4.5119999999999996</c:v>
                </c:pt>
                <c:pt idx="4">
                  <c:v>7.6859999999999999</c:v>
                </c:pt>
                <c:pt idx="5">
                  <c:v>20</c:v>
                </c:pt>
                <c:pt idx="6">
                  <c:v>17.863</c:v>
                </c:pt>
                <c:pt idx="7">
                  <c:v>18.149999999999999</c:v>
                </c:pt>
                <c:pt idx="15">
                  <c:v>28</c:v>
                </c:pt>
                <c:pt idx="17">
                  <c:v>8.4629999999999992</c:v>
                </c:pt>
                <c:pt idx="18">
                  <c:v>25.155000000000001</c:v>
                </c:pt>
                <c:pt idx="19">
                  <c:v>11.035</c:v>
                </c:pt>
                <c:pt idx="20">
                  <c:v>1</c:v>
                </c:pt>
                <c:pt idx="22">
                  <c:v>28.08</c:v>
                </c:pt>
                <c:pt idx="23">
                  <c:v>65.352000000000004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DD-478C-86B6-4D142EAD3B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8.4</c:v>
                </c:pt>
                <c:pt idx="4">
                  <c:v>0</c:v>
                </c:pt>
                <c:pt idx="5">
                  <c:v>0.4</c:v>
                </c:pt>
                <c:pt idx="6">
                  <c:v>300.8</c:v>
                </c:pt>
                <c:pt idx="7">
                  <c:v>0</c:v>
                </c:pt>
                <c:pt idx="8">
                  <c:v>272.2</c:v>
                </c:pt>
                <c:pt idx="9">
                  <c:v>109</c:v>
                </c:pt>
                <c:pt idx="10">
                  <c:v>216.7</c:v>
                </c:pt>
                <c:pt idx="11">
                  <c:v>0.9</c:v>
                </c:pt>
                <c:pt idx="12">
                  <c:v>0.6</c:v>
                </c:pt>
                <c:pt idx="13">
                  <c:v>0</c:v>
                </c:pt>
                <c:pt idx="14">
                  <c:v>16.899999999999999</c:v>
                </c:pt>
                <c:pt idx="15">
                  <c:v>23.5</c:v>
                </c:pt>
                <c:pt idx="16">
                  <c:v>35.200000000000003</c:v>
                </c:pt>
                <c:pt idx="17">
                  <c:v>47.1</c:v>
                </c:pt>
                <c:pt idx="18">
                  <c:v>29.1</c:v>
                </c:pt>
                <c:pt idx="19">
                  <c:v>25.2</c:v>
                </c:pt>
                <c:pt idx="20">
                  <c:v>0</c:v>
                </c:pt>
                <c:pt idx="21">
                  <c:v>148.1</c:v>
                </c:pt>
                <c:pt idx="22">
                  <c:v>63.9</c:v>
                </c:pt>
                <c:pt idx="23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DD-478C-86B6-4D142EAD3B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1.0740000000000001</c:v>
                </c:pt>
                <c:pt idx="1">
                  <c:v>3.016</c:v>
                </c:pt>
                <c:pt idx="2">
                  <c:v>4.3259999999999996</c:v>
                </c:pt>
                <c:pt idx="3">
                  <c:v>1.6819999999999999</c:v>
                </c:pt>
                <c:pt idx="4">
                  <c:v>2.681</c:v>
                </c:pt>
                <c:pt idx="5">
                  <c:v>1</c:v>
                </c:pt>
                <c:pt idx="6">
                  <c:v>1.07</c:v>
                </c:pt>
                <c:pt idx="7">
                  <c:v>9.7750000000000004</c:v>
                </c:pt>
                <c:pt idx="8">
                  <c:v>2.476</c:v>
                </c:pt>
                <c:pt idx="9">
                  <c:v>3.0349999999999997</c:v>
                </c:pt>
                <c:pt idx="10">
                  <c:v>3.423</c:v>
                </c:pt>
                <c:pt idx="11">
                  <c:v>47.724999999999994</c:v>
                </c:pt>
                <c:pt idx="12">
                  <c:v>44.900000000000006</c:v>
                </c:pt>
                <c:pt idx="13">
                  <c:v>44.058999999999997</c:v>
                </c:pt>
                <c:pt idx="14">
                  <c:v>44.965000000000003</c:v>
                </c:pt>
                <c:pt idx="15">
                  <c:v>8.5289999999999999</c:v>
                </c:pt>
                <c:pt idx="16">
                  <c:v>2.0859999999999999</c:v>
                </c:pt>
                <c:pt idx="17">
                  <c:v>1.381</c:v>
                </c:pt>
                <c:pt idx="18">
                  <c:v>0.98599999999999999</c:v>
                </c:pt>
                <c:pt idx="19">
                  <c:v>2.1559999999999997</c:v>
                </c:pt>
                <c:pt idx="20">
                  <c:v>23.39</c:v>
                </c:pt>
                <c:pt idx="21">
                  <c:v>1.0029999999999999</c:v>
                </c:pt>
                <c:pt idx="22">
                  <c:v>0.98599999999999999</c:v>
                </c:pt>
                <c:pt idx="23">
                  <c:v>1.0269999999999999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DD-478C-86B6-4D142EAD3B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DD-478C-86B6-4D142EAD3B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DD-478C-86B6-4D142EAD3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78.11</c:v>
                </c:pt>
                <c:pt idx="1">
                  <c:v>75.819999999999993</c:v>
                </c:pt>
                <c:pt idx="2">
                  <c:v>70.680000000000007</c:v>
                </c:pt>
                <c:pt idx="3">
                  <c:v>73</c:v>
                </c:pt>
                <c:pt idx="4">
                  <c:v>74.41</c:v>
                </c:pt>
                <c:pt idx="5">
                  <c:v>87.66</c:v>
                </c:pt>
                <c:pt idx="6">
                  <c:v>106.57</c:v>
                </c:pt>
                <c:pt idx="7">
                  <c:v>88.42</c:v>
                </c:pt>
                <c:pt idx="8">
                  <c:v>75.319999999999993</c:v>
                </c:pt>
                <c:pt idx="9">
                  <c:v>54.36</c:v>
                </c:pt>
                <c:pt idx="10">
                  <c:v>19</c:v>
                </c:pt>
                <c:pt idx="11">
                  <c:v>9.3800000000000008</c:v>
                </c:pt>
                <c:pt idx="12">
                  <c:v>13.36</c:v>
                </c:pt>
                <c:pt idx="13">
                  <c:v>15.23</c:v>
                </c:pt>
                <c:pt idx="14">
                  <c:v>20.07</c:v>
                </c:pt>
                <c:pt idx="15">
                  <c:v>33.85</c:v>
                </c:pt>
                <c:pt idx="16">
                  <c:v>78.900000000000006</c:v>
                </c:pt>
                <c:pt idx="17">
                  <c:v>104.23</c:v>
                </c:pt>
                <c:pt idx="18">
                  <c:v>141.28</c:v>
                </c:pt>
                <c:pt idx="19">
                  <c:v>152.02000000000001</c:v>
                </c:pt>
                <c:pt idx="20">
                  <c:v>224.16</c:v>
                </c:pt>
                <c:pt idx="21">
                  <c:v>175</c:v>
                </c:pt>
                <c:pt idx="22">
                  <c:v>121.68</c:v>
                </c:pt>
                <c:pt idx="23">
                  <c:v>102.94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DD-478C-86B6-4D142EAD3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A0-467D-8CEC-7FEDCF5A4C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6">
                  <c:v>75</c:v>
                </c:pt>
                <c:pt idx="8">
                  <c:v>28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A0-467D-8CEC-7FEDCF5A4C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1.2469999999999999</c:v>
                </c:pt>
                <c:pt idx="1">
                  <c:v>1.2450000000000001</c:v>
                </c:pt>
                <c:pt idx="2">
                  <c:v>1.2570000000000001</c:v>
                </c:pt>
                <c:pt idx="3">
                  <c:v>1.236</c:v>
                </c:pt>
                <c:pt idx="4">
                  <c:v>1.2570000000000001</c:v>
                </c:pt>
                <c:pt idx="5">
                  <c:v>1.2050000000000001</c:v>
                </c:pt>
                <c:pt idx="6">
                  <c:v>7.7869999999999999</c:v>
                </c:pt>
                <c:pt idx="7">
                  <c:v>1.44</c:v>
                </c:pt>
                <c:pt idx="8">
                  <c:v>6.8540000000000001</c:v>
                </c:pt>
                <c:pt idx="9">
                  <c:v>4.51</c:v>
                </c:pt>
                <c:pt idx="10">
                  <c:v>6.01</c:v>
                </c:pt>
                <c:pt idx="11">
                  <c:v>0.03</c:v>
                </c:pt>
                <c:pt idx="12">
                  <c:v>0.06</c:v>
                </c:pt>
                <c:pt idx="13">
                  <c:v>0.04</c:v>
                </c:pt>
                <c:pt idx="14">
                  <c:v>0.02</c:v>
                </c:pt>
                <c:pt idx="15">
                  <c:v>2.4009999999999998</c:v>
                </c:pt>
                <c:pt idx="16">
                  <c:v>0.5</c:v>
                </c:pt>
                <c:pt idx="17">
                  <c:v>5.8900000000000006</c:v>
                </c:pt>
                <c:pt idx="18">
                  <c:v>0.623</c:v>
                </c:pt>
                <c:pt idx="19">
                  <c:v>3.585</c:v>
                </c:pt>
                <c:pt idx="20">
                  <c:v>0.78100000000000003</c:v>
                </c:pt>
                <c:pt idx="21">
                  <c:v>19.016999999999999</c:v>
                </c:pt>
                <c:pt idx="22">
                  <c:v>7.3780000000000001</c:v>
                </c:pt>
                <c:pt idx="23">
                  <c:v>5.9980000000000002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A0-467D-8CEC-7FEDCF5A4C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16.657</c:v>
                </c:pt>
                <c:pt idx="1">
                  <c:v>3.9830000000000001</c:v>
                </c:pt>
                <c:pt idx="2">
                  <c:v>1.125</c:v>
                </c:pt>
                <c:pt idx="3">
                  <c:v>6.7089999999999996</c:v>
                </c:pt>
                <c:pt idx="4">
                  <c:v>3.6459999999999999</c:v>
                </c:pt>
                <c:pt idx="5">
                  <c:v>16.555</c:v>
                </c:pt>
                <c:pt idx="6">
                  <c:v>39.852000000000004</c:v>
                </c:pt>
                <c:pt idx="7">
                  <c:v>25.065999999999999</c:v>
                </c:pt>
                <c:pt idx="8">
                  <c:v>57.485000000000007</c:v>
                </c:pt>
                <c:pt idx="9">
                  <c:v>57.361000000000004</c:v>
                </c:pt>
                <c:pt idx="10">
                  <c:v>38.798000000000002</c:v>
                </c:pt>
                <c:pt idx="15">
                  <c:v>28.631</c:v>
                </c:pt>
                <c:pt idx="16">
                  <c:v>42.053000000000004</c:v>
                </c:pt>
                <c:pt idx="17">
                  <c:v>54.234999999999999</c:v>
                </c:pt>
                <c:pt idx="18">
                  <c:v>47.75</c:v>
                </c:pt>
                <c:pt idx="19">
                  <c:v>22.544999999999998</c:v>
                </c:pt>
                <c:pt idx="20">
                  <c:v>8.4740000000000002</c:v>
                </c:pt>
                <c:pt idx="21">
                  <c:v>87.749000000000009</c:v>
                </c:pt>
                <c:pt idx="22">
                  <c:v>59.611999999999995</c:v>
                </c:pt>
                <c:pt idx="23">
                  <c:v>46.480000000000004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A0-467D-8CEC-7FEDCF5A4C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A0-467D-8CEC-7FEDCF5A4C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A0-467D-8CEC-7FEDCF5A4C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A0-467D-8CEC-7FEDCF5A4C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A0-467D-8CEC-7FEDCF5A4C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A0-467D-8CEC-7FEDCF5A4C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107.108</c:v>
                </c:pt>
                <c:pt idx="6">
                  <c:v>163</c:v>
                </c:pt>
                <c:pt idx="8">
                  <c:v>169.18199999999999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A0-467D-8CEC-7FEDCF5A4CB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0.9</c:v>
                </c:pt>
                <c:pt idx="1">
                  <c:v>0.1</c:v>
                </c:pt>
                <c:pt idx="2">
                  <c:v>0.3</c:v>
                </c:pt>
                <c:pt idx="3">
                  <c:v>0</c:v>
                </c:pt>
                <c:pt idx="4">
                  <c:v>0.7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20.399999999999999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A0-467D-8CEC-7FEDCF5A4C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15.161999999999999</c:v>
                </c:pt>
                <c:pt idx="1">
                  <c:v>3</c:v>
                </c:pt>
                <c:pt idx="2">
                  <c:v>3</c:v>
                </c:pt>
                <c:pt idx="3">
                  <c:v>3.008</c:v>
                </c:pt>
                <c:pt idx="4">
                  <c:v>3.0819999999999999</c:v>
                </c:pt>
                <c:pt idx="5">
                  <c:v>7.0620000000000003</c:v>
                </c:pt>
                <c:pt idx="6">
                  <c:v>37.247999999999998</c:v>
                </c:pt>
                <c:pt idx="7">
                  <c:v>9.8209999999999997</c:v>
                </c:pt>
                <c:pt idx="8">
                  <c:v>21.6</c:v>
                </c:pt>
                <c:pt idx="9">
                  <c:v>61.47</c:v>
                </c:pt>
                <c:pt idx="10">
                  <c:v>186.98</c:v>
                </c:pt>
                <c:pt idx="11">
                  <c:v>87.543000000000006</c:v>
                </c:pt>
                <c:pt idx="12">
                  <c:v>84.073000000000008</c:v>
                </c:pt>
                <c:pt idx="13">
                  <c:v>75.111999999999995</c:v>
                </c:pt>
                <c:pt idx="14">
                  <c:v>95.317000000000007</c:v>
                </c:pt>
                <c:pt idx="15">
                  <c:v>39.834000000000003</c:v>
                </c:pt>
                <c:pt idx="16">
                  <c:v>3.254</c:v>
                </c:pt>
                <c:pt idx="17">
                  <c:v>3.4450000000000003</c:v>
                </c:pt>
                <c:pt idx="18">
                  <c:v>10.576000000000001</c:v>
                </c:pt>
                <c:pt idx="19">
                  <c:v>17.785</c:v>
                </c:pt>
                <c:pt idx="21">
                  <c:v>45.149000000000001</c:v>
                </c:pt>
                <c:pt idx="22">
                  <c:v>27.405999999999999</c:v>
                </c:pt>
                <c:pt idx="23">
                  <c:v>23.980999999999998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A0-467D-8CEC-7FEDCF5A4C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A0-467D-8CEC-7FEDCF5A4C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A0-467D-8CEC-7FEDCF5A4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78.11</c:v>
                </c:pt>
                <c:pt idx="1">
                  <c:v>75.819999999999993</c:v>
                </c:pt>
                <c:pt idx="2">
                  <c:v>70.680000000000007</c:v>
                </c:pt>
                <c:pt idx="3">
                  <c:v>73</c:v>
                </c:pt>
                <c:pt idx="4">
                  <c:v>74.41</c:v>
                </c:pt>
                <c:pt idx="5">
                  <c:v>87.66</c:v>
                </c:pt>
                <c:pt idx="6">
                  <c:v>106.57</c:v>
                </c:pt>
                <c:pt idx="7">
                  <c:v>88.42</c:v>
                </c:pt>
                <c:pt idx="8">
                  <c:v>75.319999999999993</c:v>
                </c:pt>
                <c:pt idx="9">
                  <c:v>54.36</c:v>
                </c:pt>
                <c:pt idx="10">
                  <c:v>19</c:v>
                </c:pt>
                <c:pt idx="11">
                  <c:v>9.3800000000000008</c:v>
                </c:pt>
                <c:pt idx="12">
                  <c:v>13.36</c:v>
                </c:pt>
                <c:pt idx="13">
                  <c:v>15.23</c:v>
                </c:pt>
                <c:pt idx="14">
                  <c:v>20.07</c:v>
                </c:pt>
                <c:pt idx="15">
                  <c:v>33.85</c:v>
                </c:pt>
                <c:pt idx="16">
                  <c:v>78.900000000000006</c:v>
                </c:pt>
                <c:pt idx="17">
                  <c:v>104.23</c:v>
                </c:pt>
                <c:pt idx="18">
                  <c:v>141.28</c:v>
                </c:pt>
                <c:pt idx="19">
                  <c:v>152.02000000000001</c:v>
                </c:pt>
                <c:pt idx="20">
                  <c:v>224.16</c:v>
                </c:pt>
                <c:pt idx="21">
                  <c:v>175</c:v>
                </c:pt>
                <c:pt idx="22">
                  <c:v>121.68</c:v>
                </c:pt>
                <c:pt idx="23">
                  <c:v>102.94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A0-467D-8CEC-7FEDCF5A4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141.07400000000001</v>
      </c>
      <c r="C4" s="18">
        <v>10.628</v>
      </c>
      <c r="D4" s="18">
        <v>7.782</v>
      </c>
      <c r="E4" s="18">
        <v>13.082000000000001</v>
      </c>
      <c r="F4" s="18">
        <v>13.485000000000001</v>
      </c>
      <c r="G4" s="18">
        <v>24.822000000000003</v>
      </c>
      <c r="H4" s="18">
        <v>322.93299999999999</v>
      </c>
      <c r="I4" s="18">
        <v>36.326999999999998</v>
      </c>
      <c r="J4" s="18">
        <v>283.17099999999999</v>
      </c>
      <c r="K4" s="18">
        <v>123.29800000000002</v>
      </c>
      <c r="L4" s="18">
        <v>231.75599999999997</v>
      </c>
      <c r="M4" s="18">
        <v>89.873000000000005</v>
      </c>
      <c r="N4" s="18">
        <v>86.233000000000004</v>
      </c>
      <c r="O4" s="18">
        <v>85.394000000000005</v>
      </c>
      <c r="P4" s="18">
        <v>100.18099999999998</v>
      </c>
      <c r="Q4" s="18">
        <v>70.884</v>
      </c>
      <c r="R4" s="18">
        <v>45.807000000000002</v>
      </c>
      <c r="S4" s="18">
        <v>63.602000000000004</v>
      </c>
      <c r="T4" s="18">
        <v>58.954000000000008</v>
      </c>
      <c r="U4" s="18">
        <v>43.922000000000004</v>
      </c>
      <c r="V4" s="18">
        <v>29.655000000000001</v>
      </c>
      <c r="W4" s="18">
        <v>151.89099999999996</v>
      </c>
      <c r="X4" s="18">
        <v>94.352000000000004</v>
      </c>
      <c r="Y4" s="18">
        <v>76.441999999999993</v>
      </c>
      <c r="Z4" s="19"/>
      <c r="AA4" s="20">
        <f>SUM(B4:Z4)</f>
        <v>2205.5480000000002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78.11</v>
      </c>
      <c r="C7" s="28">
        <v>75.819999999999993</v>
      </c>
      <c r="D7" s="28">
        <v>70.680000000000007</v>
      </c>
      <c r="E7" s="28">
        <v>73</v>
      </c>
      <c r="F7" s="28">
        <v>74.41</v>
      </c>
      <c r="G7" s="28">
        <v>87.66</v>
      </c>
      <c r="H7" s="28">
        <v>106.57</v>
      </c>
      <c r="I7" s="28">
        <v>88.42</v>
      </c>
      <c r="J7" s="28">
        <v>75.319999999999993</v>
      </c>
      <c r="K7" s="28">
        <v>54.36</v>
      </c>
      <c r="L7" s="28">
        <v>19</v>
      </c>
      <c r="M7" s="28">
        <v>9.3800000000000008</v>
      </c>
      <c r="N7" s="28">
        <v>13.36</v>
      </c>
      <c r="O7" s="28">
        <v>15.23</v>
      </c>
      <c r="P7" s="28">
        <v>20.07</v>
      </c>
      <c r="Q7" s="28">
        <v>33.85</v>
      </c>
      <c r="R7" s="28">
        <v>78.900000000000006</v>
      </c>
      <c r="S7" s="28">
        <v>104.23</v>
      </c>
      <c r="T7" s="28">
        <v>141.28</v>
      </c>
      <c r="U7" s="28">
        <v>152.02000000000001</v>
      </c>
      <c r="V7" s="28">
        <v>224.16</v>
      </c>
      <c r="W7" s="28">
        <v>175</v>
      </c>
      <c r="X7" s="28">
        <v>121.68</v>
      </c>
      <c r="Y7" s="28">
        <v>102.94</v>
      </c>
      <c r="Z7" s="29"/>
      <c r="AA7" s="30">
        <f>IF(SUM(B7:Z7)&lt;&gt;0,AVERAGEIF(B7:Z7,"&lt;&gt;"""),"")</f>
        <v>83.143750000000011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140</v>
      </c>
      <c r="C12" s="52">
        <v>4.5119999999999996</v>
      </c>
      <c r="D12" s="52"/>
      <c r="E12" s="52"/>
      <c r="F12" s="52">
        <v>7.6859999999999999</v>
      </c>
      <c r="G12" s="52">
        <v>20</v>
      </c>
      <c r="H12" s="52">
        <v>17.863</v>
      </c>
      <c r="I12" s="52">
        <v>18.149999999999999</v>
      </c>
      <c r="J12" s="52"/>
      <c r="K12" s="52"/>
      <c r="L12" s="52"/>
      <c r="M12" s="52"/>
      <c r="N12" s="52"/>
      <c r="O12" s="52"/>
      <c r="P12" s="52"/>
      <c r="Q12" s="52">
        <v>28</v>
      </c>
      <c r="R12" s="52"/>
      <c r="S12" s="52">
        <v>8.4629999999999992</v>
      </c>
      <c r="T12" s="52">
        <v>25.155000000000001</v>
      </c>
      <c r="U12" s="52">
        <v>11.035</v>
      </c>
      <c r="V12" s="52">
        <v>1</v>
      </c>
      <c r="W12" s="52"/>
      <c r="X12" s="52">
        <v>28.08</v>
      </c>
      <c r="Y12" s="52">
        <v>65.352000000000004</v>
      </c>
      <c r="Z12" s="53"/>
      <c r="AA12" s="54">
        <f t="shared" si="0"/>
        <v>375.29600000000005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1.0740000000000001</v>
      </c>
      <c r="C14" s="57">
        <v>3.016</v>
      </c>
      <c r="D14" s="57">
        <v>4.3259999999999996</v>
      </c>
      <c r="E14" s="57">
        <v>1.6819999999999999</v>
      </c>
      <c r="F14" s="57">
        <v>2.681</v>
      </c>
      <c r="G14" s="57">
        <v>1</v>
      </c>
      <c r="H14" s="57">
        <v>1.07</v>
      </c>
      <c r="I14" s="57">
        <v>9.7750000000000004</v>
      </c>
      <c r="J14" s="57">
        <v>2.476</v>
      </c>
      <c r="K14" s="57">
        <v>3.0349999999999997</v>
      </c>
      <c r="L14" s="57">
        <v>3.423</v>
      </c>
      <c r="M14" s="57">
        <v>47.724999999999994</v>
      </c>
      <c r="N14" s="57">
        <v>44.900000000000006</v>
      </c>
      <c r="O14" s="57">
        <v>44.058999999999997</v>
      </c>
      <c r="P14" s="57">
        <v>44.965000000000003</v>
      </c>
      <c r="Q14" s="57">
        <v>8.5289999999999999</v>
      </c>
      <c r="R14" s="57">
        <v>2.0859999999999999</v>
      </c>
      <c r="S14" s="57">
        <v>1.381</v>
      </c>
      <c r="T14" s="57">
        <v>0.98599999999999999</v>
      </c>
      <c r="U14" s="57">
        <v>2.1559999999999997</v>
      </c>
      <c r="V14" s="57">
        <v>23.39</v>
      </c>
      <c r="W14" s="57">
        <v>1.0029999999999999</v>
      </c>
      <c r="X14" s="57">
        <v>0.98599999999999999</v>
      </c>
      <c r="Y14" s="57">
        <v>1.0269999999999999</v>
      </c>
      <c r="Z14" s="58"/>
      <c r="AA14" s="59">
        <f t="shared" si="0"/>
        <v>256.75099999999998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141.07400000000001</v>
      </c>
      <c r="C16" s="62">
        <f t="shared" si="1"/>
        <v>7.5279999999999996</v>
      </c>
      <c r="D16" s="62">
        <f t="shared" si="1"/>
        <v>4.3259999999999996</v>
      </c>
      <c r="E16" s="62">
        <f t="shared" si="1"/>
        <v>1.6819999999999999</v>
      </c>
      <c r="F16" s="62">
        <f t="shared" si="1"/>
        <v>10.367000000000001</v>
      </c>
      <c r="G16" s="62">
        <f t="shared" si="1"/>
        <v>21</v>
      </c>
      <c r="H16" s="62">
        <f t="shared" si="1"/>
        <v>18.933</v>
      </c>
      <c r="I16" s="62">
        <f t="shared" si="1"/>
        <v>27.924999999999997</v>
      </c>
      <c r="J16" s="62">
        <f t="shared" si="1"/>
        <v>2.476</v>
      </c>
      <c r="K16" s="62">
        <f t="shared" si="1"/>
        <v>3.0349999999999997</v>
      </c>
      <c r="L16" s="62">
        <f t="shared" si="1"/>
        <v>3.423</v>
      </c>
      <c r="M16" s="62">
        <f t="shared" si="1"/>
        <v>47.724999999999994</v>
      </c>
      <c r="N16" s="62">
        <f t="shared" si="1"/>
        <v>44.900000000000006</v>
      </c>
      <c r="O16" s="62">
        <f t="shared" si="1"/>
        <v>44.058999999999997</v>
      </c>
      <c r="P16" s="62">
        <f t="shared" si="1"/>
        <v>44.965000000000003</v>
      </c>
      <c r="Q16" s="62">
        <f t="shared" si="1"/>
        <v>36.528999999999996</v>
      </c>
      <c r="R16" s="62">
        <f t="shared" si="1"/>
        <v>2.0859999999999999</v>
      </c>
      <c r="S16" s="62">
        <f t="shared" si="1"/>
        <v>9.8439999999999994</v>
      </c>
      <c r="T16" s="62">
        <f t="shared" si="1"/>
        <v>26.141000000000002</v>
      </c>
      <c r="U16" s="62">
        <f t="shared" si="1"/>
        <v>13.190999999999999</v>
      </c>
      <c r="V16" s="62">
        <f t="shared" si="1"/>
        <v>24.39</v>
      </c>
      <c r="W16" s="62">
        <f t="shared" si="1"/>
        <v>1.0029999999999999</v>
      </c>
      <c r="X16" s="62">
        <f t="shared" si="1"/>
        <v>29.065999999999999</v>
      </c>
      <c r="Y16" s="62">
        <f t="shared" si="1"/>
        <v>66.379000000000005</v>
      </c>
      <c r="Z16" s="63" t="str">
        <f t="shared" si="1"/>
        <v/>
      </c>
      <c r="AA16" s="64">
        <f>SUM(AA10:AA15)</f>
        <v>632.04700000000003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3</v>
      </c>
      <c r="D19" s="72">
        <v>3</v>
      </c>
      <c r="E19" s="72">
        <v>3</v>
      </c>
      <c r="F19" s="72">
        <v>3</v>
      </c>
      <c r="G19" s="72">
        <v>3</v>
      </c>
      <c r="H19" s="72">
        <v>1.53</v>
      </c>
      <c r="I19" s="72">
        <v>4.53</v>
      </c>
      <c r="J19" s="72">
        <v>1.53</v>
      </c>
      <c r="K19" s="72">
        <v>1.53</v>
      </c>
      <c r="L19" s="72">
        <v>1.53</v>
      </c>
      <c r="M19" s="72">
        <v>1.53</v>
      </c>
      <c r="N19" s="72">
        <v>1.53</v>
      </c>
      <c r="O19" s="72">
        <v>1.53</v>
      </c>
      <c r="P19" s="72">
        <v>1.53</v>
      </c>
      <c r="Q19" s="72">
        <v>1.53</v>
      </c>
      <c r="R19" s="72">
        <v>1.53</v>
      </c>
      <c r="S19" s="72">
        <v>1.53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36.360000000000014</v>
      </c>
    </row>
    <row r="20" spans="1:27" ht="24.95" customHeight="1" x14ac:dyDescent="0.2">
      <c r="A20" s="75" t="s">
        <v>15</v>
      </c>
      <c r="B20" s="76"/>
      <c r="C20" s="77">
        <v>0.1</v>
      </c>
      <c r="D20" s="77">
        <v>0.45600000000000002</v>
      </c>
      <c r="E20" s="77"/>
      <c r="F20" s="77">
        <v>0.11799999999999999</v>
      </c>
      <c r="G20" s="77"/>
      <c r="H20" s="77"/>
      <c r="I20" s="77"/>
      <c r="J20" s="77"/>
      <c r="K20" s="77"/>
      <c r="L20" s="77"/>
      <c r="M20" s="77">
        <v>13</v>
      </c>
      <c r="N20" s="77">
        <v>13</v>
      </c>
      <c r="O20" s="77">
        <v>13</v>
      </c>
      <c r="P20" s="77">
        <v>13</v>
      </c>
      <c r="Q20" s="77"/>
      <c r="R20" s="77"/>
      <c r="S20" s="77"/>
      <c r="T20" s="77"/>
      <c r="U20" s="77"/>
      <c r="V20" s="77">
        <v>2.4670000000000001</v>
      </c>
      <c r="W20" s="77"/>
      <c r="X20" s="77"/>
      <c r="Y20" s="77"/>
      <c r="Z20" s="78"/>
      <c r="AA20" s="79">
        <f t="shared" si="2"/>
        <v>55.140999999999998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>
        <v>0.42199999999999999</v>
      </c>
      <c r="H21" s="81">
        <v>1.67</v>
      </c>
      <c r="I21" s="81">
        <v>3.8719999999999999</v>
      </c>
      <c r="J21" s="81">
        <v>6.9649999999999999</v>
      </c>
      <c r="K21" s="81">
        <v>9.7330000000000005</v>
      </c>
      <c r="L21" s="81">
        <v>10.103</v>
      </c>
      <c r="M21" s="81">
        <v>26.718</v>
      </c>
      <c r="N21" s="81">
        <v>26.202999999999999</v>
      </c>
      <c r="O21" s="81">
        <v>26.805</v>
      </c>
      <c r="P21" s="81">
        <v>23.786000000000001</v>
      </c>
      <c r="Q21" s="81">
        <v>9.3249999999999993</v>
      </c>
      <c r="R21" s="81">
        <v>6.9909999999999997</v>
      </c>
      <c r="S21" s="81">
        <v>5.1280000000000001</v>
      </c>
      <c r="T21" s="81">
        <v>3.7130000000000001</v>
      </c>
      <c r="U21" s="81">
        <v>5.5310000000000006</v>
      </c>
      <c r="V21" s="81">
        <v>2.798</v>
      </c>
      <c r="W21" s="81">
        <v>2.7880000000000003</v>
      </c>
      <c r="X21" s="81">
        <v>1.3860000000000001</v>
      </c>
      <c r="Y21" s="81">
        <v>1.363</v>
      </c>
      <c r="Z21" s="78"/>
      <c r="AA21" s="79">
        <f t="shared" si="2"/>
        <v>175.3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3.1</v>
      </c>
      <c r="D26" s="88">
        <f t="shared" si="3"/>
        <v>3.456</v>
      </c>
      <c r="E26" s="88">
        <f t="shared" si="3"/>
        <v>3</v>
      </c>
      <c r="F26" s="88">
        <f t="shared" si="3"/>
        <v>3.1179999999999999</v>
      </c>
      <c r="G26" s="88">
        <f t="shared" si="3"/>
        <v>3.4220000000000002</v>
      </c>
      <c r="H26" s="88">
        <f t="shared" si="3"/>
        <v>3.2</v>
      </c>
      <c r="I26" s="88">
        <f t="shared" si="3"/>
        <v>8.402000000000001</v>
      </c>
      <c r="J26" s="88">
        <f t="shared" si="3"/>
        <v>8.4949999999999992</v>
      </c>
      <c r="K26" s="88">
        <f t="shared" si="3"/>
        <v>11.263</v>
      </c>
      <c r="L26" s="88">
        <f t="shared" si="3"/>
        <v>11.632999999999999</v>
      </c>
      <c r="M26" s="88">
        <f t="shared" si="3"/>
        <v>41.247999999999998</v>
      </c>
      <c r="N26" s="88">
        <f t="shared" si="3"/>
        <v>40.732999999999997</v>
      </c>
      <c r="O26" s="88">
        <f t="shared" si="3"/>
        <v>41.335000000000001</v>
      </c>
      <c r="P26" s="88">
        <f t="shared" si="3"/>
        <v>38.316000000000003</v>
      </c>
      <c r="Q26" s="88">
        <f t="shared" si="3"/>
        <v>10.854999999999999</v>
      </c>
      <c r="R26" s="88">
        <f t="shared" si="3"/>
        <v>8.520999999999999</v>
      </c>
      <c r="S26" s="88">
        <f t="shared" si="3"/>
        <v>6.6580000000000004</v>
      </c>
      <c r="T26" s="88">
        <f t="shared" si="3"/>
        <v>3.7130000000000001</v>
      </c>
      <c r="U26" s="88">
        <f t="shared" si="3"/>
        <v>5.5310000000000006</v>
      </c>
      <c r="V26" s="88">
        <f t="shared" si="3"/>
        <v>5.2650000000000006</v>
      </c>
      <c r="W26" s="88">
        <f t="shared" si="3"/>
        <v>2.7880000000000003</v>
      </c>
      <c r="X26" s="88">
        <f t="shared" si="3"/>
        <v>1.3860000000000001</v>
      </c>
      <c r="Y26" s="88">
        <f t="shared" si="3"/>
        <v>1.363</v>
      </c>
      <c r="Z26" s="89" t="str">
        <f t="shared" si="3"/>
        <v/>
      </c>
      <c r="AA26" s="90">
        <f>SUM(AA19:AA25)</f>
        <v>266.80100000000004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141.07400000000001</v>
      </c>
      <c r="C30" s="77">
        <v>10.628</v>
      </c>
      <c r="D30" s="77">
        <v>7.782</v>
      </c>
      <c r="E30" s="77">
        <v>4.6820000000000004</v>
      </c>
      <c r="F30" s="77">
        <v>13.484999999999999</v>
      </c>
      <c r="G30" s="77">
        <v>24.422000000000001</v>
      </c>
      <c r="H30" s="77">
        <v>22.132999999999999</v>
      </c>
      <c r="I30" s="77">
        <v>36.326999999999998</v>
      </c>
      <c r="J30" s="77">
        <v>10.971</v>
      </c>
      <c r="K30" s="77">
        <v>14.298</v>
      </c>
      <c r="L30" s="77">
        <v>15.055999999999999</v>
      </c>
      <c r="M30" s="77">
        <v>88.972999999999999</v>
      </c>
      <c r="N30" s="77">
        <v>85.632999999999996</v>
      </c>
      <c r="O30" s="77">
        <v>85.394000000000005</v>
      </c>
      <c r="P30" s="77">
        <v>83.281000000000006</v>
      </c>
      <c r="Q30" s="77">
        <v>47.384</v>
      </c>
      <c r="R30" s="77">
        <v>10.606999999999999</v>
      </c>
      <c r="S30" s="77">
        <v>16.501999999999999</v>
      </c>
      <c r="T30" s="77">
        <v>29.853999999999999</v>
      </c>
      <c r="U30" s="77">
        <v>18.722000000000001</v>
      </c>
      <c r="V30" s="77">
        <v>29.655000000000001</v>
      </c>
      <c r="W30" s="77">
        <v>3.7909999999999999</v>
      </c>
      <c r="X30" s="77">
        <v>30.452000000000002</v>
      </c>
      <c r="Y30" s="77">
        <v>67.742000000000004</v>
      </c>
      <c r="Z30" s="78"/>
      <c r="AA30" s="79">
        <f>SUM(B30:Z30)</f>
        <v>898.84799999999984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141.07400000000001</v>
      </c>
      <c r="C32" s="62">
        <f t="shared" ref="C32:Z32" si="4">IF(LEN(C$2)&gt;0,SUM(C29:C31),"")</f>
        <v>10.628</v>
      </c>
      <c r="D32" s="62">
        <f t="shared" si="4"/>
        <v>7.782</v>
      </c>
      <c r="E32" s="62">
        <f t="shared" si="4"/>
        <v>4.6820000000000004</v>
      </c>
      <c r="F32" s="62">
        <f t="shared" si="4"/>
        <v>13.484999999999999</v>
      </c>
      <c r="G32" s="62">
        <f t="shared" si="4"/>
        <v>24.422000000000001</v>
      </c>
      <c r="H32" s="62">
        <f t="shared" si="4"/>
        <v>22.132999999999999</v>
      </c>
      <c r="I32" s="62">
        <f t="shared" si="4"/>
        <v>36.326999999999998</v>
      </c>
      <c r="J32" s="62">
        <f t="shared" si="4"/>
        <v>10.971</v>
      </c>
      <c r="K32" s="62">
        <f t="shared" si="4"/>
        <v>14.298</v>
      </c>
      <c r="L32" s="62">
        <f t="shared" si="4"/>
        <v>15.055999999999999</v>
      </c>
      <c r="M32" s="62">
        <f t="shared" si="4"/>
        <v>88.972999999999999</v>
      </c>
      <c r="N32" s="62">
        <f t="shared" si="4"/>
        <v>85.632999999999996</v>
      </c>
      <c r="O32" s="62">
        <f t="shared" si="4"/>
        <v>85.394000000000005</v>
      </c>
      <c r="P32" s="62">
        <f t="shared" si="4"/>
        <v>83.281000000000006</v>
      </c>
      <c r="Q32" s="62">
        <f t="shared" si="4"/>
        <v>47.384</v>
      </c>
      <c r="R32" s="62">
        <f t="shared" si="4"/>
        <v>10.606999999999999</v>
      </c>
      <c r="S32" s="62">
        <f t="shared" si="4"/>
        <v>16.501999999999999</v>
      </c>
      <c r="T32" s="62">
        <f t="shared" si="4"/>
        <v>29.853999999999999</v>
      </c>
      <c r="U32" s="62">
        <f t="shared" si="4"/>
        <v>18.722000000000001</v>
      </c>
      <c r="V32" s="62">
        <f t="shared" si="4"/>
        <v>29.655000000000001</v>
      </c>
      <c r="W32" s="62">
        <f t="shared" si="4"/>
        <v>3.7909999999999999</v>
      </c>
      <c r="X32" s="62">
        <f t="shared" si="4"/>
        <v>30.452000000000002</v>
      </c>
      <c r="Y32" s="62">
        <f t="shared" si="4"/>
        <v>67.742000000000004</v>
      </c>
      <c r="Z32" s="63" t="str">
        <f t="shared" si="4"/>
        <v/>
      </c>
      <c r="AA32" s="64">
        <f>SUM(AA29:AA31)</f>
        <v>898.84799999999984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8.4</v>
      </c>
      <c r="F37" s="99"/>
      <c r="G37" s="99">
        <v>0.4</v>
      </c>
      <c r="H37" s="99">
        <v>0.6</v>
      </c>
      <c r="I37" s="99"/>
      <c r="J37" s="99">
        <v>272.2</v>
      </c>
      <c r="K37" s="99">
        <v>109</v>
      </c>
      <c r="L37" s="99">
        <v>216.7</v>
      </c>
      <c r="M37" s="99">
        <v>0.9</v>
      </c>
      <c r="N37" s="99">
        <v>0.6</v>
      </c>
      <c r="O37" s="99"/>
      <c r="P37" s="99">
        <v>16.899999999999999</v>
      </c>
      <c r="Q37" s="99">
        <v>23.5</v>
      </c>
      <c r="R37" s="99">
        <v>35.200000000000003</v>
      </c>
      <c r="S37" s="99">
        <v>47.1</v>
      </c>
      <c r="T37" s="99">
        <v>29.1</v>
      </c>
      <c r="U37" s="99">
        <v>6.5</v>
      </c>
      <c r="V37" s="99"/>
      <c r="W37" s="99">
        <v>148.1</v>
      </c>
      <c r="X37" s="99">
        <v>2</v>
      </c>
      <c r="Y37" s="99">
        <v>8.6999999999999993</v>
      </c>
      <c r="Z37" s="100"/>
      <c r="AA37" s="79">
        <f t="shared" si="5"/>
        <v>925.90000000000009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300.2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18.7</v>
      </c>
      <c r="V39" s="99"/>
      <c r="W39" s="99"/>
      <c r="X39" s="99">
        <v>61.9</v>
      </c>
      <c r="Y39" s="99"/>
      <c r="Z39" s="100"/>
      <c r="AA39" s="79">
        <f t="shared" si="5"/>
        <v>380.79999999999995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8.4</v>
      </c>
      <c r="F40" s="88">
        <f t="shared" si="6"/>
        <v>0</v>
      </c>
      <c r="G40" s="88">
        <f t="shared" si="6"/>
        <v>0.4</v>
      </c>
      <c r="H40" s="88">
        <f t="shared" si="6"/>
        <v>300.8</v>
      </c>
      <c r="I40" s="88">
        <f t="shared" si="6"/>
        <v>0</v>
      </c>
      <c r="J40" s="88">
        <f t="shared" si="6"/>
        <v>272.2</v>
      </c>
      <c r="K40" s="88">
        <f t="shared" si="6"/>
        <v>109</v>
      </c>
      <c r="L40" s="88">
        <f t="shared" si="6"/>
        <v>216.7</v>
      </c>
      <c r="M40" s="88">
        <f t="shared" si="6"/>
        <v>0.9</v>
      </c>
      <c r="N40" s="88">
        <f t="shared" si="6"/>
        <v>0.6</v>
      </c>
      <c r="O40" s="88">
        <f t="shared" si="6"/>
        <v>0</v>
      </c>
      <c r="P40" s="88">
        <f t="shared" si="6"/>
        <v>16.899999999999999</v>
      </c>
      <c r="Q40" s="88">
        <f t="shared" si="6"/>
        <v>23.5</v>
      </c>
      <c r="R40" s="88">
        <f t="shared" si="6"/>
        <v>35.200000000000003</v>
      </c>
      <c r="S40" s="88">
        <f t="shared" si="6"/>
        <v>47.1</v>
      </c>
      <c r="T40" s="88">
        <f t="shared" si="6"/>
        <v>29.1</v>
      </c>
      <c r="U40" s="88">
        <f t="shared" si="6"/>
        <v>25.2</v>
      </c>
      <c r="V40" s="88">
        <f t="shared" si="6"/>
        <v>0</v>
      </c>
      <c r="W40" s="88">
        <f t="shared" si="6"/>
        <v>148.1</v>
      </c>
      <c r="X40" s="88">
        <f t="shared" si="6"/>
        <v>63.9</v>
      </c>
      <c r="Y40" s="88">
        <f t="shared" si="6"/>
        <v>8.6999999999999993</v>
      </c>
      <c r="Z40" s="89" t="str">
        <f t="shared" si="6"/>
        <v/>
      </c>
      <c r="AA40" s="90">
        <f t="shared" si="5"/>
        <v>1306.7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8.4</v>
      </c>
      <c r="F45" s="99"/>
      <c r="G45" s="99">
        <v>0.4</v>
      </c>
      <c r="H45" s="99">
        <v>0.6</v>
      </c>
      <c r="I45" s="99"/>
      <c r="J45" s="99">
        <v>272.2</v>
      </c>
      <c r="K45" s="99">
        <v>109</v>
      </c>
      <c r="L45" s="99">
        <v>216.7</v>
      </c>
      <c r="M45" s="99">
        <v>0.9</v>
      </c>
      <c r="N45" s="99">
        <v>0.6</v>
      </c>
      <c r="O45" s="99"/>
      <c r="P45" s="99">
        <v>16.899999999999999</v>
      </c>
      <c r="Q45" s="99">
        <v>23.5</v>
      </c>
      <c r="R45" s="99">
        <v>35.200000000000003</v>
      </c>
      <c r="S45" s="99">
        <v>47.1</v>
      </c>
      <c r="T45" s="99">
        <v>29.1</v>
      </c>
      <c r="U45" s="99">
        <v>6.5</v>
      </c>
      <c r="V45" s="99"/>
      <c r="W45" s="99">
        <v>148.1</v>
      </c>
      <c r="X45" s="99">
        <v>2</v>
      </c>
      <c r="Y45" s="99">
        <v>8.6999999999999993</v>
      </c>
      <c r="Z45" s="100"/>
      <c r="AA45" s="79">
        <f t="shared" si="7"/>
        <v>925.90000000000009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300.2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18.7</v>
      </c>
      <c r="V47" s="99"/>
      <c r="W47" s="99"/>
      <c r="X47" s="99">
        <v>61.9</v>
      </c>
      <c r="Y47" s="99"/>
      <c r="Z47" s="100"/>
      <c r="AA47" s="79">
        <f t="shared" si="7"/>
        <v>380.79999999999995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8.4</v>
      </c>
      <c r="F49" s="88">
        <f t="shared" si="8"/>
        <v>0</v>
      </c>
      <c r="G49" s="88">
        <f t="shared" si="8"/>
        <v>0.4</v>
      </c>
      <c r="H49" s="88">
        <f t="shared" si="8"/>
        <v>300.8</v>
      </c>
      <c r="I49" s="88">
        <f t="shared" si="8"/>
        <v>0</v>
      </c>
      <c r="J49" s="88">
        <f t="shared" si="8"/>
        <v>272.2</v>
      </c>
      <c r="K49" s="88">
        <f t="shared" si="8"/>
        <v>109</v>
      </c>
      <c r="L49" s="88">
        <f t="shared" si="8"/>
        <v>216.7</v>
      </c>
      <c r="M49" s="88">
        <f t="shared" si="8"/>
        <v>0.9</v>
      </c>
      <c r="N49" s="88">
        <f t="shared" si="8"/>
        <v>0.6</v>
      </c>
      <c r="O49" s="88">
        <f t="shared" si="8"/>
        <v>0</v>
      </c>
      <c r="P49" s="88">
        <f t="shared" si="8"/>
        <v>16.899999999999999</v>
      </c>
      <c r="Q49" s="88">
        <f t="shared" si="8"/>
        <v>23.5</v>
      </c>
      <c r="R49" s="88">
        <f t="shared" si="8"/>
        <v>35.200000000000003</v>
      </c>
      <c r="S49" s="88">
        <f t="shared" si="8"/>
        <v>47.1</v>
      </c>
      <c r="T49" s="88">
        <f t="shared" si="8"/>
        <v>29.1</v>
      </c>
      <c r="U49" s="88">
        <f t="shared" si="8"/>
        <v>25.2</v>
      </c>
      <c r="V49" s="88">
        <f t="shared" si="8"/>
        <v>0</v>
      </c>
      <c r="W49" s="88">
        <f t="shared" si="8"/>
        <v>148.1</v>
      </c>
      <c r="X49" s="88">
        <f t="shared" si="8"/>
        <v>63.9</v>
      </c>
      <c r="Y49" s="88">
        <f t="shared" si="8"/>
        <v>8.6999999999999993</v>
      </c>
      <c r="Z49" s="89" t="str">
        <f t="shared" si="8"/>
        <v/>
      </c>
      <c r="AA49" s="90">
        <f t="shared" si="7"/>
        <v>1306.7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141.07400000000001</v>
      </c>
      <c r="C52" s="88">
        <f t="shared" si="10"/>
        <v>10.628</v>
      </c>
      <c r="D52" s="88">
        <f t="shared" si="10"/>
        <v>7.782</v>
      </c>
      <c r="E52" s="88">
        <f t="shared" si="10"/>
        <v>13.082000000000001</v>
      </c>
      <c r="F52" s="88">
        <f t="shared" si="10"/>
        <v>13.485000000000001</v>
      </c>
      <c r="G52" s="88">
        <f t="shared" si="10"/>
        <v>24.821999999999999</v>
      </c>
      <c r="H52" s="88">
        <f t="shared" si="10"/>
        <v>322.93299999999999</v>
      </c>
      <c r="I52" s="88">
        <f t="shared" si="10"/>
        <v>36.326999999999998</v>
      </c>
      <c r="J52" s="88">
        <f t="shared" si="10"/>
        <v>283.17099999999999</v>
      </c>
      <c r="K52" s="88">
        <f t="shared" si="10"/>
        <v>123.298</v>
      </c>
      <c r="L52" s="88">
        <f t="shared" si="10"/>
        <v>231.756</v>
      </c>
      <c r="M52" s="88">
        <f t="shared" si="10"/>
        <v>89.87299999999999</v>
      </c>
      <c r="N52" s="88">
        <f t="shared" si="10"/>
        <v>86.233000000000004</v>
      </c>
      <c r="O52" s="88">
        <f t="shared" si="10"/>
        <v>85.394000000000005</v>
      </c>
      <c r="P52" s="88">
        <f t="shared" si="10"/>
        <v>100.18100000000001</v>
      </c>
      <c r="Q52" s="88">
        <f t="shared" si="10"/>
        <v>70.883999999999986</v>
      </c>
      <c r="R52" s="88">
        <f t="shared" si="10"/>
        <v>45.807000000000002</v>
      </c>
      <c r="S52" s="88">
        <f t="shared" si="10"/>
        <v>63.602000000000004</v>
      </c>
      <c r="T52" s="88">
        <f t="shared" si="10"/>
        <v>58.954000000000008</v>
      </c>
      <c r="U52" s="88">
        <f t="shared" si="10"/>
        <v>43.921999999999997</v>
      </c>
      <c r="V52" s="88">
        <f t="shared" si="10"/>
        <v>29.655000000000001</v>
      </c>
      <c r="W52" s="88">
        <f t="shared" si="10"/>
        <v>151.89099999999999</v>
      </c>
      <c r="X52" s="88">
        <f t="shared" si="10"/>
        <v>94.352000000000004</v>
      </c>
      <c r="Y52" s="88">
        <f t="shared" si="10"/>
        <v>76.442000000000007</v>
      </c>
      <c r="Z52" s="89" t="str">
        <f t="shared" si="10"/>
        <v/>
      </c>
      <c r="AA52" s="104">
        <f>SUM(B52:Z52)</f>
        <v>2205.5480000000002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141.07400000000004</v>
      </c>
      <c r="C4" s="18">
        <v>10.628</v>
      </c>
      <c r="D4" s="18">
        <v>7.782</v>
      </c>
      <c r="E4" s="18">
        <v>13.053000000000001</v>
      </c>
      <c r="F4" s="18">
        <v>13.484999999999999</v>
      </c>
      <c r="G4" s="18">
        <v>24.821999999999999</v>
      </c>
      <c r="H4" s="18">
        <v>322.88700000000006</v>
      </c>
      <c r="I4" s="18">
        <v>36.327000000000005</v>
      </c>
      <c r="J4" s="18">
        <v>283.12099999999998</v>
      </c>
      <c r="K4" s="18">
        <v>123.34100000000001</v>
      </c>
      <c r="L4" s="18">
        <v>231.78799999999998</v>
      </c>
      <c r="M4" s="18">
        <v>89.873000000000005</v>
      </c>
      <c r="N4" s="18">
        <v>86.233000000000004</v>
      </c>
      <c r="O4" s="18">
        <v>85.352000000000004</v>
      </c>
      <c r="P4" s="18">
        <v>100.137</v>
      </c>
      <c r="Q4" s="18">
        <v>70.866</v>
      </c>
      <c r="R4" s="18">
        <v>45.807000000000002</v>
      </c>
      <c r="S4" s="18">
        <v>63.569999999999993</v>
      </c>
      <c r="T4" s="18">
        <v>58.948999999999998</v>
      </c>
      <c r="U4" s="18">
        <v>43.915000000000006</v>
      </c>
      <c r="V4" s="18">
        <v>29.654999999999994</v>
      </c>
      <c r="W4" s="18">
        <v>151.91500000000005</v>
      </c>
      <c r="X4" s="18">
        <v>94.396000000000029</v>
      </c>
      <c r="Y4" s="18">
        <v>76.459000000000017</v>
      </c>
      <c r="Z4" s="19"/>
      <c r="AA4" s="20">
        <f>SUM(B4:Z4)</f>
        <v>2205.4349999999999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78.11</v>
      </c>
      <c r="C7" s="28">
        <v>75.819999999999993</v>
      </c>
      <c r="D7" s="28">
        <v>70.680000000000007</v>
      </c>
      <c r="E7" s="28">
        <v>73</v>
      </c>
      <c r="F7" s="28">
        <v>74.41</v>
      </c>
      <c r="G7" s="28">
        <v>87.66</v>
      </c>
      <c r="H7" s="28">
        <v>106.57</v>
      </c>
      <c r="I7" s="28">
        <v>88.42</v>
      </c>
      <c r="J7" s="28">
        <v>75.319999999999993</v>
      </c>
      <c r="K7" s="28">
        <v>54.36</v>
      </c>
      <c r="L7" s="28">
        <v>19</v>
      </c>
      <c r="M7" s="28">
        <v>9.3800000000000008</v>
      </c>
      <c r="N7" s="28">
        <v>13.36</v>
      </c>
      <c r="O7" s="28">
        <v>15.23</v>
      </c>
      <c r="P7" s="28">
        <v>20.07</v>
      </c>
      <c r="Q7" s="28">
        <v>33.85</v>
      </c>
      <c r="R7" s="28">
        <v>78.900000000000006</v>
      </c>
      <c r="S7" s="28">
        <v>104.23</v>
      </c>
      <c r="T7" s="28">
        <v>141.28</v>
      </c>
      <c r="U7" s="28">
        <v>152.02000000000001</v>
      </c>
      <c r="V7" s="28">
        <v>224.16</v>
      </c>
      <c r="W7" s="28">
        <v>175</v>
      </c>
      <c r="X7" s="28">
        <v>121.68</v>
      </c>
      <c r="Y7" s="28">
        <v>102.94</v>
      </c>
      <c r="Z7" s="29"/>
      <c r="AA7" s="30">
        <f>IF(SUM(B7:Z7)&lt;&gt;0,AVERAGEIF(B7:Z7,"&lt;&gt;"""),"")</f>
        <v>83.143750000000011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107.108</v>
      </c>
      <c r="C12" s="52"/>
      <c r="D12" s="52"/>
      <c r="E12" s="52"/>
      <c r="F12" s="52"/>
      <c r="G12" s="52"/>
      <c r="H12" s="52">
        <v>163</v>
      </c>
      <c r="I12" s="52"/>
      <c r="J12" s="52">
        <v>169.18199999999999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439.28999999999996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15.161999999999999</v>
      </c>
      <c r="C14" s="57">
        <v>3</v>
      </c>
      <c r="D14" s="57">
        <v>3</v>
      </c>
      <c r="E14" s="57">
        <v>3.008</v>
      </c>
      <c r="F14" s="57">
        <v>3.0819999999999999</v>
      </c>
      <c r="G14" s="57">
        <v>7.0620000000000003</v>
      </c>
      <c r="H14" s="57">
        <v>37.247999999999998</v>
      </c>
      <c r="I14" s="57">
        <v>9.8209999999999997</v>
      </c>
      <c r="J14" s="57">
        <v>21.6</v>
      </c>
      <c r="K14" s="57">
        <v>61.47</v>
      </c>
      <c r="L14" s="57">
        <v>186.98</v>
      </c>
      <c r="M14" s="57">
        <v>87.543000000000006</v>
      </c>
      <c r="N14" s="57">
        <v>84.073000000000008</v>
      </c>
      <c r="O14" s="57">
        <v>75.111999999999995</v>
      </c>
      <c r="P14" s="57">
        <v>95.317000000000007</v>
      </c>
      <c r="Q14" s="57">
        <v>39.834000000000003</v>
      </c>
      <c r="R14" s="57">
        <v>3.254</v>
      </c>
      <c r="S14" s="57">
        <v>3.4450000000000003</v>
      </c>
      <c r="T14" s="57">
        <v>10.576000000000001</v>
      </c>
      <c r="U14" s="57">
        <v>17.785</v>
      </c>
      <c r="V14" s="57"/>
      <c r="W14" s="57">
        <v>45.149000000000001</v>
      </c>
      <c r="X14" s="57">
        <v>27.405999999999999</v>
      </c>
      <c r="Y14" s="57">
        <v>23.980999999999998</v>
      </c>
      <c r="Z14" s="58"/>
      <c r="AA14" s="59">
        <f t="shared" si="0"/>
        <v>864.9079999999999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122.27000000000001</v>
      </c>
      <c r="C16" s="62">
        <f t="shared" ref="C16:Z16" si="1">IF(LEN(C$2)&gt;0,SUM(C10:C15),"")</f>
        <v>3</v>
      </c>
      <c r="D16" s="62">
        <f t="shared" si="1"/>
        <v>3</v>
      </c>
      <c r="E16" s="62">
        <f t="shared" si="1"/>
        <v>3.008</v>
      </c>
      <c r="F16" s="62">
        <f t="shared" si="1"/>
        <v>3.0819999999999999</v>
      </c>
      <c r="G16" s="62">
        <f t="shared" si="1"/>
        <v>7.0620000000000003</v>
      </c>
      <c r="H16" s="62">
        <f t="shared" si="1"/>
        <v>200.24799999999999</v>
      </c>
      <c r="I16" s="62">
        <f t="shared" si="1"/>
        <v>9.8209999999999997</v>
      </c>
      <c r="J16" s="62">
        <f t="shared" si="1"/>
        <v>190.78199999999998</v>
      </c>
      <c r="K16" s="62">
        <f t="shared" si="1"/>
        <v>61.47</v>
      </c>
      <c r="L16" s="62">
        <f t="shared" si="1"/>
        <v>186.98</v>
      </c>
      <c r="M16" s="62">
        <f t="shared" si="1"/>
        <v>87.543000000000006</v>
      </c>
      <c r="N16" s="62">
        <f t="shared" si="1"/>
        <v>84.073000000000008</v>
      </c>
      <c r="O16" s="62">
        <f t="shared" si="1"/>
        <v>75.111999999999995</v>
      </c>
      <c r="P16" s="62">
        <f t="shared" si="1"/>
        <v>95.317000000000007</v>
      </c>
      <c r="Q16" s="62">
        <f t="shared" si="1"/>
        <v>39.834000000000003</v>
      </c>
      <c r="R16" s="62">
        <f t="shared" si="1"/>
        <v>3.254</v>
      </c>
      <c r="S16" s="62">
        <f t="shared" si="1"/>
        <v>3.4450000000000003</v>
      </c>
      <c r="T16" s="62">
        <f t="shared" si="1"/>
        <v>10.576000000000001</v>
      </c>
      <c r="U16" s="62">
        <f t="shared" si="1"/>
        <v>17.785</v>
      </c>
      <c r="V16" s="62">
        <f t="shared" si="1"/>
        <v>0</v>
      </c>
      <c r="W16" s="62">
        <f t="shared" si="1"/>
        <v>45.149000000000001</v>
      </c>
      <c r="X16" s="62">
        <f t="shared" si="1"/>
        <v>27.405999999999999</v>
      </c>
      <c r="Y16" s="62">
        <f t="shared" si="1"/>
        <v>23.980999999999998</v>
      </c>
      <c r="Z16" s="63" t="str">
        <f t="shared" si="1"/>
        <v/>
      </c>
      <c r="AA16" s="64">
        <f>SUM(AA10:AA15)</f>
        <v>1304.1979999999999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>
        <v>75</v>
      </c>
      <c r="I19" s="72"/>
      <c r="J19" s="72">
        <v>28</v>
      </c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125.59999999999998</v>
      </c>
    </row>
    <row r="20" spans="1:27" ht="24.95" customHeight="1" x14ac:dyDescent="0.2">
      <c r="A20" s="75" t="s">
        <v>15</v>
      </c>
      <c r="B20" s="76">
        <v>1.2469999999999999</v>
      </c>
      <c r="C20" s="77">
        <v>1.2450000000000001</v>
      </c>
      <c r="D20" s="77">
        <v>1.2570000000000001</v>
      </c>
      <c r="E20" s="77">
        <v>1.236</v>
      </c>
      <c r="F20" s="77">
        <v>1.2570000000000001</v>
      </c>
      <c r="G20" s="77">
        <v>1.2050000000000001</v>
      </c>
      <c r="H20" s="77">
        <v>7.7869999999999999</v>
      </c>
      <c r="I20" s="77">
        <v>1.44</v>
      </c>
      <c r="J20" s="77">
        <v>6.8540000000000001</v>
      </c>
      <c r="K20" s="77">
        <v>4.51</v>
      </c>
      <c r="L20" s="77">
        <v>6.01</v>
      </c>
      <c r="M20" s="77">
        <v>0.03</v>
      </c>
      <c r="N20" s="77">
        <v>0.06</v>
      </c>
      <c r="O20" s="77">
        <v>0.04</v>
      </c>
      <c r="P20" s="77">
        <v>0.02</v>
      </c>
      <c r="Q20" s="77">
        <v>2.4009999999999998</v>
      </c>
      <c r="R20" s="77">
        <v>0.5</v>
      </c>
      <c r="S20" s="77">
        <v>5.8900000000000006</v>
      </c>
      <c r="T20" s="77">
        <v>0.623</v>
      </c>
      <c r="U20" s="77">
        <v>3.585</v>
      </c>
      <c r="V20" s="77">
        <v>0.78100000000000003</v>
      </c>
      <c r="W20" s="77">
        <v>19.016999999999999</v>
      </c>
      <c r="X20" s="77">
        <v>7.3780000000000001</v>
      </c>
      <c r="Y20" s="77">
        <v>5.9980000000000002</v>
      </c>
      <c r="Z20" s="78"/>
      <c r="AA20" s="79">
        <f t="shared" si="2"/>
        <v>80.371000000000009</v>
      </c>
    </row>
    <row r="21" spans="1:27" ht="24.95" customHeight="1" x14ac:dyDescent="0.2">
      <c r="A21" s="75" t="s">
        <v>16</v>
      </c>
      <c r="B21" s="80">
        <v>16.657</v>
      </c>
      <c r="C21" s="81">
        <v>3.9830000000000001</v>
      </c>
      <c r="D21" s="81">
        <v>1.125</v>
      </c>
      <c r="E21" s="81">
        <v>6.7089999999999996</v>
      </c>
      <c r="F21" s="81">
        <v>3.6459999999999999</v>
      </c>
      <c r="G21" s="81">
        <v>16.555</v>
      </c>
      <c r="H21" s="81">
        <v>39.852000000000004</v>
      </c>
      <c r="I21" s="81">
        <v>25.065999999999999</v>
      </c>
      <c r="J21" s="81">
        <v>57.485000000000007</v>
      </c>
      <c r="K21" s="81">
        <v>57.361000000000004</v>
      </c>
      <c r="L21" s="81">
        <v>38.798000000000002</v>
      </c>
      <c r="M21" s="81"/>
      <c r="N21" s="81"/>
      <c r="O21" s="81"/>
      <c r="P21" s="81"/>
      <c r="Q21" s="81">
        <v>28.631</v>
      </c>
      <c r="R21" s="81">
        <v>42.053000000000004</v>
      </c>
      <c r="S21" s="81">
        <v>54.234999999999999</v>
      </c>
      <c r="T21" s="81">
        <v>47.75</v>
      </c>
      <c r="U21" s="81">
        <v>22.544999999999998</v>
      </c>
      <c r="V21" s="81">
        <v>8.4740000000000002</v>
      </c>
      <c r="W21" s="81">
        <v>87.749000000000009</v>
      </c>
      <c r="X21" s="81">
        <v>59.611999999999995</v>
      </c>
      <c r="Y21" s="81">
        <v>46.480000000000004</v>
      </c>
      <c r="Z21" s="78"/>
      <c r="AA21" s="79">
        <f t="shared" si="2"/>
        <v>664.76600000000008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17.904</v>
      </c>
      <c r="C26" s="88">
        <f t="shared" ref="C26:Z26" si="3">IF(LEN(C$2)&gt;0,SUM(C19:C25),"")</f>
        <v>7.5280000000000005</v>
      </c>
      <c r="D26" s="88">
        <f t="shared" si="3"/>
        <v>4.4820000000000002</v>
      </c>
      <c r="E26" s="88">
        <f t="shared" si="3"/>
        <v>10.045</v>
      </c>
      <c r="F26" s="88">
        <f t="shared" si="3"/>
        <v>9.7029999999999994</v>
      </c>
      <c r="G26" s="88">
        <f t="shared" si="3"/>
        <v>17.759999999999998</v>
      </c>
      <c r="H26" s="88">
        <f t="shared" si="3"/>
        <v>122.63900000000001</v>
      </c>
      <c r="I26" s="88">
        <f t="shared" si="3"/>
        <v>26.506</v>
      </c>
      <c r="J26" s="88">
        <f t="shared" si="3"/>
        <v>92.338999999999999</v>
      </c>
      <c r="K26" s="88">
        <f t="shared" si="3"/>
        <v>61.871000000000002</v>
      </c>
      <c r="L26" s="88">
        <f t="shared" si="3"/>
        <v>44.808</v>
      </c>
      <c r="M26" s="88">
        <f t="shared" si="3"/>
        <v>2.3299999999999996</v>
      </c>
      <c r="N26" s="88">
        <f t="shared" si="3"/>
        <v>2.16</v>
      </c>
      <c r="O26" s="88">
        <f t="shared" si="3"/>
        <v>2.14</v>
      </c>
      <c r="P26" s="88">
        <f t="shared" si="3"/>
        <v>4.8199999999999994</v>
      </c>
      <c r="Q26" s="88">
        <f t="shared" si="3"/>
        <v>31.032</v>
      </c>
      <c r="R26" s="88">
        <f t="shared" si="3"/>
        <v>42.553000000000004</v>
      </c>
      <c r="S26" s="88">
        <f t="shared" si="3"/>
        <v>60.125</v>
      </c>
      <c r="T26" s="88">
        <f t="shared" si="3"/>
        <v>48.372999999999998</v>
      </c>
      <c r="U26" s="88">
        <f t="shared" si="3"/>
        <v>26.13</v>
      </c>
      <c r="V26" s="88">
        <f t="shared" si="3"/>
        <v>9.2550000000000008</v>
      </c>
      <c r="W26" s="88">
        <f t="shared" si="3"/>
        <v>106.76600000000001</v>
      </c>
      <c r="X26" s="88">
        <f t="shared" si="3"/>
        <v>66.989999999999995</v>
      </c>
      <c r="Y26" s="88">
        <f t="shared" si="3"/>
        <v>52.478000000000002</v>
      </c>
      <c r="Z26" s="89" t="str">
        <f t="shared" si="3"/>
        <v/>
      </c>
      <c r="AA26" s="90">
        <f>SUM(AA19:AA25)</f>
        <v>870.73700000000008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140.17400000000001</v>
      </c>
      <c r="C30" s="77">
        <v>10.528</v>
      </c>
      <c r="D30" s="77">
        <v>7.4820000000000002</v>
      </c>
      <c r="E30" s="77">
        <v>13.053000000000001</v>
      </c>
      <c r="F30" s="77">
        <v>12.785</v>
      </c>
      <c r="G30" s="77">
        <v>24.821999999999999</v>
      </c>
      <c r="H30" s="77">
        <v>322.887</v>
      </c>
      <c r="I30" s="77">
        <v>36.326999999999998</v>
      </c>
      <c r="J30" s="77">
        <v>283.12099999999998</v>
      </c>
      <c r="K30" s="77">
        <v>123.34099999999999</v>
      </c>
      <c r="L30" s="77">
        <v>231.78800000000001</v>
      </c>
      <c r="M30" s="77">
        <v>89.873000000000005</v>
      </c>
      <c r="N30" s="77">
        <v>86.233000000000004</v>
      </c>
      <c r="O30" s="77">
        <v>77.251999999999995</v>
      </c>
      <c r="P30" s="77">
        <v>100.137</v>
      </c>
      <c r="Q30" s="77">
        <v>70.866</v>
      </c>
      <c r="R30" s="77">
        <v>45.807000000000002</v>
      </c>
      <c r="S30" s="77">
        <v>63.57</v>
      </c>
      <c r="T30" s="77">
        <v>58.948999999999998</v>
      </c>
      <c r="U30" s="77">
        <v>43.914999999999999</v>
      </c>
      <c r="V30" s="77">
        <v>9.2550000000000008</v>
      </c>
      <c r="W30" s="77">
        <v>151.91499999999999</v>
      </c>
      <c r="X30" s="77">
        <v>94.396000000000001</v>
      </c>
      <c r="Y30" s="77">
        <v>76.459000000000003</v>
      </c>
      <c r="Z30" s="78"/>
      <c r="AA30" s="79">
        <f>SUM(B30:Z30)</f>
        <v>2174.9349999999999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140.17400000000001</v>
      </c>
      <c r="C32" s="62">
        <f t="shared" ref="C32:Z32" si="4">IF(LEN(C$2)&gt;0,SUM(C29:C31),"")</f>
        <v>10.528</v>
      </c>
      <c r="D32" s="62">
        <f t="shared" si="4"/>
        <v>7.4820000000000002</v>
      </c>
      <c r="E32" s="62">
        <f t="shared" si="4"/>
        <v>13.053000000000001</v>
      </c>
      <c r="F32" s="62">
        <f t="shared" si="4"/>
        <v>12.785</v>
      </c>
      <c r="G32" s="62">
        <f t="shared" si="4"/>
        <v>24.821999999999999</v>
      </c>
      <c r="H32" s="62">
        <f t="shared" si="4"/>
        <v>322.887</v>
      </c>
      <c r="I32" s="62">
        <f t="shared" si="4"/>
        <v>36.326999999999998</v>
      </c>
      <c r="J32" s="62">
        <f t="shared" si="4"/>
        <v>283.12099999999998</v>
      </c>
      <c r="K32" s="62">
        <f t="shared" si="4"/>
        <v>123.34099999999999</v>
      </c>
      <c r="L32" s="62">
        <f t="shared" si="4"/>
        <v>231.78800000000001</v>
      </c>
      <c r="M32" s="62">
        <f t="shared" si="4"/>
        <v>89.873000000000005</v>
      </c>
      <c r="N32" s="62">
        <f t="shared" si="4"/>
        <v>86.233000000000004</v>
      </c>
      <c r="O32" s="62">
        <f t="shared" si="4"/>
        <v>77.251999999999995</v>
      </c>
      <c r="P32" s="62">
        <f t="shared" si="4"/>
        <v>100.137</v>
      </c>
      <c r="Q32" s="62">
        <f t="shared" si="4"/>
        <v>70.866</v>
      </c>
      <c r="R32" s="62">
        <f t="shared" si="4"/>
        <v>45.807000000000002</v>
      </c>
      <c r="S32" s="62">
        <f t="shared" si="4"/>
        <v>63.57</v>
      </c>
      <c r="T32" s="62">
        <f t="shared" si="4"/>
        <v>58.948999999999998</v>
      </c>
      <c r="U32" s="62">
        <f t="shared" si="4"/>
        <v>43.914999999999999</v>
      </c>
      <c r="V32" s="62">
        <f t="shared" si="4"/>
        <v>9.2550000000000008</v>
      </c>
      <c r="W32" s="62">
        <f t="shared" si="4"/>
        <v>151.91499999999999</v>
      </c>
      <c r="X32" s="62">
        <f t="shared" si="4"/>
        <v>94.396000000000001</v>
      </c>
      <c r="Y32" s="62">
        <f t="shared" si="4"/>
        <v>76.459000000000003</v>
      </c>
      <c r="Z32" s="63" t="str">
        <f t="shared" si="4"/>
        <v/>
      </c>
      <c r="AA32" s="64">
        <f>SUM(AA29:AA31)</f>
        <v>2174.9349999999999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0.9</v>
      </c>
      <c r="C37" s="99">
        <v>0.1</v>
      </c>
      <c r="D37" s="99">
        <v>0.3</v>
      </c>
      <c r="E37" s="99"/>
      <c r="F37" s="99">
        <v>0.7</v>
      </c>
      <c r="G37" s="99"/>
      <c r="H37" s="99"/>
      <c r="I37" s="99"/>
      <c r="J37" s="99"/>
      <c r="K37" s="99"/>
      <c r="L37" s="99"/>
      <c r="M37" s="99"/>
      <c r="N37" s="99"/>
      <c r="O37" s="99">
        <v>8.1</v>
      </c>
      <c r="P37" s="99"/>
      <c r="Q37" s="99"/>
      <c r="R37" s="99"/>
      <c r="S37" s="99"/>
      <c r="T37" s="99"/>
      <c r="U37" s="99"/>
      <c r="V37" s="99">
        <v>20.399999999999999</v>
      </c>
      <c r="W37" s="99"/>
      <c r="X37" s="99"/>
      <c r="Y37" s="99"/>
      <c r="Z37" s="100"/>
      <c r="AA37" s="79">
        <f t="shared" si="5"/>
        <v>30.5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0.9</v>
      </c>
      <c r="C40" s="88">
        <f t="shared" ref="C40:Z40" si="6">IF(LEN(C$2)&gt;0,SUM(C35:C39),"")</f>
        <v>0.1</v>
      </c>
      <c r="D40" s="88">
        <f t="shared" si="6"/>
        <v>0.3</v>
      </c>
      <c r="E40" s="88">
        <f t="shared" si="6"/>
        <v>0</v>
      </c>
      <c r="F40" s="88">
        <f t="shared" si="6"/>
        <v>0.7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8.1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20.399999999999999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0.9</v>
      </c>
      <c r="C45" s="99">
        <v>0.1</v>
      </c>
      <c r="D45" s="99">
        <v>0.3</v>
      </c>
      <c r="E45" s="99"/>
      <c r="F45" s="99">
        <v>0.7</v>
      </c>
      <c r="G45" s="99"/>
      <c r="H45" s="99"/>
      <c r="I45" s="99"/>
      <c r="J45" s="99"/>
      <c r="K45" s="99"/>
      <c r="L45" s="99"/>
      <c r="M45" s="99"/>
      <c r="N45" s="99"/>
      <c r="O45" s="99">
        <v>8.1</v>
      </c>
      <c r="P45" s="99"/>
      <c r="Q45" s="99"/>
      <c r="R45" s="99"/>
      <c r="S45" s="99"/>
      <c r="T45" s="99"/>
      <c r="U45" s="99"/>
      <c r="V45" s="99">
        <v>20.399999999999999</v>
      </c>
      <c r="W45" s="99"/>
      <c r="X45" s="99"/>
      <c r="Y45" s="99"/>
      <c r="Z45" s="100"/>
      <c r="AA45" s="79">
        <f t="shared" si="7"/>
        <v>30.5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0.9</v>
      </c>
      <c r="C49" s="88">
        <f t="shared" ref="C49:Z49" si="8">IF(LEN(C$2)&gt;0,SUM(C43:C48),"")</f>
        <v>0.1</v>
      </c>
      <c r="D49" s="88">
        <f t="shared" si="8"/>
        <v>0.3</v>
      </c>
      <c r="E49" s="88">
        <f t="shared" si="8"/>
        <v>0</v>
      </c>
      <c r="F49" s="88">
        <f t="shared" si="8"/>
        <v>0.7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8.1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20.399999999999999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141.07400000000001</v>
      </c>
      <c r="C52" s="88">
        <f t="shared" ref="C52:Z52" si="10">IF(LEN(C$2)&gt;0,SUM(C10:C15)+C26+C40,"")</f>
        <v>10.628</v>
      </c>
      <c r="D52" s="88">
        <f t="shared" si="10"/>
        <v>7.782</v>
      </c>
      <c r="E52" s="88">
        <f t="shared" si="10"/>
        <v>13.053000000000001</v>
      </c>
      <c r="F52" s="88">
        <f t="shared" si="10"/>
        <v>13.484999999999999</v>
      </c>
      <c r="G52" s="88">
        <f t="shared" si="10"/>
        <v>24.821999999999999</v>
      </c>
      <c r="H52" s="88">
        <f t="shared" si="10"/>
        <v>322.887</v>
      </c>
      <c r="I52" s="88">
        <f t="shared" si="10"/>
        <v>36.326999999999998</v>
      </c>
      <c r="J52" s="88">
        <f t="shared" si="10"/>
        <v>283.12099999999998</v>
      </c>
      <c r="K52" s="88">
        <f t="shared" si="10"/>
        <v>123.34100000000001</v>
      </c>
      <c r="L52" s="88">
        <f t="shared" si="10"/>
        <v>231.78799999999998</v>
      </c>
      <c r="M52" s="88">
        <f t="shared" si="10"/>
        <v>89.873000000000005</v>
      </c>
      <c r="N52" s="88">
        <f t="shared" si="10"/>
        <v>86.233000000000004</v>
      </c>
      <c r="O52" s="88">
        <f t="shared" si="10"/>
        <v>85.35199999999999</v>
      </c>
      <c r="P52" s="88">
        <f t="shared" si="10"/>
        <v>100.137</v>
      </c>
      <c r="Q52" s="88">
        <f t="shared" si="10"/>
        <v>70.866</v>
      </c>
      <c r="R52" s="88">
        <f t="shared" si="10"/>
        <v>45.807000000000002</v>
      </c>
      <c r="S52" s="88">
        <f t="shared" si="10"/>
        <v>63.57</v>
      </c>
      <c r="T52" s="88">
        <f t="shared" si="10"/>
        <v>58.948999999999998</v>
      </c>
      <c r="U52" s="88">
        <f t="shared" si="10"/>
        <v>43.914999999999999</v>
      </c>
      <c r="V52" s="88">
        <f t="shared" si="10"/>
        <v>29.655000000000001</v>
      </c>
      <c r="W52" s="88">
        <f t="shared" si="10"/>
        <v>151.91500000000002</v>
      </c>
      <c r="X52" s="88">
        <f t="shared" si="10"/>
        <v>94.395999999999987</v>
      </c>
      <c r="Y52" s="88">
        <f t="shared" si="10"/>
        <v>76.459000000000003</v>
      </c>
      <c r="Z52" s="89" t="str">
        <f t="shared" si="10"/>
        <v/>
      </c>
      <c r="AA52" s="104">
        <f>SUM(B52:Z52)</f>
        <v>2205.4349999999999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0.9</v>
      </c>
      <c r="C4" s="18">
        <v>0.1</v>
      </c>
      <c r="D4" s="18">
        <v>0.3</v>
      </c>
      <c r="E4" s="18">
        <v>-8.4</v>
      </c>
      <c r="F4" s="18">
        <v>0.7</v>
      </c>
      <c r="G4" s="18">
        <v>-0.4</v>
      </c>
      <c r="H4" s="18">
        <v>-300.8</v>
      </c>
      <c r="I4" s="18"/>
      <c r="J4" s="18">
        <v>-272.2</v>
      </c>
      <c r="K4" s="18">
        <v>-109</v>
      </c>
      <c r="L4" s="18">
        <v>-216.7</v>
      </c>
      <c r="M4" s="18">
        <v>-0.9</v>
      </c>
      <c r="N4" s="18">
        <v>-0.6</v>
      </c>
      <c r="O4" s="18">
        <v>8.1</v>
      </c>
      <c r="P4" s="18">
        <v>-16.899999999999999</v>
      </c>
      <c r="Q4" s="18">
        <v>-23.5</v>
      </c>
      <c r="R4" s="18">
        <v>-35.200000000000003</v>
      </c>
      <c r="S4" s="18">
        <v>-47.1</v>
      </c>
      <c r="T4" s="18">
        <v>-29.1</v>
      </c>
      <c r="U4" s="18">
        <v>-25.2</v>
      </c>
      <c r="V4" s="18">
        <v>20.399999999999999</v>
      </c>
      <c r="W4" s="18">
        <v>-148.1</v>
      </c>
      <c r="X4" s="18">
        <v>-63.9</v>
      </c>
      <c r="Y4" s="18">
        <v>-8.6999999999999993</v>
      </c>
      <c r="Z4" s="19"/>
      <c r="AA4" s="111">
        <f>SUM(B4:Z4)</f>
        <v>-1276.2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78.11</v>
      </c>
      <c r="C7" s="117">
        <v>75.819999999999993</v>
      </c>
      <c r="D7" s="117">
        <v>70.680000000000007</v>
      </c>
      <c r="E7" s="117">
        <v>73</v>
      </c>
      <c r="F7" s="117">
        <v>74.41</v>
      </c>
      <c r="G7" s="117">
        <v>87.66</v>
      </c>
      <c r="H7" s="117">
        <v>106.57</v>
      </c>
      <c r="I7" s="117">
        <v>88.42</v>
      </c>
      <c r="J7" s="117">
        <v>75.319999999999993</v>
      </c>
      <c r="K7" s="117">
        <v>54.36</v>
      </c>
      <c r="L7" s="117">
        <v>19</v>
      </c>
      <c r="M7" s="117">
        <v>9.3800000000000008</v>
      </c>
      <c r="N7" s="117">
        <v>13.36</v>
      </c>
      <c r="O7" s="117">
        <v>15.23</v>
      </c>
      <c r="P7" s="117">
        <v>20.07</v>
      </c>
      <c r="Q7" s="117">
        <v>33.85</v>
      </c>
      <c r="R7" s="117">
        <v>78.900000000000006</v>
      </c>
      <c r="S7" s="117">
        <v>104.23</v>
      </c>
      <c r="T7" s="117">
        <v>141.28</v>
      </c>
      <c r="U7" s="117">
        <v>152.02000000000001</v>
      </c>
      <c r="V7" s="117">
        <v>224.16</v>
      </c>
      <c r="W7" s="117">
        <v>175</v>
      </c>
      <c r="X7" s="117">
        <v>121.68</v>
      </c>
      <c r="Y7" s="117">
        <v>102.94</v>
      </c>
      <c r="Z7" s="118"/>
      <c r="AA7" s="119">
        <f>IF(SUM(B7:Z7)&lt;&gt;0,AVERAGEIF(B7:Z7,"&lt;&gt;"""),"")</f>
        <v>83.143750000000011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8.4</v>
      </c>
      <c r="F13" s="129"/>
      <c r="G13" s="129">
        <v>0.4</v>
      </c>
      <c r="H13" s="129">
        <v>0.6</v>
      </c>
      <c r="I13" s="129"/>
      <c r="J13" s="129">
        <v>272.2</v>
      </c>
      <c r="K13" s="129">
        <v>109</v>
      </c>
      <c r="L13" s="129">
        <v>216.7</v>
      </c>
      <c r="M13" s="129">
        <v>0.9</v>
      </c>
      <c r="N13" s="129">
        <v>0.6</v>
      </c>
      <c r="O13" s="129"/>
      <c r="P13" s="129">
        <v>16.899999999999999</v>
      </c>
      <c r="Q13" s="129">
        <v>23.5</v>
      </c>
      <c r="R13" s="129">
        <v>35.200000000000003</v>
      </c>
      <c r="S13" s="129">
        <v>47.1</v>
      </c>
      <c r="T13" s="129">
        <v>29.1</v>
      </c>
      <c r="U13" s="129">
        <v>6.5</v>
      </c>
      <c r="V13" s="129"/>
      <c r="W13" s="129">
        <v>148.1</v>
      </c>
      <c r="X13" s="129">
        <v>2</v>
      </c>
      <c r="Y13" s="130">
        <v>8.6999999999999993</v>
      </c>
      <c r="Z13" s="131"/>
      <c r="AA13" s="132">
        <f t="shared" si="0"/>
        <v>925.90000000000009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300.2</v>
      </c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18.7</v>
      </c>
      <c r="V15" s="133"/>
      <c r="W15" s="133"/>
      <c r="X15" s="133">
        <v>61.9</v>
      </c>
      <c r="Y15" s="133"/>
      <c r="Z15" s="131"/>
      <c r="AA15" s="132">
        <f t="shared" si="0"/>
        <v>380.79999999999995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8.4</v>
      </c>
      <c r="F16" s="135">
        <f t="shared" si="1"/>
        <v>0</v>
      </c>
      <c r="G16" s="135">
        <f t="shared" si="1"/>
        <v>0.4</v>
      </c>
      <c r="H16" s="135">
        <f t="shared" si="1"/>
        <v>300.8</v>
      </c>
      <c r="I16" s="135">
        <f t="shared" si="1"/>
        <v>0</v>
      </c>
      <c r="J16" s="135">
        <f t="shared" si="1"/>
        <v>272.2</v>
      </c>
      <c r="K16" s="135">
        <f t="shared" si="1"/>
        <v>109</v>
      </c>
      <c r="L16" s="135">
        <f t="shared" si="1"/>
        <v>216.7</v>
      </c>
      <c r="M16" s="135">
        <f t="shared" si="1"/>
        <v>0.9</v>
      </c>
      <c r="N16" s="135">
        <f t="shared" si="1"/>
        <v>0.6</v>
      </c>
      <c r="O16" s="135">
        <f t="shared" si="1"/>
        <v>0</v>
      </c>
      <c r="P16" s="135">
        <f t="shared" si="1"/>
        <v>16.899999999999999</v>
      </c>
      <c r="Q16" s="135">
        <f t="shared" si="1"/>
        <v>23.5</v>
      </c>
      <c r="R16" s="135">
        <f t="shared" si="1"/>
        <v>35.200000000000003</v>
      </c>
      <c r="S16" s="135">
        <f t="shared" si="1"/>
        <v>47.1</v>
      </c>
      <c r="T16" s="135">
        <f t="shared" si="1"/>
        <v>29.1</v>
      </c>
      <c r="U16" s="135">
        <f t="shared" si="1"/>
        <v>25.2</v>
      </c>
      <c r="V16" s="135">
        <f t="shared" si="1"/>
        <v>0</v>
      </c>
      <c r="W16" s="135">
        <f t="shared" si="1"/>
        <v>148.1</v>
      </c>
      <c r="X16" s="135">
        <f t="shared" si="1"/>
        <v>63.9</v>
      </c>
      <c r="Y16" s="135">
        <f t="shared" si="1"/>
        <v>8.6999999999999993</v>
      </c>
      <c r="Z16" s="136" t="str">
        <f t="shared" si="1"/>
        <v/>
      </c>
      <c r="AA16" s="90">
        <f t="shared" si="0"/>
        <v>1306.7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0.9</v>
      </c>
      <c r="C21" s="129">
        <v>0.1</v>
      </c>
      <c r="D21" s="129">
        <v>0.3</v>
      </c>
      <c r="E21" s="129"/>
      <c r="F21" s="129">
        <v>0.7</v>
      </c>
      <c r="G21" s="129"/>
      <c r="H21" s="129"/>
      <c r="I21" s="129"/>
      <c r="J21" s="129"/>
      <c r="K21" s="129"/>
      <c r="L21" s="129"/>
      <c r="M21" s="129"/>
      <c r="N21" s="129"/>
      <c r="O21" s="129">
        <v>8.1</v>
      </c>
      <c r="P21" s="129"/>
      <c r="Q21" s="129"/>
      <c r="R21" s="129"/>
      <c r="S21" s="129"/>
      <c r="T21" s="129"/>
      <c r="U21" s="129"/>
      <c r="V21" s="129">
        <v>20.399999999999999</v>
      </c>
      <c r="W21" s="129"/>
      <c r="X21" s="129"/>
      <c r="Y21" s="130"/>
      <c r="Z21" s="131"/>
      <c r="AA21" s="132">
        <f t="shared" si="2"/>
        <v>30.5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0.9</v>
      </c>
      <c r="C24" s="135">
        <f t="shared" si="3"/>
        <v>0.1</v>
      </c>
      <c r="D24" s="135">
        <f t="shared" si="3"/>
        <v>0.3</v>
      </c>
      <c r="E24" s="135">
        <f t="shared" si="3"/>
        <v>0</v>
      </c>
      <c r="F24" s="135">
        <f t="shared" si="3"/>
        <v>0.7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8.1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20.399999999999999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30.5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2025-06-10T13:28:56Z</dcterms:created>
  <dcterms:modified xsi:type="dcterms:W3CDTF">2025-06-10T13:28:58Z</dcterms:modified>
</cp:coreProperties>
</file>