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<sst xmlns="http://schemas.openxmlformats.org/spreadsheetml/2006/main" count="119" uniqueCount="54">
  <si>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19/09/2025 23:33:33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</si>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</sst>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7F-4A73-8150-BB71D0CEA9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A7F-4A73-8150-BB71D0CEA9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7F-4A73-8150-BB71D0CEA9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7.28</c:v>
                </c:pt>
                <c:pt idx="1">
                  <c:v>11</c:v>
                </c:pt>
                <c:pt idx="4">
                  <c:v>0.01</c:v>
                </c:pt>
                <c:pt idx="8">
                  <c:v>5</c:v>
                </c:pt>
                <c:pt idx="15">
                  <c:v>47.271000000000001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7F-4A73-8150-BB71D0CEA9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7F-4A73-8150-BB71D0CEA9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7F-4A73-8150-BB71D0CEA9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7F-4A73-8150-BB71D0CEA9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A7F-4A73-8150-BB71D0CEA9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7F-4A73-8150-BB71D0CEA9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73.730999999999995</c:v>
                </c:pt>
                <c:pt idx="1">
                  <c:v>78.201999999999998</c:v>
                </c:pt>
                <c:pt idx="2">
                  <c:v>50</c:v>
                </c:pt>
                <c:pt idx="3">
                  <c:v>20.524999999999999</c:v>
                </c:pt>
                <c:pt idx="4">
                  <c:v>15.394</c:v>
                </c:pt>
                <c:pt idx="7">
                  <c:v>38.448</c:v>
                </c:pt>
                <c:pt idx="22">
                  <c:v>73.41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7F-4A73-8150-BB71D0CEA9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48.1</c:v>
                </c:pt>
                <c:pt idx="3">
                  <c:v>81.2</c:v>
                </c:pt>
                <c:pt idx="4">
                  <c:v>79.599999999999994</c:v>
                </c:pt>
                <c:pt idx="5">
                  <c:v>70.900000000000006</c:v>
                </c:pt>
                <c:pt idx="6">
                  <c:v>78.7</c:v>
                </c:pt>
                <c:pt idx="7">
                  <c:v>2.8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18.5</c:v>
                </c:pt>
                <c:pt idx="12">
                  <c:v>59.2</c:v>
                </c:pt>
                <c:pt idx="13">
                  <c:v>0</c:v>
                </c:pt>
                <c:pt idx="14">
                  <c:v>5.4</c:v>
                </c:pt>
                <c:pt idx="15">
                  <c:v>0</c:v>
                </c:pt>
                <c:pt idx="16">
                  <c:v>27.1</c:v>
                </c:pt>
                <c:pt idx="17">
                  <c:v>77.3</c:v>
                </c:pt>
                <c:pt idx="18">
                  <c:v>60.1</c:v>
                </c:pt>
                <c:pt idx="19">
                  <c:v>20.100000000000001</c:v>
                </c:pt>
                <c:pt idx="20">
                  <c:v>34.6</c:v>
                </c:pt>
                <c:pt idx="21">
                  <c:v>24.3</c:v>
                </c:pt>
                <c:pt idx="22">
                  <c:v>0</c:v>
                </c:pt>
                <c:pt idx="23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7F-4A73-8150-BB71D0CEA9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9.1159999999999997</c:v>
                </c:pt>
                <c:pt idx="1">
                  <c:v>16.661000000000001</c:v>
                </c:pt>
                <c:pt idx="2">
                  <c:v>8.5999999999999993E-2</c:v>
                </c:pt>
                <c:pt idx="3">
                  <c:v>0.13400000000000001</c:v>
                </c:pt>
                <c:pt idx="4">
                  <c:v>9.1999999999999998E-2</c:v>
                </c:pt>
                <c:pt idx="7">
                  <c:v>4.8329999999999993</c:v>
                </c:pt>
                <c:pt idx="8">
                  <c:v>5.8740000000000006</c:v>
                </c:pt>
                <c:pt idx="9">
                  <c:v>23.828000000000003</c:v>
                </c:pt>
                <c:pt idx="10">
                  <c:v>14.703999999999999</c:v>
                </c:pt>
                <c:pt idx="11">
                  <c:v>6.6</c:v>
                </c:pt>
                <c:pt idx="12">
                  <c:v>1</c:v>
                </c:pt>
                <c:pt idx="13">
                  <c:v>34.229999999999997</c:v>
                </c:pt>
                <c:pt idx="14">
                  <c:v>5.8</c:v>
                </c:pt>
                <c:pt idx="15">
                  <c:v>56.680999999999997</c:v>
                </c:pt>
                <c:pt idx="16">
                  <c:v>4.4809999999999999</c:v>
                </c:pt>
                <c:pt idx="19">
                  <c:v>5.0999999999999997E-2</c:v>
                </c:pt>
                <c:pt idx="22">
                  <c:v>7.5140000000000011</c:v>
                </c:pt>
                <c:pt idx="23">
                  <c:v>0.86699999999999999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7F-4A73-8150-BB71D0CEA9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7F-4A73-8150-BB71D0CEA9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7F-4A73-8150-BB71D0CEA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84.61</c:v>
                </c:pt>
                <c:pt idx="1">
                  <c:v>91</c:v>
                </c:pt>
                <c:pt idx="2">
                  <c:v>77.72</c:v>
                </c:pt>
                <c:pt idx="3">
                  <c:v>71.349999999999994</c:v>
                </c:pt>
                <c:pt idx="4">
                  <c:v>70.02</c:v>
                </c:pt>
                <c:pt idx="5">
                  <c:v>76.83</c:v>
                </c:pt>
                <c:pt idx="6">
                  <c:v>80.510000000000005</c:v>
                </c:pt>
                <c:pt idx="7">
                  <c:v>77.73</c:v>
                </c:pt>
                <c:pt idx="8">
                  <c:v>7</c:v>
                </c:pt>
                <c:pt idx="9">
                  <c:v>0.1</c:v>
                </c:pt>
                <c:pt idx="10">
                  <c:v>-10.88</c:v>
                </c:pt>
                <c:pt idx="11">
                  <c:v>-22.67</c:v>
                </c:pt>
                <c:pt idx="12">
                  <c:v>-34.35</c:v>
                </c:pt>
                <c:pt idx="13">
                  <c:v>-17.05</c:v>
                </c:pt>
                <c:pt idx="14">
                  <c:v>-17.45</c:v>
                </c:pt>
                <c:pt idx="15">
                  <c:v>-3</c:v>
                </c:pt>
                <c:pt idx="16">
                  <c:v>34.25</c:v>
                </c:pt>
                <c:pt idx="17">
                  <c:v>89.68</c:v>
                </c:pt>
                <c:pt idx="18">
                  <c:v>135.58000000000001</c:v>
                </c:pt>
                <c:pt idx="19">
                  <c:v>153</c:v>
                </c:pt>
                <c:pt idx="20">
                  <c:v>101.56</c:v>
                </c:pt>
                <c:pt idx="21">
                  <c:v>83.69</c:v>
                </c:pt>
                <c:pt idx="22">
                  <c:v>80.84</c:v>
                </c:pt>
                <c:pt idx="23">
                  <c:v>52.65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7F-4A73-8150-BB71D0CEA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3E-4448-8072-909EC28878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73E-4448-8072-909EC28878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7.1880000000000006</c:v>
                </c:pt>
                <c:pt idx="3">
                  <c:v>7.2320000000000002</c:v>
                </c:pt>
                <c:pt idx="4">
                  <c:v>5.8630000000000004</c:v>
                </c:pt>
                <c:pt idx="6">
                  <c:v>10</c:v>
                </c:pt>
                <c:pt idx="11">
                  <c:v>10</c:v>
                </c:pt>
                <c:pt idx="12">
                  <c:v>26.99</c:v>
                </c:pt>
                <c:pt idx="14">
                  <c:v>10</c:v>
                </c:pt>
                <c:pt idx="17">
                  <c:v>13.5</c:v>
                </c:pt>
                <c:pt idx="18">
                  <c:v>25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3E-4448-8072-909EC28878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5.0830000000000002</c:v>
                </c:pt>
                <c:pt idx="2">
                  <c:v>6.9989999999999997</c:v>
                </c:pt>
                <c:pt idx="3">
                  <c:v>7.1839999999999993</c:v>
                </c:pt>
                <c:pt idx="4">
                  <c:v>3.7</c:v>
                </c:pt>
                <c:pt idx="5">
                  <c:v>3.085</c:v>
                </c:pt>
                <c:pt idx="8">
                  <c:v>0.41299999999999998</c:v>
                </c:pt>
                <c:pt idx="9">
                  <c:v>0.16300000000000001</c:v>
                </c:pt>
                <c:pt idx="10">
                  <c:v>1.3220000000000001</c:v>
                </c:pt>
                <c:pt idx="11">
                  <c:v>1.1929999999999998</c:v>
                </c:pt>
                <c:pt idx="12">
                  <c:v>33.168999999999997</c:v>
                </c:pt>
                <c:pt idx="13">
                  <c:v>1.321</c:v>
                </c:pt>
                <c:pt idx="14">
                  <c:v>1.161</c:v>
                </c:pt>
                <c:pt idx="15">
                  <c:v>0.16500000000000001</c:v>
                </c:pt>
                <c:pt idx="17">
                  <c:v>13.364000000000001</c:v>
                </c:pt>
                <c:pt idx="2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3E-4448-8072-909EC28878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3E-4448-8072-909EC28878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3E-4448-8072-909EC28878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3E-4448-8072-909EC28878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3E-4448-8072-909EC28878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3E-4448-8072-909EC28878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73E-4448-8072-909EC28878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26.2</c:v>
                </c:pt>
                <c:pt idx="1">
                  <c:v>100.4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9.6</c:v>
                </c:pt>
                <c:pt idx="10">
                  <c:v>3.4</c:v>
                </c:pt>
                <c:pt idx="11">
                  <c:v>0</c:v>
                </c:pt>
                <c:pt idx="12">
                  <c:v>0</c:v>
                </c:pt>
                <c:pt idx="13">
                  <c:v>32.9</c:v>
                </c:pt>
                <c:pt idx="14">
                  <c:v>0</c:v>
                </c:pt>
                <c:pt idx="15">
                  <c:v>81.5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49.4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3E-4448-8072-909EC28878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58.844000000000001</c:v>
                </c:pt>
                <c:pt idx="1">
                  <c:v>5.4580000000000002</c:v>
                </c:pt>
                <c:pt idx="2">
                  <c:v>83.971999999999994</c:v>
                </c:pt>
                <c:pt idx="3">
                  <c:v>87.399000000000001</c:v>
                </c:pt>
                <c:pt idx="4">
                  <c:v>85.562000000000012</c:v>
                </c:pt>
                <c:pt idx="5">
                  <c:v>67.864000000000004</c:v>
                </c:pt>
                <c:pt idx="6">
                  <c:v>68.724999999999994</c:v>
                </c:pt>
                <c:pt idx="7">
                  <c:v>46.096999999999994</c:v>
                </c:pt>
                <c:pt idx="8">
                  <c:v>10.423999999999999</c:v>
                </c:pt>
                <c:pt idx="9">
                  <c:v>14.065</c:v>
                </c:pt>
                <c:pt idx="10">
                  <c:v>9.9499999999999993</c:v>
                </c:pt>
                <c:pt idx="11">
                  <c:v>13.932</c:v>
                </c:pt>
                <c:pt idx="15">
                  <c:v>22.298000000000002</c:v>
                </c:pt>
                <c:pt idx="16">
                  <c:v>31.582999999999998</c:v>
                </c:pt>
                <c:pt idx="17">
                  <c:v>50.416000000000004</c:v>
                </c:pt>
                <c:pt idx="18">
                  <c:v>35.101999999999997</c:v>
                </c:pt>
                <c:pt idx="19">
                  <c:v>10.141999999999999</c:v>
                </c:pt>
                <c:pt idx="20">
                  <c:v>24.582999999999998</c:v>
                </c:pt>
                <c:pt idx="21">
                  <c:v>10.253</c:v>
                </c:pt>
                <c:pt idx="22">
                  <c:v>31.490000000000002</c:v>
                </c:pt>
                <c:pt idx="23">
                  <c:v>13.135000000000002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3E-4448-8072-909EC28878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3E-4448-8072-909EC28878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3E-4448-8072-909EC2887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84.61</c:v>
                </c:pt>
                <c:pt idx="1">
                  <c:v>91</c:v>
                </c:pt>
                <c:pt idx="2">
                  <c:v>77.72</c:v>
                </c:pt>
                <c:pt idx="3">
                  <c:v>71.349999999999994</c:v>
                </c:pt>
                <c:pt idx="4">
                  <c:v>70.02</c:v>
                </c:pt>
                <c:pt idx="5">
                  <c:v>76.83</c:v>
                </c:pt>
                <c:pt idx="6">
                  <c:v>80.510000000000005</c:v>
                </c:pt>
                <c:pt idx="7">
                  <c:v>77.73</c:v>
                </c:pt>
                <c:pt idx="8">
                  <c:v>7</c:v>
                </c:pt>
                <c:pt idx="9">
                  <c:v>0.1</c:v>
                </c:pt>
                <c:pt idx="10">
                  <c:v>-10.88</c:v>
                </c:pt>
                <c:pt idx="11">
                  <c:v>-22.67</c:v>
                </c:pt>
                <c:pt idx="12">
                  <c:v>-34.35</c:v>
                </c:pt>
                <c:pt idx="13">
                  <c:v>-17.05</c:v>
                </c:pt>
                <c:pt idx="14">
                  <c:v>-17.45</c:v>
                </c:pt>
                <c:pt idx="15">
                  <c:v>-3</c:v>
                </c:pt>
                <c:pt idx="16">
                  <c:v>34.25</c:v>
                </c:pt>
                <c:pt idx="17">
                  <c:v>89.68</c:v>
                </c:pt>
                <c:pt idx="18">
                  <c:v>135.58000000000001</c:v>
                </c:pt>
                <c:pt idx="19">
                  <c:v>153</c:v>
                </c:pt>
                <c:pt idx="20">
                  <c:v>101.56</c:v>
                </c:pt>
                <c:pt idx="21">
                  <c:v>83.69</c:v>
                </c:pt>
                <c:pt idx="22">
                  <c:v>80.84</c:v>
                </c:pt>
                <c:pt idx="23">
                  <c:v>52.65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3E-4448-8072-909EC2887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90.12700000000001</v>
      </c>
      <c r="C4" s="18">
        <v>105.86300000000001</v>
      </c>
      <c r="D4" s="18">
        <v>98.185999999999993</v>
      </c>
      <c r="E4" s="18">
        <v>101.85899999999999</v>
      </c>
      <c r="F4" s="18">
        <v>95.100000000000009</v>
      </c>
      <c r="G4" s="18">
        <v>70.900000000000006</v>
      </c>
      <c r="H4" s="18">
        <v>78.7</v>
      </c>
      <c r="I4" s="18">
        <v>46.081000000000003</v>
      </c>
      <c r="J4" s="18">
        <v>10.873999999999999</v>
      </c>
      <c r="K4" s="18">
        <v>23.828000000000003</v>
      </c>
      <c r="L4" s="18">
        <v>14.703999999999999</v>
      </c>
      <c r="M4" s="18">
        <v>25.1</v>
      </c>
      <c r="N4" s="18">
        <v>60.2</v>
      </c>
      <c r="O4" s="18">
        <v>34.229999999999997</v>
      </c>
      <c r="P4" s="18">
        <v>11.2</v>
      </c>
      <c r="Q4" s="18">
        <v>103.95200000000001</v>
      </c>
      <c r="R4" s="18">
        <v>31.581000000000003</v>
      </c>
      <c r="S4" s="18">
        <v>77.3</v>
      </c>
      <c r="T4" s="18">
        <v>60.1</v>
      </c>
      <c r="U4" s="18">
        <v>20.151</v>
      </c>
      <c r="V4" s="18">
        <v>34.6</v>
      </c>
      <c r="W4" s="18">
        <v>24.3</v>
      </c>
      <c r="X4" s="18">
        <v>80.923999999999992</v>
      </c>
      <c r="Y4" s="18">
        <v>13.167000000000002</v>
      </c>
      <c r="Z4" s="19"/>
      <c r="AA4" s="20">
        <f>SUM(B4:Z4)</f>
        <v>1313.0269999999998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84.61</v>
      </c>
      <c r="C7" s="28">
        <v>91</v>
      </c>
      <c r="D7" s="28">
        <v>77.72</v>
      </c>
      <c r="E7" s="28">
        <v>71.349999999999994</v>
      </c>
      <c r="F7" s="28">
        <v>70.02</v>
      </c>
      <c r="G7" s="28">
        <v>76.83</v>
      </c>
      <c r="H7" s="28">
        <v>80.510000000000005</v>
      </c>
      <c r="I7" s="28">
        <v>77.73</v>
      </c>
      <c r="J7" s="28">
        <v>7</v>
      </c>
      <c r="K7" s="28">
        <v>0.1</v>
      </c>
      <c r="L7" s="28">
        <v>-10.88</v>
      </c>
      <c r="M7" s="28">
        <v>-22.67</v>
      </c>
      <c r="N7" s="28">
        <v>-34.35</v>
      </c>
      <c r="O7" s="28">
        <v>-17.05</v>
      </c>
      <c r="P7" s="28">
        <v>-17.45</v>
      </c>
      <c r="Q7" s="28">
        <v>-3</v>
      </c>
      <c r="R7" s="28">
        <v>34.25</v>
      </c>
      <c r="S7" s="28">
        <v>89.68</v>
      </c>
      <c r="T7" s="28">
        <v>135.58000000000001</v>
      </c>
      <c r="U7" s="28">
        <v>153</v>
      </c>
      <c r="V7" s="28">
        <v>101.56</v>
      </c>
      <c r="W7" s="28">
        <v>83.69</v>
      </c>
      <c r="X7" s="28">
        <v>80.84</v>
      </c>
      <c r="Y7" s="28">
        <v>52.65</v>
      </c>
      <c r="Z7" s="29"/>
      <c r="AA7" s="30">
        <f>IF(SUM(B7:Z7)&lt;&gt;0,AVERAGEIF(B7:Z7,"&lt;&gt;"""),"")</f>
        <v>52.613333333333344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73.730999999999995</v>
      </c>
      <c r="C12" s="52">
        <v>78.201999999999998</v>
      </c>
      <c r="D12" s="52">
        <v>50</v>
      </c>
      <c r="E12" s="52">
        <v>20.524999999999999</v>
      </c>
      <c r="F12" s="52">
        <v>15.394</v>
      </c>
      <c r="G12" s="52"/>
      <c r="H12" s="52"/>
      <c r="I12" s="52">
        <v>38.448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73.41</v>
      </c>
      <c r="Y12" s="52"/>
      <c r="Z12" s="53"/>
      <c r="AA12" s="54">
        <f t="shared" si="0"/>
        <v>349.71000000000004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9.1159999999999997</v>
      </c>
      <c r="C14" s="57">
        <v>16.661000000000001</v>
      </c>
      <c r="D14" s="57">
        <v>8.5999999999999993E-2</v>
      </c>
      <c r="E14" s="57">
        <v>0.13400000000000001</v>
      </c>
      <c r="F14" s="57">
        <v>9.1999999999999998E-2</v>
      </c>
      <c r="G14" s="57"/>
      <c r="H14" s="57"/>
      <c r="I14" s="57">
        <v>4.8329999999999993</v>
      </c>
      <c r="J14" s="57">
        <v>5.8740000000000006</v>
      </c>
      <c r="K14" s="57">
        <v>23.828000000000003</v>
      </c>
      <c r="L14" s="57">
        <v>14.703999999999999</v>
      </c>
      <c r="M14" s="57">
        <v>6.6</v>
      </c>
      <c r="N14" s="57">
        <v>1</v>
      </c>
      <c r="O14" s="57">
        <v>34.229999999999997</v>
      </c>
      <c r="P14" s="57">
        <v>5.8</v>
      </c>
      <c r="Q14" s="57">
        <v>56.680999999999997</v>
      </c>
      <c r="R14" s="57">
        <v>4.4809999999999999</v>
      </c>
      <c r="S14" s="57"/>
      <c r="T14" s="57"/>
      <c r="U14" s="57">
        <v>5.0999999999999997E-2</v>
      </c>
      <c r="V14" s="57"/>
      <c r="W14" s="57"/>
      <c r="X14" s="57">
        <v>7.5140000000000011</v>
      </c>
      <c r="Y14" s="57">
        <v>0.86699999999999999</v>
      </c>
      <c r="Z14" s="58"/>
      <c r="AA14" s="59">
        <f t="shared" si="0"/>
        <v>192.55199999999996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82.846999999999994</v>
      </c>
      <c r="C16" s="62">
        <f t="shared" si="1"/>
        <v>94.863</v>
      </c>
      <c r="D16" s="62">
        <f t="shared" si="1"/>
        <v>50.085999999999999</v>
      </c>
      <c r="E16" s="62">
        <f t="shared" si="1"/>
        <v>20.658999999999999</v>
      </c>
      <c r="F16" s="62">
        <f t="shared" si="1"/>
        <v>15.486000000000001</v>
      </c>
      <c r="G16" s="62">
        <f t="shared" si="1"/>
        <v>0</v>
      </c>
      <c r="H16" s="62">
        <f t="shared" si="1"/>
        <v>0</v>
      </c>
      <c r="I16" s="62">
        <f t="shared" si="1"/>
        <v>43.280999999999999</v>
      </c>
      <c r="J16" s="62">
        <f t="shared" si="1"/>
        <v>5.8740000000000006</v>
      </c>
      <c r="K16" s="62">
        <f t="shared" si="1"/>
        <v>23.828000000000003</v>
      </c>
      <c r="L16" s="62">
        <f t="shared" si="1"/>
        <v>14.703999999999999</v>
      </c>
      <c r="M16" s="62">
        <f t="shared" si="1"/>
        <v>6.6</v>
      </c>
      <c r="N16" s="62">
        <f t="shared" si="1"/>
        <v>1</v>
      </c>
      <c r="O16" s="62">
        <f t="shared" si="1"/>
        <v>34.229999999999997</v>
      </c>
      <c r="P16" s="62">
        <f t="shared" si="1"/>
        <v>5.8</v>
      </c>
      <c r="Q16" s="62">
        <f t="shared" si="1"/>
        <v>56.680999999999997</v>
      </c>
      <c r="R16" s="62">
        <f t="shared" si="1"/>
        <v>4.4809999999999999</v>
      </c>
      <c r="S16" s="62">
        <f t="shared" si="1"/>
        <v>0</v>
      </c>
      <c r="T16" s="62">
        <f t="shared" si="1"/>
        <v>0</v>
      </c>
      <c r="U16" s="62">
        <f t="shared" si="1"/>
        <v>5.0999999999999997E-2</v>
      </c>
      <c r="V16" s="62">
        <f t="shared" si="1"/>
        <v>0</v>
      </c>
      <c r="W16" s="62">
        <f t="shared" si="1"/>
        <v>0</v>
      </c>
      <c r="X16" s="62">
        <f t="shared" si="1"/>
        <v>80.923999999999992</v>
      </c>
      <c r="Y16" s="62">
        <f t="shared" si="1"/>
        <v>0.86699999999999999</v>
      </c>
      <c r="Z16" s="63" t="str">
        <f t="shared" si="1"/>
        <v/>
      </c>
      <c r="AA16" s="64">
        <f>SUM(AA10:AA15)</f>
        <v>542.26199999999994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4.0000000000000001E-3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4.0000000000000001E-3</v>
      </c>
    </row>
    <row r="21" spans="1:27" ht="24.95" customHeight="1" x14ac:dyDescent="0.2">
      <c r="A21" s="75" t="s">
        <v>16</v>
      </c>
      <c r="B21" s="80">
        <v>7.28</v>
      </c>
      <c r="C21" s="81">
        <v>11</v>
      </c>
      <c r="D21" s="81"/>
      <c r="E21" s="81"/>
      <c r="F21" s="81">
        <v>0.01</v>
      </c>
      <c r="G21" s="81"/>
      <c r="H21" s="81"/>
      <c r="I21" s="81"/>
      <c r="J21" s="81">
        <v>5</v>
      </c>
      <c r="K21" s="81"/>
      <c r="L21" s="81"/>
      <c r="M21" s="81"/>
      <c r="N21" s="81"/>
      <c r="O21" s="81"/>
      <c r="P21" s="81"/>
      <c r="Q21" s="81">
        <v>47.271000000000001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70.561000000000007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7.28</v>
      </c>
      <c r="C26" s="88">
        <f t="shared" si="3"/>
        <v>11</v>
      </c>
      <c r="D26" s="88">
        <f t="shared" si="3"/>
        <v>0</v>
      </c>
      <c r="E26" s="88">
        <f t="shared" si="3"/>
        <v>0</v>
      </c>
      <c r="F26" s="88">
        <f t="shared" si="3"/>
        <v>1.4E-2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5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47.271000000000001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70.565000000000012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90.126999999999995</v>
      </c>
      <c r="C30" s="77">
        <v>105.863</v>
      </c>
      <c r="D30" s="77">
        <v>50.085999999999999</v>
      </c>
      <c r="E30" s="77">
        <v>20.658999999999999</v>
      </c>
      <c r="F30" s="77">
        <v>15.5</v>
      </c>
      <c r="G30" s="77"/>
      <c r="H30" s="77"/>
      <c r="I30" s="77">
        <v>43.280999999999999</v>
      </c>
      <c r="J30" s="77">
        <v>10.874000000000001</v>
      </c>
      <c r="K30" s="77">
        <v>23.827999999999999</v>
      </c>
      <c r="L30" s="77">
        <v>14.704000000000001</v>
      </c>
      <c r="M30" s="77">
        <v>6.6</v>
      </c>
      <c r="N30" s="77">
        <v>1</v>
      </c>
      <c r="O30" s="77">
        <v>34.229999999999997</v>
      </c>
      <c r="P30" s="77">
        <v>5.8</v>
      </c>
      <c r="Q30" s="77">
        <v>103.952</v>
      </c>
      <c r="R30" s="77">
        <v>4.4809999999999999</v>
      </c>
      <c r="S30" s="77"/>
      <c r="T30" s="77"/>
      <c r="U30" s="77">
        <v>5.0999999999999997E-2</v>
      </c>
      <c r="V30" s="77"/>
      <c r="W30" s="77"/>
      <c r="X30" s="77">
        <v>80.924000000000007</v>
      </c>
      <c r="Y30" s="77">
        <v>0.86699999999999999</v>
      </c>
      <c r="Z30" s="78"/>
      <c r="AA30" s="79">
        <f>SUM(B30:Z30)</f>
        <v>612.82700000000011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90.126999999999995</v>
      </c>
      <c r="C32" s="62">
        <f t="shared" ref="C32:Z32" si="4">IF(LEN(C$2)&gt;0,SUM(C29:C31),"")</f>
        <v>105.863</v>
      </c>
      <c r="D32" s="62">
        <f t="shared" si="4"/>
        <v>50.085999999999999</v>
      </c>
      <c r="E32" s="62">
        <f t="shared" si="4"/>
        <v>20.658999999999999</v>
      </c>
      <c r="F32" s="62">
        <f t="shared" si="4"/>
        <v>15.5</v>
      </c>
      <c r="G32" s="62">
        <f t="shared" si="4"/>
        <v>0</v>
      </c>
      <c r="H32" s="62">
        <f t="shared" si="4"/>
        <v>0</v>
      </c>
      <c r="I32" s="62">
        <f t="shared" si="4"/>
        <v>43.280999999999999</v>
      </c>
      <c r="J32" s="62">
        <f t="shared" si="4"/>
        <v>10.874000000000001</v>
      </c>
      <c r="K32" s="62">
        <f t="shared" si="4"/>
        <v>23.827999999999999</v>
      </c>
      <c r="L32" s="62">
        <f t="shared" si="4"/>
        <v>14.704000000000001</v>
      </c>
      <c r="M32" s="62">
        <f t="shared" si="4"/>
        <v>6.6</v>
      </c>
      <c r="N32" s="62">
        <f t="shared" si="4"/>
        <v>1</v>
      </c>
      <c r="O32" s="62">
        <f t="shared" si="4"/>
        <v>34.229999999999997</v>
      </c>
      <c r="P32" s="62">
        <f t="shared" si="4"/>
        <v>5.8</v>
      </c>
      <c r="Q32" s="62">
        <f t="shared" si="4"/>
        <v>103.952</v>
      </c>
      <c r="R32" s="62">
        <f t="shared" si="4"/>
        <v>4.4809999999999999</v>
      </c>
      <c r="S32" s="62">
        <f t="shared" si="4"/>
        <v>0</v>
      </c>
      <c r="T32" s="62">
        <f t="shared" si="4"/>
        <v>0</v>
      </c>
      <c r="U32" s="62">
        <f t="shared" si="4"/>
        <v>5.0999999999999997E-2</v>
      </c>
      <c r="V32" s="62">
        <f t="shared" si="4"/>
        <v>0</v>
      </c>
      <c r="W32" s="62">
        <f t="shared" si="4"/>
        <v>0</v>
      </c>
      <c r="X32" s="62">
        <f t="shared" si="4"/>
        <v>80.924000000000007</v>
      </c>
      <c r="Y32" s="62">
        <f t="shared" si="4"/>
        <v>0.86699999999999999</v>
      </c>
      <c r="Z32" s="63" t="str">
        <f t="shared" si="4"/>
        <v/>
      </c>
      <c r="AA32" s="64">
        <f>SUM(AA29:AA31)</f>
        <v>612.82700000000011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48.1</v>
      </c>
      <c r="E37" s="99">
        <v>81.2</v>
      </c>
      <c r="F37" s="99">
        <v>79.599999999999994</v>
      </c>
      <c r="G37" s="99">
        <v>70.900000000000006</v>
      </c>
      <c r="H37" s="99">
        <v>78.7</v>
      </c>
      <c r="I37" s="99">
        <v>2.8</v>
      </c>
      <c r="J37" s="99"/>
      <c r="K37" s="99"/>
      <c r="L37" s="99"/>
      <c r="M37" s="99">
        <v>18.5</v>
      </c>
      <c r="N37" s="99">
        <v>59.2</v>
      </c>
      <c r="O37" s="99"/>
      <c r="P37" s="99">
        <v>5.4</v>
      </c>
      <c r="Q37" s="99"/>
      <c r="R37" s="99">
        <v>27.1</v>
      </c>
      <c r="S37" s="99">
        <v>77.3</v>
      </c>
      <c r="T37" s="99">
        <v>60.1</v>
      </c>
      <c r="U37" s="99">
        <v>20.100000000000001</v>
      </c>
      <c r="V37" s="99">
        <v>34.6</v>
      </c>
      <c r="W37" s="99">
        <v>24.3</v>
      </c>
      <c r="X37" s="99"/>
      <c r="Y37" s="99">
        <v>12.3</v>
      </c>
      <c r="Z37" s="100"/>
      <c r="AA37" s="79">
        <f t="shared" si="5"/>
        <v>700.19999999999993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48.1</v>
      </c>
      <c r="E40" s="88">
        <f t="shared" si="6"/>
        <v>81.2</v>
      </c>
      <c r="F40" s="88">
        <f t="shared" si="6"/>
        <v>79.599999999999994</v>
      </c>
      <c r="G40" s="88">
        <f t="shared" si="6"/>
        <v>70.900000000000006</v>
      </c>
      <c r="H40" s="88">
        <f t="shared" si="6"/>
        <v>78.7</v>
      </c>
      <c r="I40" s="88">
        <f t="shared" si="6"/>
        <v>2.8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18.5</v>
      </c>
      <c r="N40" s="88">
        <f t="shared" si="6"/>
        <v>59.2</v>
      </c>
      <c r="O40" s="88">
        <f t="shared" si="6"/>
        <v>0</v>
      </c>
      <c r="P40" s="88">
        <f t="shared" si="6"/>
        <v>5.4</v>
      </c>
      <c r="Q40" s="88">
        <f t="shared" si="6"/>
        <v>0</v>
      </c>
      <c r="R40" s="88">
        <f t="shared" si="6"/>
        <v>27.1</v>
      </c>
      <c r="S40" s="88">
        <f t="shared" si="6"/>
        <v>77.3</v>
      </c>
      <c r="T40" s="88">
        <f t="shared" si="6"/>
        <v>60.1</v>
      </c>
      <c r="U40" s="88">
        <f t="shared" si="6"/>
        <v>20.100000000000001</v>
      </c>
      <c r="V40" s="88">
        <f t="shared" si="6"/>
        <v>34.6</v>
      </c>
      <c r="W40" s="88">
        <f t="shared" si="6"/>
        <v>24.3</v>
      </c>
      <c r="X40" s="88">
        <f t="shared" si="6"/>
        <v>0</v>
      </c>
      <c r="Y40" s="88">
        <f t="shared" si="6"/>
        <v>12.3</v>
      </c>
      <c r="Z40" s="89" t="str">
        <f t="shared" si="6"/>
        <v/>
      </c>
      <c r="AA40" s="90">
        <f t="shared" si="5"/>
        <v>700.19999999999993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48.1</v>
      </c>
      <c r="E45" s="99">
        <v>81.2</v>
      </c>
      <c r="F45" s="99">
        <v>79.599999999999994</v>
      </c>
      <c r="G45" s="99">
        <v>70.900000000000006</v>
      </c>
      <c r="H45" s="99">
        <v>78.7</v>
      </c>
      <c r="I45" s="99">
        <v>2.8</v>
      </c>
      <c r="J45" s="99"/>
      <c r="K45" s="99"/>
      <c r="L45" s="99"/>
      <c r="M45" s="99">
        <v>18.5</v>
      </c>
      <c r="N45" s="99">
        <v>59.2</v>
      </c>
      <c r="O45" s="99"/>
      <c r="P45" s="99">
        <v>5.4</v>
      </c>
      <c r="Q45" s="99"/>
      <c r="R45" s="99">
        <v>27.1</v>
      </c>
      <c r="S45" s="99">
        <v>77.3</v>
      </c>
      <c r="T45" s="99">
        <v>60.1</v>
      </c>
      <c r="U45" s="99">
        <v>20.100000000000001</v>
      </c>
      <c r="V45" s="99">
        <v>34.6</v>
      </c>
      <c r="W45" s="99">
        <v>24.3</v>
      </c>
      <c r="X45" s="99"/>
      <c r="Y45" s="99">
        <v>12.3</v>
      </c>
      <c r="Z45" s="100"/>
      <c r="AA45" s="79">
        <f t="shared" si="7"/>
        <v>700.19999999999993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48.1</v>
      </c>
      <c r="E49" s="88">
        <f t="shared" si="8"/>
        <v>81.2</v>
      </c>
      <c r="F49" s="88">
        <f t="shared" si="8"/>
        <v>79.599999999999994</v>
      </c>
      <c r="G49" s="88">
        <f t="shared" si="8"/>
        <v>70.900000000000006</v>
      </c>
      <c r="H49" s="88">
        <f t="shared" si="8"/>
        <v>78.7</v>
      </c>
      <c r="I49" s="88">
        <f t="shared" si="8"/>
        <v>2.8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18.5</v>
      </c>
      <c r="N49" s="88">
        <f t="shared" si="8"/>
        <v>59.2</v>
      </c>
      <c r="O49" s="88">
        <f t="shared" si="8"/>
        <v>0</v>
      </c>
      <c r="P49" s="88">
        <f t="shared" si="8"/>
        <v>5.4</v>
      </c>
      <c r="Q49" s="88">
        <f t="shared" si="8"/>
        <v>0</v>
      </c>
      <c r="R49" s="88">
        <f t="shared" si="8"/>
        <v>27.1</v>
      </c>
      <c r="S49" s="88">
        <f t="shared" si="8"/>
        <v>77.3</v>
      </c>
      <c r="T49" s="88">
        <f t="shared" si="8"/>
        <v>60.1</v>
      </c>
      <c r="U49" s="88">
        <f t="shared" si="8"/>
        <v>20.100000000000001</v>
      </c>
      <c r="V49" s="88">
        <f t="shared" si="8"/>
        <v>34.6</v>
      </c>
      <c r="W49" s="88">
        <f t="shared" si="8"/>
        <v>24.3</v>
      </c>
      <c r="X49" s="88">
        <f t="shared" si="8"/>
        <v>0</v>
      </c>
      <c r="Y49" s="88">
        <f t="shared" si="8"/>
        <v>12.3</v>
      </c>
      <c r="Z49" s="89" t="str">
        <f t="shared" si="8"/>
        <v/>
      </c>
      <c r="AA49" s="90">
        <f t="shared" si="7"/>
        <v>700.19999999999993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90.126999999999995</v>
      </c>
      <c r="C52" s="88">
        <f t="shared" si="10"/>
        <v>105.863</v>
      </c>
      <c r="D52" s="88">
        <f t="shared" si="10"/>
        <v>98.186000000000007</v>
      </c>
      <c r="E52" s="88">
        <f t="shared" si="10"/>
        <v>101.85900000000001</v>
      </c>
      <c r="F52" s="88">
        <f t="shared" si="10"/>
        <v>95.1</v>
      </c>
      <c r="G52" s="88">
        <f t="shared" si="10"/>
        <v>70.900000000000006</v>
      </c>
      <c r="H52" s="88">
        <f t="shared" si="10"/>
        <v>78.7</v>
      </c>
      <c r="I52" s="88">
        <f t="shared" si="10"/>
        <v>46.080999999999996</v>
      </c>
      <c r="J52" s="88">
        <f t="shared" si="10"/>
        <v>10.874000000000001</v>
      </c>
      <c r="K52" s="88">
        <f t="shared" si="10"/>
        <v>23.828000000000003</v>
      </c>
      <c r="L52" s="88">
        <f t="shared" si="10"/>
        <v>14.703999999999999</v>
      </c>
      <c r="M52" s="88">
        <f t="shared" si="10"/>
        <v>25.1</v>
      </c>
      <c r="N52" s="88">
        <f t="shared" si="10"/>
        <v>60.2</v>
      </c>
      <c r="O52" s="88">
        <f t="shared" si="10"/>
        <v>34.229999999999997</v>
      </c>
      <c r="P52" s="88">
        <f t="shared" si="10"/>
        <v>11.2</v>
      </c>
      <c r="Q52" s="88">
        <f t="shared" si="10"/>
        <v>103.952</v>
      </c>
      <c r="R52" s="88">
        <f t="shared" si="10"/>
        <v>31.581000000000003</v>
      </c>
      <c r="S52" s="88">
        <f t="shared" si="10"/>
        <v>77.3</v>
      </c>
      <c r="T52" s="88">
        <f t="shared" si="10"/>
        <v>60.1</v>
      </c>
      <c r="U52" s="88">
        <f t="shared" si="10"/>
        <v>20.151</v>
      </c>
      <c r="V52" s="88">
        <f t="shared" si="10"/>
        <v>34.6</v>
      </c>
      <c r="W52" s="88">
        <f t="shared" si="10"/>
        <v>24.3</v>
      </c>
      <c r="X52" s="88">
        <f t="shared" si="10"/>
        <v>80.923999999999992</v>
      </c>
      <c r="Y52" s="88">
        <f t="shared" si="10"/>
        <v>13.167000000000002</v>
      </c>
      <c r="Z52" s="89" t="str">
        <f t="shared" si="10"/>
        <v/>
      </c>
      <c r="AA52" s="104">
        <f>SUM(B52:Z52)</f>
        <v>1313.027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90.12700000000001</v>
      </c>
      <c r="C4" s="18">
        <v>105.858</v>
      </c>
      <c r="D4" s="18">
        <v>98.159000000000006</v>
      </c>
      <c r="E4" s="18">
        <v>101.815</v>
      </c>
      <c r="F4" s="18">
        <v>95.125000000000014</v>
      </c>
      <c r="G4" s="18">
        <v>70.948999999999998</v>
      </c>
      <c r="H4" s="18">
        <v>78.724999999999994</v>
      </c>
      <c r="I4" s="18">
        <v>46.096999999999994</v>
      </c>
      <c r="J4" s="18">
        <v>10.874000000000001</v>
      </c>
      <c r="K4" s="18">
        <v>23.827999999999999</v>
      </c>
      <c r="L4" s="18">
        <v>14.671999999999997</v>
      </c>
      <c r="M4" s="18">
        <v>25.125</v>
      </c>
      <c r="N4" s="18">
        <v>60.159000000000006</v>
      </c>
      <c r="O4" s="18">
        <v>34.220999999999997</v>
      </c>
      <c r="P4" s="18">
        <v>11.161</v>
      </c>
      <c r="Q4" s="18">
        <v>103.96300000000001</v>
      </c>
      <c r="R4" s="18">
        <v>31.582999999999998</v>
      </c>
      <c r="S4" s="18">
        <v>77.280000000000015</v>
      </c>
      <c r="T4" s="18">
        <v>60.102000000000004</v>
      </c>
      <c r="U4" s="18">
        <v>20.141999999999996</v>
      </c>
      <c r="V4" s="18">
        <v>34.582999999999998</v>
      </c>
      <c r="W4" s="18">
        <v>24.253</v>
      </c>
      <c r="X4" s="18">
        <v>80.89</v>
      </c>
      <c r="Y4" s="18">
        <v>13.135000000000002</v>
      </c>
      <c r="Z4" s="19"/>
      <c r="AA4" s="20">
        <f>SUM(B4:Z4)</f>
        <v>1312.8260000000002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84.61</v>
      </c>
      <c r="C7" s="28">
        <v>91</v>
      </c>
      <c r="D7" s="28">
        <v>77.72</v>
      </c>
      <c r="E7" s="28">
        <v>71.349999999999994</v>
      </c>
      <c r="F7" s="28">
        <v>70.02</v>
      </c>
      <c r="G7" s="28">
        <v>76.83</v>
      </c>
      <c r="H7" s="28">
        <v>80.510000000000005</v>
      </c>
      <c r="I7" s="28">
        <v>77.73</v>
      </c>
      <c r="J7" s="28">
        <v>7</v>
      </c>
      <c r="K7" s="28">
        <v>0.1</v>
      </c>
      <c r="L7" s="28">
        <v>-10.88</v>
      </c>
      <c r="M7" s="28">
        <v>-22.67</v>
      </c>
      <c r="N7" s="28">
        <v>-34.35</v>
      </c>
      <c r="O7" s="28">
        <v>-17.05</v>
      </c>
      <c r="P7" s="28">
        <v>-17.45</v>
      </c>
      <c r="Q7" s="28">
        <v>-3</v>
      </c>
      <c r="R7" s="28">
        <v>34.25</v>
      </c>
      <c r="S7" s="28">
        <v>89.68</v>
      </c>
      <c r="T7" s="28">
        <v>135.58000000000001</v>
      </c>
      <c r="U7" s="28">
        <v>153</v>
      </c>
      <c r="V7" s="28">
        <v>101.56</v>
      </c>
      <c r="W7" s="28">
        <v>83.69</v>
      </c>
      <c r="X7" s="28">
        <v>80.84</v>
      </c>
      <c r="Y7" s="28">
        <v>52.65</v>
      </c>
      <c r="Z7" s="29"/>
      <c r="AA7" s="30">
        <f>IF(SUM(B7:Z7)&lt;&gt;0,AVERAGEIF(B7:Z7,"&lt;&gt;"""),"")</f>
        <v>52.613333333333344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58.844000000000001</v>
      </c>
      <c r="C14" s="57">
        <v>5.4580000000000002</v>
      </c>
      <c r="D14" s="57">
        <v>83.971999999999994</v>
      </c>
      <c r="E14" s="57">
        <v>87.399000000000001</v>
      </c>
      <c r="F14" s="57">
        <v>85.562000000000012</v>
      </c>
      <c r="G14" s="57">
        <v>67.864000000000004</v>
      </c>
      <c r="H14" s="57">
        <v>68.724999999999994</v>
      </c>
      <c r="I14" s="57">
        <v>46.096999999999994</v>
      </c>
      <c r="J14" s="57">
        <v>10.423999999999999</v>
      </c>
      <c r="K14" s="57">
        <v>14.065</v>
      </c>
      <c r="L14" s="57">
        <v>9.9499999999999993</v>
      </c>
      <c r="M14" s="57">
        <v>13.932</v>
      </c>
      <c r="N14" s="57"/>
      <c r="O14" s="57"/>
      <c r="P14" s="57"/>
      <c r="Q14" s="57">
        <v>22.298000000000002</v>
      </c>
      <c r="R14" s="57">
        <v>31.582999999999998</v>
      </c>
      <c r="S14" s="57">
        <v>50.416000000000004</v>
      </c>
      <c r="T14" s="57">
        <v>35.101999999999997</v>
      </c>
      <c r="U14" s="57">
        <v>10.141999999999999</v>
      </c>
      <c r="V14" s="57">
        <v>24.582999999999998</v>
      </c>
      <c r="W14" s="57">
        <v>10.253</v>
      </c>
      <c r="X14" s="57">
        <v>31.490000000000002</v>
      </c>
      <c r="Y14" s="57">
        <v>13.135000000000002</v>
      </c>
      <c r="Z14" s="58"/>
      <c r="AA14" s="59">
        <f t="shared" si="0"/>
        <v>781.29400000000021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58.844000000000001</v>
      </c>
      <c r="C16" s="62">
        <f t="shared" ref="C16:Z16" si="1">IF(LEN(C$2)&gt;0,SUM(C10:C15),"")</f>
        <v>5.4580000000000002</v>
      </c>
      <c r="D16" s="62">
        <f t="shared" si="1"/>
        <v>83.971999999999994</v>
      </c>
      <c r="E16" s="62">
        <f t="shared" si="1"/>
        <v>87.399000000000001</v>
      </c>
      <c r="F16" s="62">
        <f t="shared" si="1"/>
        <v>85.562000000000012</v>
      </c>
      <c r="G16" s="62">
        <f t="shared" si="1"/>
        <v>67.864000000000004</v>
      </c>
      <c r="H16" s="62">
        <f t="shared" si="1"/>
        <v>68.724999999999994</v>
      </c>
      <c r="I16" s="62">
        <f t="shared" si="1"/>
        <v>46.096999999999994</v>
      </c>
      <c r="J16" s="62">
        <f t="shared" si="1"/>
        <v>10.423999999999999</v>
      </c>
      <c r="K16" s="62">
        <f t="shared" si="1"/>
        <v>14.065</v>
      </c>
      <c r="L16" s="62">
        <f t="shared" si="1"/>
        <v>9.9499999999999993</v>
      </c>
      <c r="M16" s="62">
        <f t="shared" si="1"/>
        <v>13.932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22.298000000000002</v>
      </c>
      <c r="R16" s="62">
        <f t="shared" si="1"/>
        <v>31.582999999999998</v>
      </c>
      <c r="S16" s="62">
        <f t="shared" si="1"/>
        <v>50.416000000000004</v>
      </c>
      <c r="T16" s="62">
        <f t="shared" si="1"/>
        <v>35.101999999999997</v>
      </c>
      <c r="U16" s="62">
        <f t="shared" si="1"/>
        <v>10.141999999999999</v>
      </c>
      <c r="V16" s="62">
        <f t="shared" si="1"/>
        <v>24.582999999999998</v>
      </c>
      <c r="W16" s="62">
        <f t="shared" si="1"/>
        <v>10.253</v>
      </c>
      <c r="X16" s="62">
        <f t="shared" si="1"/>
        <v>31.490000000000002</v>
      </c>
      <c r="Y16" s="62">
        <f t="shared" si="1"/>
        <v>13.135000000000002</v>
      </c>
      <c r="Z16" s="63" t="str">
        <f t="shared" si="1"/>
        <v/>
      </c>
      <c r="AA16" s="64">
        <f>SUM(AA10:AA15)</f>
        <v>781.29400000000021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7.1880000000000006</v>
      </c>
      <c r="E20" s="77">
        <v>7.2320000000000002</v>
      </c>
      <c r="F20" s="77">
        <v>5.8630000000000004</v>
      </c>
      <c r="G20" s="77"/>
      <c r="H20" s="77">
        <v>10</v>
      </c>
      <c r="I20" s="77"/>
      <c r="J20" s="77"/>
      <c r="K20" s="77"/>
      <c r="L20" s="77"/>
      <c r="M20" s="77">
        <v>10</v>
      </c>
      <c r="N20" s="77">
        <v>26.99</v>
      </c>
      <c r="O20" s="77"/>
      <c r="P20" s="77">
        <v>10</v>
      </c>
      <c r="Q20" s="77"/>
      <c r="R20" s="77"/>
      <c r="S20" s="77">
        <v>13.5</v>
      </c>
      <c r="T20" s="77">
        <v>25</v>
      </c>
      <c r="U20" s="77">
        <v>10</v>
      </c>
      <c r="V20" s="77">
        <v>10</v>
      </c>
      <c r="W20" s="77">
        <v>10</v>
      </c>
      <c r="X20" s="77"/>
      <c r="Y20" s="77"/>
      <c r="Z20" s="78"/>
      <c r="AA20" s="79">
        <f t="shared" si="2"/>
        <v>145.773</v>
      </c>
    </row>
    <row r="21" spans="1:27" ht="24.95" customHeight="1" x14ac:dyDescent="0.2">
      <c r="A21" s="75" t="s">
        <v>16</v>
      </c>
      <c r="B21" s="80">
        <v>5.0830000000000002</v>
      </c>
      <c r="C21" s="81"/>
      <c r="D21" s="81">
        <v>6.9989999999999997</v>
      </c>
      <c r="E21" s="81">
        <v>7.1839999999999993</v>
      </c>
      <c r="F21" s="81">
        <v>3.7</v>
      </c>
      <c r="G21" s="81">
        <v>3.085</v>
      </c>
      <c r="H21" s="81"/>
      <c r="I21" s="81"/>
      <c r="J21" s="81">
        <v>0.41299999999999998</v>
      </c>
      <c r="K21" s="81">
        <v>0.16300000000000001</v>
      </c>
      <c r="L21" s="81">
        <v>1.3220000000000001</v>
      </c>
      <c r="M21" s="81">
        <v>1.1929999999999998</v>
      </c>
      <c r="N21" s="81">
        <v>33.168999999999997</v>
      </c>
      <c r="O21" s="81">
        <v>1.321</v>
      </c>
      <c r="P21" s="81">
        <v>1.161</v>
      </c>
      <c r="Q21" s="81">
        <v>0.16500000000000001</v>
      </c>
      <c r="R21" s="81"/>
      <c r="S21" s="81">
        <v>13.364000000000001</v>
      </c>
      <c r="T21" s="81"/>
      <c r="U21" s="81"/>
      <c r="V21" s="81"/>
      <c r="W21" s="81">
        <v>4</v>
      </c>
      <c r="X21" s="81"/>
      <c r="Y21" s="81"/>
      <c r="Z21" s="78"/>
      <c r="AA21" s="79">
        <f t="shared" si="2"/>
        <v>82.322000000000003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3.6999999999999998E-2</v>
      </c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3.6999999999999998E-2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5.0830000000000002</v>
      </c>
      <c r="C26" s="88">
        <f t="shared" ref="C26:Z26" si="3">IF(LEN(C$2)&gt;0,SUM(C19:C25),"")</f>
        <v>0</v>
      </c>
      <c r="D26" s="88">
        <f t="shared" si="3"/>
        <v>14.187000000000001</v>
      </c>
      <c r="E26" s="88">
        <f t="shared" si="3"/>
        <v>14.416</v>
      </c>
      <c r="F26" s="88">
        <f t="shared" si="3"/>
        <v>9.5630000000000006</v>
      </c>
      <c r="G26" s="88">
        <f t="shared" si="3"/>
        <v>3.085</v>
      </c>
      <c r="H26" s="88">
        <f t="shared" si="3"/>
        <v>10</v>
      </c>
      <c r="I26" s="88">
        <f t="shared" si="3"/>
        <v>0</v>
      </c>
      <c r="J26" s="88">
        <f t="shared" si="3"/>
        <v>0.44999999999999996</v>
      </c>
      <c r="K26" s="88">
        <f t="shared" si="3"/>
        <v>0.16300000000000001</v>
      </c>
      <c r="L26" s="88">
        <f t="shared" si="3"/>
        <v>1.3220000000000001</v>
      </c>
      <c r="M26" s="88">
        <f t="shared" si="3"/>
        <v>11.193</v>
      </c>
      <c r="N26" s="88">
        <f t="shared" si="3"/>
        <v>60.158999999999992</v>
      </c>
      <c r="O26" s="88">
        <f t="shared" si="3"/>
        <v>1.321</v>
      </c>
      <c r="P26" s="88">
        <f t="shared" si="3"/>
        <v>11.161</v>
      </c>
      <c r="Q26" s="88">
        <f t="shared" si="3"/>
        <v>0.16500000000000001</v>
      </c>
      <c r="R26" s="88">
        <f t="shared" si="3"/>
        <v>0</v>
      </c>
      <c r="S26" s="88">
        <f t="shared" si="3"/>
        <v>26.864000000000001</v>
      </c>
      <c r="T26" s="88">
        <f t="shared" si="3"/>
        <v>25</v>
      </c>
      <c r="U26" s="88">
        <f t="shared" si="3"/>
        <v>10</v>
      </c>
      <c r="V26" s="88">
        <f t="shared" si="3"/>
        <v>10</v>
      </c>
      <c r="W26" s="88">
        <f t="shared" si="3"/>
        <v>14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228.13200000000001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63.927</v>
      </c>
      <c r="C30" s="77">
        <v>5.4580000000000002</v>
      </c>
      <c r="D30" s="77">
        <v>98.159000000000006</v>
      </c>
      <c r="E30" s="77">
        <v>101.815</v>
      </c>
      <c r="F30" s="77">
        <v>95.125</v>
      </c>
      <c r="G30" s="77">
        <v>70.948999999999998</v>
      </c>
      <c r="H30" s="77">
        <v>78.724999999999994</v>
      </c>
      <c r="I30" s="77">
        <v>46.097000000000001</v>
      </c>
      <c r="J30" s="77">
        <v>10.874000000000001</v>
      </c>
      <c r="K30" s="77">
        <v>14.228</v>
      </c>
      <c r="L30" s="77">
        <v>11.272</v>
      </c>
      <c r="M30" s="77">
        <v>25.125</v>
      </c>
      <c r="N30" s="77">
        <v>60.158999999999999</v>
      </c>
      <c r="O30" s="77">
        <v>1.321</v>
      </c>
      <c r="P30" s="77">
        <v>11.161</v>
      </c>
      <c r="Q30" s="77">
        <v>22.463000000000001</v>
      </c>
      <c r="R30" s="77">
        <v>31.582999999999998</v>
      </c>
      <c r="S30" s="77">
        <v>77.28</v>
      </c>
      <c r="T30" s="77">
        <v>60.101999999999997</v>
      </c>
      <c r="U30" s="77">
        <v>20.141999999999999</v>
      </c>
      <c r="V30" s="77">
        <v>34.582999999999998</v>
      </c>
      <c r="W30" s="77">
        <v>24.253</v>
      </c>
      <c r="X30" s="77">
        <v>31.49</v>
      </c>
      <c r="Y30" s="77">
        <v>13.135</v>
      </c>
      <c r="Z30" s="78"/>
      <c r="AA30" s="79">
        <f>SUM(B30:Z30)</f>
        <v>1009.4259999999999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63.927</v>
      </c>
      <c r="C32" s="62">
        <f t="shared" ref="C32:Z32" si="4">IF(LEN(C$2)&gt;0,SUM(C29:C31),"")</f>
        <v>5.4580000000000002</v>
      </c>
      <c r="D32" s="62">
        <f t="shared" si="4"/>
        <v>98.159000000000006</v>
      </c>
      <c r="E32" s="62">
        <f t="shared" si="4"/>
        <v>101.815</v>
      </c>
      <c r="F32" s="62">
        <f t="shared" si="4"/>
        <v>95.125</v>
      </c>
      <c r="G32" s="62">
        <f t="shared" si="4"/>
        <v>70.948999999999998</v>
      </c>
      <c r="H32" s="62">
        <f t="shared" si="4"/>
        <v>78.724999999999994</v>
      </c>
      <c r="I32" s="62">
        <f t="shared" si="4"/>
        <v>46.097000000000001</v>
      </c>
      <c r="J32" s="62">
        <f t="shared" si="4"/>
        <v>10.874000000000001</v>
      </c>
      <c r="K32" s="62">
        <f t="shared" si="4"/>
        <v>14.228</v>
      </c>
      <c r="L32" s="62">
        <f t="shared" si="4"/>
        <v>11.272</v>
      </c>
      <c r="M32" s="62">
        <f t="shared" si="4"/>
        <v>25.125</v>
      </c>
      <c r="N32" s="62">
        <f t="shared" si="4"/>
        <v>60.158999999999999</v>
      </c>
      <c r="O32" s="62">
        <f t="shared" si="4"/>
        <v>1.321</v>
      </c>
      <c r="P32" s="62">
        <f t="shared" si="4"/>
        <v>11.161</v>
      </c>
      <c r="Q32" s="62">
        <f t="shared" si="4"/>
        <v>22.463000000000001</v>
      </c>
      <c r="R32" s="62">
        <f t="shared" si="4"/>
        <v>31.582999999999998</v>
      </c>
      <c r="S32" s="62">
        <f t="shared" si="4"/>
        <v>77.28</v>
      </c>
      <c r="T32" s="62">
        <f t="shared" si="4"/>
        <v>60.101999999999997</v>
      </c>
      <c r="U32" s="62">
        <f t="shared" si="4"/>
        <v>20.141999999999999</v>
      </c>
      <c r="V32" s="62">
        <f t="shared" si="4"/>
        <v>34.582999999999998</v>
      </c>
      <c r="W32" s="62">
        <f t="shared" si="4"/>
        <v>24.253</v>
      </c>
      <c r="X32" s="62">
        <f t="shared" si="4"/>
        <v>31.49</v>
      </c>
      <c r="Y32" s="62">
        <f t="shared" si="4"/>
        <v>13.135</v>
      </c>
      <c r="Z32" s="63" t="str">
        <f t="shared" si="4"/>
        <v/>
      </c>
      <c r="AA32" s="64">
        <f>SUM(AA29:AA31)</f>
        <v>1009.4259999999999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26.2</v>
      </c>
      <c r="C37" s="99">
        <v>100.4</v>
      </c>
      <c r="D37" s="99"/>
      <c r="E37" s="99"/>
      <c r="F37" s="99"/>
      <c r="G37" s="99"/>
      <c r="H37" s="99"/>
      <c r="I37" s="99"/>
      <c r="J37" s="99"/>
      <c r="K37" s="99">
        <v>9.6</v>
      </c>
      <c r="L37" s="99">
        <v>3.4</v>
      </c>
      <c r="M37" s="99"/>
      <c r="N37" s="99"/>
      <c r="O37" s="99">
        <v>32.9</v>
      </c>
      <c r="P37" s="99"/>
      <c r="Q37" s="99">
        <v>81.5</v>
      </c>
      <c r="R37" s="99"/>
      <c r="S37" s="99"/>
      <c r="T37" s="99"/>
      <c r="U37" s="99"/>
      <c r="V37" s="99"/>
      <c r="W37" s="99"/>
      <c r="X37" s="99">
        <v>49.4</v>
      </c>
      <c r="Y37" s="99"/>
      <c r="Z37" s="100"/>
      <c r="AA37" s="79">
        <f t="shared" si="5"/>
        <v>303.40000000000003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26.2</v>
      </c>
      <c r="C40" s="88">
        <f t="shared" ref="C40:Z40" si="6">IF(LEN(C$2)&gt;0,SUM(C35:C39),"")</f>
        <v>100.4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9.6</v>
      </c>
      <c r="L40" s="88">
        <f t="shared" si="6"/>
        <v>3.4</v>
      </c>
      <c r="M40" s="88">
        <f t="shared" si="6"/>
        <v>0</v>
      </c>
      <c r="N40" s="88">
        <f t="shared" si="6"/>
        <v>0</v>
      </c>
      <c r="O40" s="88">
        <f t="shared" si="6"/>
        <v>32.9</v>
      </c>
      <c r="P40" s="88">
        <f t="shared" si="6"/>
        <v>0</v>
      </c>
      <c r="Q40" s="88">
        <f t="shared" si="6"/>
        <v>81.5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49.4</v>
      </c>
      <c r="Y40" s="88">
        <f t="shared" si="6"/>
        <v>0</v>
      </c>
      <c r="Z40" s="89" t="str">
        <f t="shared" si="6"/>
        <v/>
      </c>
      <c r="AA40" s="90">
        <f t="shared" si="5"/>
        <v>303.40000000000003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26.2</v>
      </c>
      <c r="C45" s="99">
        <v>100.4</v>
      </c>
      <c r="D45" s="99"/>
      <c r="E45" s="99"/>
      <c r="F45" s="99"/>
      <c r="G45" s="99"/>
      <c r="H45" s="99"/>
      <c r="I45" s="99"/>
      <c r="J45" s="99"/>
      <c r="K45" s="99">
        <v>9.6</v>
      </c>
      <c r="L45" s="99">
        <v>3.4</v>
      </c>
      <c r="M45" s="99"/>
      <c r="N45" s="99"/>
      <c r="O45" s="99">
        <v>32.9</v>
      </c>
      <c r="P45" s="99"/>
      <c r="Q45" s="99">
        <v>81.5</v>
      </c>
      <c r="R45" s="99"/>
      <c r="S45" s="99"/>
      <c r="T45" s="99"/>
      <c r="U45" s="99"/>
      <c r="V45" s="99"/>
      <c r="W45" s="99"/>
      <c r="X45" s="99">
        <v>49.4</v>
      </c>
      <c r="Y45" s="99"/>
      <c r="Z45" s="100"/>
      <c r="AA45" s="79">
        <f t="shared" si="7"/>
        <v>303.40000000000003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26.2</v>
      </c>
      <c r="C49" s="88">
        <f t="shared" ref="C49:Z49" si="8">IF(LEN(C$2)&gt;0,SUM(C43:C48),"")</f>
        <v>100.4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9.6</v>
      </c>
      <c r="L49" s="88">
        <f t="shared" si="8"/>
        <v>3.4</v>
      </c>
      <c r="M49" s="88">
        <f t="shared" si="8"/>
        <v>0</v>
      </c>
      <c r="N49" s="88">
        <f t="shared" si="8"/>
        <v>0</v>
      </c>
      <c r="O49" s="88">
        <f t="shared" si="8"/>
        <v>32.9</v>
      </c>
      <c r="P49" s="88">
        <f t="shared" si="8"/>
        <v>0</v>
      </c>
      <c r="Q49" s="88">
        <f t="shared" si="8"/>
        <v>81.5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49.4</v>
      </c>
      <c r="Y49" s="88">
        <f t="shared" si="8"/>
        <v>0</v>
      </c>
      <c r="Z49" s="89" t="str">
        <f t="shared" si="8"/>
        <v/>
      </c>
      <c r="AA49" s="90">
        <f t="shared" si="7"/>
        <v>303.40000000000003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90.126999999999995</v>
      </c>
      <c r="C52" s="88">
        <f t="shared" ref="C52:Z52" si="10">IF(LEN(C$2)&gt;0,SUM(C10:C15)+C26+C40,"")</f>
        <v>105.858</v>
      </c>
      <c r="D52" s="88">
        <f t="shared" si="10"/>
        <v>98.158999999999992</v>
      </c>
      <c r="E52" s="88">
        <f t="shared" si="10"/>
        <v>101.815</v>
      </c>
      <c r="F52" s="88">
        <f t="shared" si="10"/>
        <v>95.125000000000014</v>
      </c>
      <c r="G52" s="88">
        <f t="shared" si="10"/>
        <v>70.948999999999998</v>
      </c>
      <c r="H52" s="88">
        <f t="shared" si="10"/>
        <v>78.724999999999994</v>
      </c>
      <c r="I52" s="88">
        <f t="shared" si="10"/>
        <v>46.096999999999994</v>
      </c>
      <c r="J52" s="88">
        <f t="shared" si="10"/>
        <v>10.873999999999999</v>
      </c>
      <c r="K52" s="88">
        <f t="shared" si="10"/>
        <v>23.827999999999999</v>
      </c>
      <c r="L52" s="88">
        <f t="shared" si="10"/>
        <v>14.671999999999999</v>
      </c>
      <c r="M52" s="88">
        <f t="shared" si="10"/>
        <v>25.125</v>
      </c>
      <c r="N52" s="88">
        <f t="shared" si="10"/>
        <v>60.158999999999992</v>
      </c>
      <c r="O52" s="88">
        <f t="shared" si="10"/>
        <v>34.220999999999997</v>
      </c>
      <c r="P52" s="88">
        <f t="shared" si="10"/>
        <v>11.161</v>
      </c>
      <c r="Q52" s="88">
        <f t="shared" si="10"/>
        <v>103.96299999999999</v>
      </c>
      <c r="R52" s="88">
        <f t="shared" si="10"/>
        <v>31.582999999999998</v>
      </c>
      <c r="S52" s="88">
        <f t="shared" si="10"/>
        <v>77.28</v>
      </c>
      <c r="T52" s="88">
        <f t="shared" si="10"/>
        <v>60.101999999999997</v>
      </c>
      <c r="U52" s="88">
        <f t="shared" si="10"/>
        <v>20.141999999999999</v>
      </c>
      <c r="V52" s="88">
        <f t="shared" si="10"/>
        <v>34.582999999999998</v>
      </c>
      <c r="W52" s="88">
        <f t="shared" si="10"/>
        <v>24.253</v>
      </c>
      <c r="X52" s="88">
        <f t="shared" si="10"/>
        <v>80.89</v>
      </c>
      <c r="Y52" s="88">
        <f t="shared" si="10"/>
        <v>13.135000000000002</v>
      </c>
      <c r="Z52" s="89" t="str">
        <f t="shared" si="10"/>
        <v/>
      </c>
      <c r="AA52" s="104">
        <f>SUM(B52:Z52)</f>
        <v>1312.8260000000002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26.2</v>
      </c>
      <c r="C4" s="18">
        <v>100.4</v>
      </c>
      <c r="D4" s="18">
        <v>-48.1</v>
      </c>
      <c r="E4" s="18">
        <v>-81.2</v>
      </c>
      <c r="F4" s="18">
        <v>-79.599999999999994</v>
      </c>
      <c r="G4" s="18">
        <v>-70.900000000000006</v>
      </c>
      <c r="H4" s="18">
        <v>-78.7</v>
      </c>
      <c r="I4" s="18">
        <v>-2.8</v>
      </c>
      <c r="J4" s="18"/>
      <c r="K4" s="18">
        <v>9.6</v>
      </c>
      <c r="L4" s="18">
        <v>3.4</v>
      </c>
      <c r="M4" s="18">
        <v>-18.5</v>
      </c>
      <c r="N4" s="18">
        <v>-59.2</v>
      </c>
      <c r="O4" s="18">
        <v>32.9</v>
      </c>
      <c r="P4" s="18">
        <v>-5.4</v>
      </c>
      <c r="Q4" s="18">
        <v>81.5</v>
      </c>
      <c r="R4" s="18">
        <v>-27.1</v>
      </c>
      <c r="S4" s="18">
        <v>-77.3</v>
      </c>
      <c r="T4" s="18">
        <v>-60.1</v>
      </c>
      <c r="U4" s="18">
        <v>-20.100000000000001</v>
      </c>
      <c r="V4" s="18">
        <v>-34.6</v>
      </c>
      <c r="W4" s="18">
        <v>-24.3</v>
      </c>
      <c r="X4" s="18">
        <v>49.4</v>
      </c>
      <c r="Y4" s="18">
        <v>-12.3</v>
      </c>
      <c r="Z4" s="19"/>
      <c r="AA4" s="111">
        <f>SUM(B4:Z4)</f>
        <v>-396.80000000000007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84.61</v>
      </c>
      <c r="C7" s="117">
        <v>91</v>
      </c>
      <c r="D7" s="117">
        <v>77.72</v>
      </c>
      <c r="E7" s="117">
        <v>71.349999999999994</v>
      </c>
      <c r="F7" s="117">
        <v>70.02</v>
      </c>
      <c r="G7" s="117">
        <v>76.83</v>
      </c>
      <c r="H7" s="117">
        <v>80.510000000000005</v>
      </c>
      <c r="I7" s="117">
        <v>77.73</v>
      </c>
      <c r="J7" s="117">
        <v>7</v>
      </c>
      <c r="K7" s="117">
        <v>0.1</v>
      </c>
      <c r="L7" s="117">
        <v>-10.88</v>
      </c>
      <c r="M7" s="117">
        <v>-22.67</v>
      </c>
      <c r="N7" s="117">
        <v>-34.35</v>
      </c>
      <c r="O7" s="117">
        <v>-17.05</v>
      </c>
      <c r="P7" s="117">
        <v>-17.45</v>
      </c>
      <c r="Q7" s="117">
        <v>-3</v>
      </c>
      <c r="R7" s="117">
        <v>34.25</v>
      </c>
      <c r="S7" s="117">
        <v>89.68</v>
      </c>
      <c r="T7" s="117">
        <v>135.58000000000001</v>
      </c>
      <c r="U7" s="117">
        <v>153</v>
      </c>
      <c r="V7" s="117">
        <v>101.56</v>
      </c>
      <c r="W7" s="117">
        <v>83.69</v>
      </c>
      <c r="X7" s="117">
        <v>80.84</v>
      </c>
      <c r="Y7" s="117">
        <v>52.65</v>
      </c>
      <c r="Z7" s="118"/>
      <c r="AA7" s="119">
        <f>IF(SUM(B7:Z7)&lt;&gt;0,AVERAGEIF(B7:Z7,"&lt;&gt;"""),"")</f>
        <v>52.613333333333344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48.1</v>
      </c>
      <c r="E13" s="129">
        <v>81.2</v>
      </c>
      <c r="F13" s="129">
        <v>79.599999999999994</v>
      </c>
      <c r="G13" s="129">
        <v>70.900000000000006</v>
      </c>
      <c r="H13" s="129">
        <v>78.7</v>
      </c>
      <c r="I13" s="129">
        <v>2.8</v>
      </c>
      <c r="J13" s="129"/>
      <c r="K13" s="129"/>
      <c r="L13" s="129"/>
      <c r="M13" s="129">
        <v>18.5</v>
      </c>
      <c r="N13" s="129">
        <v>59.2</v>
      </c>
      <c r="O13" s="129"/>
      <c r="P13" s="129">
        <v>5.4</v>
      </c>
      <c r="Q13" s="129"/>
      <c r="R13" s="129">
        <v>27.1</v>
      </c>
      <c r="S13" s="129">
        <v>77.3</v>
      </c>
      <c r="T13" s="129">
        <v>60.1</v>
      </c>
      <c r="U13" s="129">
        <v>20.100000000000001</v>
      </c>
      <c r="V13" s="129">
        <v>34.6</v>
      </c>
      <c r="W13" s="129">
        <v>24.3</v>
      </c>
      <c r="X13" s="129"/>
      <c r="Y13" s="130">
        <v>12.3</v>
      </c>
      <c r="Z13" s="131"/>
      <c r="AA13" s="132">
        <f t="shared" si="0"/>
        <v>700.19999999999993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48.1</v>
      </c>
      <c r="E16" s="135">
        <f t="shared" si="1"/>
        <v>81.2</v>
      </c>
      <c r="F16" s="135">
        <f t="shared" si="1"/>
        <v>79.599999999999994</v>
      </c>
      <c r="G16" s="135">
        <f t="shared" si="1"/>
        <v>70.900000000000006</v>
      </c>
      <c r="H16" s="135">
        <f t="shared" si="1"/>
        <v>78.7</v>
      </c>
      <c r="I16" s="135">
        <f t="shared" si="1"/>
        <v>2.8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18.5</v>
      </c>
      <c r="N16" s="135">
        <f t="shared" si="1"/>
        <v>59.2</v>
      </c>
      <c r="O16" s="135">
        <f t="shared" si="1"/>
        <v>0</v>
      </c>
      <c r="P16" s="135">
        <f t="shared" si="1"/>
        <v>5.4</v>
      </c>
      <c r="Q16" s="135">
        <f t="shared" si="1"/>
        <v>0</v>
      </c>
      <c r="R16" s="135">
        <f t="shared" si="1"/>
        <v>27.1</v>
      </c>
      <c r="S16" s="135">
        <f t="shared" si="1"/>
        <v>77.3</v>
      </c>
      <c r="T16" s="135">
        <f t="shared" si="1"/>
        <v>60.1</v>
      </c>
      <c r="U16" s="135">
        <f t="shared" si="1"/>
        <v>20.100000000000001</v>
      </c>
      <c r="V16" s="135">
        <f t="shared" si="1"/>
        <v>34.6</v>
      </c>
      <c r="W16" s="135">
        <f t="shared" si="1"/>
        <v>24.3</v>
      </c>
      <c r="X16" s="135">
        <f t="shared" si="1"/>
        <v>0</v>
      </c>
      <c r="Y16" s="135">
        <f t="shared" si="1"/>
        <v>12.3</v>
      </c>
      <c r="Z16" s="136" t="str">
        <f t="shared" si="1"/>
        <v/>
      </c>
      <c r="AA16" s="90">
        <f t="shared" si="0"/>
        <v>700.19999999999993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26.2</v>
      </c>
      <c r="C21" s="129">
        <v>100.4</v>
      </c>
      <c r="D21" s="129"/>
      <c r="E21" s="129"/>
      <c r="F21" s="129"/>
      <c r="G21" s="129"/>
      <c r="H21" s="129"/>
      <c r="I21" s="129"/>
      <c r="J21" s="129"/>
      <c r="K21" s="129">
        <v>9.6</v>
      </c>
      <c r="L21" s="129">
        <v>3.4</v>
      </c>
      <c r="M21" s="129"/>
      <c r="N21" s="129"/>
      <c r="O21" s="129">
        <v>32.9</v>
      </c>
      <c r="P21" s="129"/>
      <c r="Q21" s="129">
        <v>81.5</v>
      </c>
      <c r="R21" s="129"/>
      <c r="S21" s="129"/>
      <c r="T21" s="129"/>
      <c r="U21" s="129"/>
      <c r="V21" s="129"/>
      <c r="W21" s="129"/>
      <c r="X21" s="129">
        <v>49.4</v>
      </c>
      <c r="Y21" s="130"/>
      <c r="Z21" s="131"/>
      <c r="AA21" s="132">
        <f t="shared" si="2"/>
        <v>303.40000000000003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26.2</v>
      </c>
      <c r="C24" s="135">
        <f t="shared" si="3"/>
        <v>100.4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9.6</v>
      </c>
      <c r="L24" s="135">
        <f t="shared" si="3"/>
        <v>3.4</v>
      </c>
      <c r="M24" s="135">
        <f t="shared" si="3"/>
        <v>0</v>
      </c>
      <c r="N24" s="135">
        <f t="shared" si="3"/>
        <v>0</v>
      </c>
      <c r="O24" s="135">
        <f t="shared" si="3"/>
        <v>32.9</v>
      </c>
      <c r="P24" s="135">
        <f t="shared" si="3"/>
        <v>0</v>
      </c>
      <c r="Q24" s="135">
        <f t="shared" si="3"/>
        <v>81.5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49.4</v>
      </c>
      <c r="Y24" s="135">
        <f t="shared" si="3"/>
        <v>0</v>
      </c>
      <c r="Z24" s="136" t="str">
        <f t="shared" si="3"/>
        <v/>
      </c>
      <c r="AA24" s="90">
        <f t="shared" si="2"/>
        <v>303.40000000000003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2025-09-19T20:33:33Z</dcterms:created>
  <dcterms:modified xsi:type="dcterms:W3CDTF">2025-09-19T20:33:35Z</dcterms:modified>
</cp:coreProperties>
</file>