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<sst xmlns="http://schemas.openxmlformats.org/spreadsheetml/2006/main" count="124" uniqueCount="57">
  <si>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18/09/2026 23:24:32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</si>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</sst>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29C-49F1-A325-2892F78E598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129C-49F1-A325-2892F78E598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2">
                  <c:v>3</c:v>
                </c:pt>
                <c:pt idx="38">
                  <c:v>1.0999999999999999E-2</c:v>
                </c:pt>
                <c:pt idx="40">
                  <c:v>2E-3</c:v>
                </c:pt>
                <c:pt idx="41">
                  <c:v>2.1999999999999999E-2</c:v>
                </c:pt>
                <c:pt idx="44">
                  <c:v>3.5999999999999997E-2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5.0229999999999997</c:v>
                </c:pt>
                <c:pt idx="50">
                  <c:v>5</c:v>
                </c:pt>
                <c:pt idx="51">
                  <c:v>5.0839999999999996</c:v>
                </c:pt>
                <c:pt idx="52">
                  <c:v>5.05</c:v>
                </c:pt>
                <c:pt idx="53">
                  <c:v>5</c:v>
                </c:pt>
                <c:pt idx="56">
                  <c:v>1.7999999999999999E-2</c:v>
                </c:pt>
                <c:pt idx="61">
                  <c:v>3.6999999999999998E-2</c:v>
                </c:pt>
                <c:pt idx="63">
                  <c:v>5.274</c:v>
                </c:pt>
                <c:pt idx="66">
                  <c:v>5</c:v>
                </c:pt>
                <c:pt idx="67">
                  <c:v>5</c:v>
                </c:pt>
                <c:pt idx="68">
                  <c:v>4.4000000000000004</c:v>
                </c:pt>
                <c:pt idx="69">
                  <c:v>1.5</c:v>
                </c:pt>
                <c:pt idx="73">
                  <c:v>3.016</c:v>
                </c:pt>
                <c:pt idx="75">
                  <c:v>3.2</c:v>
                </c:pt>
                <c:pt idx="76">
                  <c:v>3.6190000000000002</c:v>
                </c:pt>
                <c:pt idx="78">
                  <c:v>2.8</c:v>
                </c:pt>
                <c:pt idx="83">
                  <c:v>1.1200000000000001</c:v>
                </c:pt>
                <c:pt idx="88">
                  <c:v>6.72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9C-49F1-A325-2892F78E598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">
                  <c:v>4.5090000000000003</c:v>
                </c:pt>
                <c:pt idx="3">
                  <c:v>4.2160000000000002</c:v>
                </c:pt>
                <c:pt idx="20">
                  <c:v>6.1559999999999997</c:v>
                </c:pt>
                <c:pt idx="21">
                  <c:v>12.378</c:v>
                </c:pt>
                <c:pt idx="22">
                  <c:v>7.37</c:v>
                </c:pt>
                <c:pt idx="23">
                  <c:v>1.155</c:v>
                </c:pt>
                <c:pt idx="24">
                  <c:v>2.9380000000000002</c:v>
                </c:pt>
                <c:pt idx="25">
                  <c:v>9.5269999999999992</c:v>
                </c:pt>
                <c:pt idx="27">
                  <c:v>6</c:v>
                </c:pt>
                <c:pt idx="28">
                  <c:v>3</c:v>
                </c:pt>
                <c:pt idx="29">
                  <c:v>13.058999999999999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4.1820000000000004</c:v>
                </c:pt>
                <c:pt idx="35">
                  <c:v>17.673999999999999</c:v>
                </c:pt>
                <c:pt idx="36">
                  <c:v>7.9740000000000002</c:v>
                </c:pt>
                <c:pt idx="37">
                  <c:v>3.726</c:v>
                </c:pt>
                <c:pt idx="38">
                  <c:v>34.914999999999999</c:v>
                </c:pt>
                <c:pt idx="39">
                  <c:v>11.888999999999999</c:v>
                </c:pt>
                <c:pt idx="40">
                  <c:v>6.202</c:v>
                </c:pt>
                <c:pt idx="41">
                  <c:v>6.0039999999999996</c:v>
                </c:pt>
                <c:pt idx="42">
                  <c:v>5.3710000000000004</c:v>
                </c:pt>
                <c:pt idx="43">
                  <c:v>5.242</c:v>
                </c:pt>
                <c:pt idx="44">
                  <c:v>2.3530000000000002</c:v>
                </c:pt>
                <c:pt idx="45">
                  <c:v>3.0870000000000002</c:v>
                </c:pt>
                <c:pt idx="46">
                  <c:v>3.2959999999999998</c:v>
                </c:pt>
                <c:pt idx="47">
                  <c:v>3.7170000000000001</c:v>
                </c:pt>
                <c:pt idx="48">
                  <c:v>1.077</c:v>
                </c:pt>
                <c:pt idx="49">
                  <c:v>0.98899999999999999</c:v>
                </c:pt>
                <c:pt idx="50">
                  <c:v>0.93600000000000005</c:v>
                </c:pt>
                <c:pt idx="51">
                  <c:v>1.016</c:v>
                </c:pt>
                <c:pt idx="52">
                  <c:v>1.048</c:v>
                </c:pt>
                <c:pt idx="53">
                  <c:v>1.1830000000000001</c:v>
                </c:pt>
                <c:pt idx="54">
                  <c:v>1.988</c:v>
                </c:pt>
                <c:pt idx="57">
                  <c:v>4.2999999999999997E-2</c:v>
                </c:pt>
                <c:pt idx="63">
                  <c:v>5.5</c:v>
                </c:pt>
                <c:pt idx="64">
                  <c:v>61.604999999999997</c:v>
                </c:pt>
                <c:pt idx="71">
                  <c:v>1</c:v>
                </c:pt>
                <c:pt idx="73">
                  <c:v>5</c:v>
                </c:pt>
                <c:pt idx="74">
                  <c:v>5.09</c:v>
                </c:pt>
                <c:pt idx="75">
                  <c:v>2.375</c:v>
                </c:pt>
                <c:pt idx="77">
                  <c:v>24.722999999999999</c:v>
                </c:pt>
                <c:pt idx="79">
                  <c:v>20.574999999999999</c:v>
                </c:pt>
                <c:pt idx="82">
                  <c:v>3.3359999999999999</c:v>
                </c:pt>
                <c:pt idx="85">
                  <c:v>7.72</c:v>
                </c:pt>
                <c:pt idx="89">
                  <c:v>4</c:v>
                </c:pt>
                <c:pt idx="91">
                  <c:v>0.73</c:v>
                </c:pt>
                <c:pt idx="92">
                  <c:v>2</c:v>
                </c:pt>
                <c:pt idx="93">
                  <c:v>6.1319999999999997</c:v>
                </c:pt>
                <c:pt idx="94">
                  <c:v>3.9460000000000002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9C-49F1-A325-2892F78E598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29C-49F1-A325-2892F78E598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29C-49F1-A325-2892F78E598F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129C-49F1-A325-2892F78E598F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129C-49F1-A325-2892F78E598F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29C-49F1-A325-2892F78E598F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8">
                  <c:v>80.7</c:v>
                </c:pt>
                <c:pt idx="9">
                  <c:v>50.7</c:v>
                </c:pt>
                <c:pt idx="10">
                  <c:v>58.218000000000004</c:v>
                </c:pt>
                <c:pt idx="11">
                  <c:v>69.561999999999998</c:v>
                </c:pt>
                <c:pt idx="12">
                  <c:v>33.970999999999997</c:v>
                </c:pt>
                <c:pt idx="13">
                  <c:v>21.423999999999999</c:v>
                </c:pt>
                <c:pt idx="14">
                  <c:v>24.712</c:v>
                </c:pt>
                <c:pt idx="15">
                  <c:v>42.539000000000001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4">
                  <c:v>11</c:v>
                </c:pt>
                <c:pt idx="25">
                  <c:v>18</c:v>
                </c:pt>
                <c:pt idx="26">
                  <c:v>11.6</c:v>
                </c:pt>
                <c:pt idx="27">
                  <c:v>7.1609999999999996</c:v>
                </c:pt>
                <c:pt idx="28">
                  <c:v>69.099999999999994</c:v>
                </c:pt>
                <c:pt idx="29">
                  <c:v>88.9</c:v>
                </c:pt>
                <c:pt idx="30">
                  <c:v>83.198999999999998</c:v>
                </c:pt>
                <c:pt idx="31">
                  <c:v>43.552</c:v>
                </c:pt>
                <c:pt idx="33">
                  <c:v>7.6179999999999994</c:v>
                </c:pt>
                <c:pt idx="67">
                  <c:v>1</c:v>
                </c:pt>
                <c:pt idx="80">
                  <c:v>6</c:v>
                </c:pt>
                <c:pt idx="84">
                  <c:v>9</c:v>
                </c:pt>
                <c:pt idx="85">
                  <c:v>20</c:v>
                </c:pt>
                <c:pt idx="86">
                  <c:v>13</c:v>
                </c:pt>
                <c:pt idx="87">
                  <c:v>10.199999999999999</c:v>
                </c:pt>
                <c:pt idx="88">
                  <c:v>15</c:v>
                </c:pt>
                <c:pt idx="89">
                  <c:v>13.53</c:v>
                </c:pt>
                <c:pt idx="90">
                  <c:v>11.6</c:v>
                </c:pt>
                <c:pt idx="91">
                  <c:v>10</c:v>
                </c:pt>
                <c:pt idx="92">
                  <c:v>15</c:v>
                </c:pt>
                <c:pt idx="93">
                  <c:v>16</c:v>
                </c:pt>
                <c:pt idx="94">
                  <c:v>19</c:v>
                </c:pt>
                <c:pt idx="95">
                  <c:v>16.969000000000001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29C-49F1-A325-2892F78E598F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13</c:v>
                </c:pt>
                <c:pt idx="1">
                  <c:v>12</c:v>
                </c:pt>
                <c:pt idx="2">
                  <c:v>17.7</c:v>
                </c:pt>
                <c:pt idx="3">
                  <c:v>19</c:v>
                </c:pt>
                <c:pt idx="4">
                  <c:v>97.5</c:v>
                </c:pt>
                <c:pt idx="5">
                  <c:v>88.8</c:v>
                </c:pt>
                <c:pt idx="6">
                  <c:v>76.599999999999994</c:v>
                </c:pt>
                <c:pt idx="7">
                  <c:v>101.3</c:v>
                </c:pt>
                <c:pt idx="8">
                  <c:v>23.6</c:v>
                </c:pt>
                <c:pt idx="9">
                  <c:v>23.2</c:v>
                </c:pt>
                <c:pt idx="10">
                  <c:v>17.3</c:v>
                </c:pt>
                <c:pt idx="11">
                  <c:v>10.3</c:v>
                </c:pt>
                <c:pt idx="12">
                  <c:v>69.599999999999994</c:v>
                </c:pt>
                <c:pt idx="13">
                  <c:v>82.3</c:v>
                </c:pt>
                <c:pt idx="14">
                  <c:v>79.5</c:v>
                </c:pt>
                <c:pt idx="15">
                  <c:v>69.400000000000006</c:v>
                </c:pt>
                <c:pt idx="16">
                  <c:v>22</c:v>
                </c:pt>
                <c:pt idx="17">
                  <c:v>0</c:v>
                </c:pt>
                <c:pt idx="18">
                  <c:v>18</c:v>
                </c:pt>
                <c:pt idx="19">
                  <c:v>56.7</c:v>
                </c:pt>
                <c:pt idx="20">
                  <c:v>51.7</c:v>
                </c:pt>
                <c:pt idx="21">
                  <c:v>39.9</c:v>
                </c:pt>
                <c:pt idx="22">
                  <c:v>36.200000000000003</c:v>
                </c:pt>
                <c:pt idx="23">
                  <c:v>40.799999999999997</c:v>
                </c:pt>
                <c:pt idx="24">
                  <c:v>11.4</c:v>
                </c:pt>
                <c:pt idx="25">
                  <c:v>0</c:v>
                </c:pt>
                <c:pt idx="26">
                  <c:v>106.1</c:v>
                </c:pt>
                <c:pt idx="27">
                  <c:v>83.1</c:v>
                </c:pt>
                <c:pt idx="28">
                  <c:v>4.3</c:v>
                </c:pt>
                <c:pt idx="29">
                  <c:v>0</c:v>
                </c:pt>
                <c:pt idx="30">
                  <c:v>40.200000000000003</c:v>
                </c:pt>
                <c:pt idx="31">
                  <c:v>124.4</c:v>
                </c:pt>
                <c:pt idx="32">
                  <c:v>175.7</c:v>
                </c:pt>
                <c:pt idx="33">
                  <c:v>186.9</c:v>
                </c:pt>
                <c:pt idx="34">
                  <c:v>194.8</c:v>
                </c:pt>
                <c:pt idx="35">
                  <c:v>106.7</c:v>
                </c:pt>
                <c:pt idx="36">
                  <c:v>60</c:v>
                </c:pt>
                <c:pt idx="37">
                  <c:v>129.6</c:v>
                </c:pt>
                <c:pt idx="38">
                  <c:v>28.6</c:v>
                </c:pt>
                <c:pt idx="39">
                  <c:v>0</c:v>
                </c:pt>
                <c:pt idx="40">
                  <c:v>48.3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25.2</c:v>
                </c:pt>
                <c:pt idx="57">
                  <c:v>17.3</c:v>
                </c:pt>
                <c:pt idx="58">
                  <c:v>19.100000000000001</c:v>
                </c:pt>
                <c:pt idx="59">
                  <c:v>49.2</c:v>
                </c:pt>
                <c:pt idx="60">
                  <c:v>41.8</c:v>
                </c:pt>
                <c:pt idx="61">
                  <c:v>15.6</c:v>
                </c:pt>
                <c:pt idx="62">
                  <c:v>31.3</c:v>
                </c:pt>
                <c:pt idx="63">
                  <c:v>24.1</c:v>
                </c:pt>
                <c:pt idx="64">
                  <c:v>0</c:v>
                </c:pt>
                <c:pt idx="65">
                  <c:v>111.9</c:v>
                </c:pt>
                <c:pt idx="66">
                  <c:v>38.9</c:v>
                </c:pt>
                <c:pt idx="67">
                  <c:v>32.299999999999997</c:v>
                </c:pt>
                <c:pt idx="68">
                  <c:v>118.2</c:v>
                </c:pt>
                <c:pt idx="69">
                  <c:v>125.6</c:v>
                </c:pt>
                <c:pt idx="70">
                  <c:v>124.1</c:v>
                </c:pt>
                <c:pt idx="71">
                  <c:v>58.8</c:v>
                </c:pt>
                <c:pt idx="72">
                  <c:v>57.5</c:v>
                </c:pt>
                <c:pt idx="73">
                  <c:v>21.6</c:v>
                </c:pt>
                <c:pt idx="74">
                  <c:v>0</c:v>
                </c:pt>
                <c:pt idx="75">
                  <c:v>0</c:v>
                </c:pt>
                <c:pt idx="76">
                  <c:v>63.3</c:v>
                </c:pt>
                <c:pt idx="77">
                  <c:v>67.7</c:v>
                </c:pt>
                <c:pt idx="78">
                  <c:v>89.8</c:v>
                </c:pt>
                <c:pt idx="79">
                  <c:v>75.400000000000006</c:v>
                </c:pt>
                <c:pt idx="80">
                  <c:v>133.4</c:v>
                </c:pt>
                <c:pt idx="81">
                  <c:v>133.4</c:v>
                </c:pt>
                <c:pt idx="82">
                  <c:v>133.4</c:v>
                </c:pt>
                <c:pt idx="83">
                  <c:v>133.4</c:v>
                </c:pt>
                <c:pt idx="84">
                  <c:v>35.6</c:v>
                </c:pt>
                <c:pt idx="85">
                  <c:v>0.4</c:v>
                </c:pt>
                <c:pt idx="86">
                  <c:v>29</c:v>
                </c:pt>
                <c:pt idx="87">
                  <c:v>11.5</c:v>
                </c:pt>
                <c:pt idx="88">
                  <c:v>81.900000000000006</c:v>
                </c:pt>
                <c:pt idx="89">
                  <c:v>19.7</c:v>
                </c:pt>
                <c:pt idx="90">
                  <c:v>23.5</c:v>
                </c:pt>
                <c:pt idx="91">
                  <c:v>12.2</c:v>
                </c:pt>
                <c:pt idx="92">
                  <c:v>0</c:v>
                </c:pt>
                <c:pt idx="93">
                  <c:v>0</c:v>
                </c:pt>
                <c:pt idx="94">
                  <c:v>1.4</c:v>
                </c:pt>
                <c:pt idx="95">
                  <c:v>12.6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29C-49F1-A325-2892F78E598F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6">
                  <c:v>86.995000000000005</c:v>
                </c:pt>
                <c:pt idx="37">
                  <c:v>60.695999999999998</c:v>
                </c:pt>
                <c:pt idx="57">
                  <c:v>0.216</c:v>
                </c:pt>
                <c:pt idx="58">
                  <c:v>24.347000000000001</c:v>
                </c:pt>
                <c:pt idx="74">
                  <c:v>19.649999999999999</c:v>
                </c:pt>
                <c:pt idx="75">
                  <c:v>5.6379999999999999</c:v>
                </c:pt>
                <c:pt idx="76">
                  <c:v>27.992000000000001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29C-49F1-A325-2892F78E598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14.603</c:v>
                </c:pt>
                <c:pt idx="1">
                  <c:v>14.920999999999999</c:v>
                </c:pt>
                <c:pt idx="2">
                  <c:v>5.4</c:v>
                </c:pt>
                <c:pt idx="3">
                  <c:v>5.4589999999999996</c:v>
                </c:pt>
                <c:pt idx="4">
                  <c:v>1.92</c:v>
                </c:pt>
                <c:pt idx="5">
                  <c:v>1.48</c:v>
                </c:pt>
                <c:pt idx="6">
                  <c:v>1.08</c:v>
                </c:pt>
                <c:pt idx="7">
                  <c:v>0.59</c:v>
                </c:pt>
                <c:pt idx="8">
                  <c:v>0.16</c:v>
                </c:pt>
                <c:pt idx="9">
                  <c:v>0.251</c:v>
                </c:pt>
                <c:pt idx="10">
                  <c:v>0.35</c:v>
                </c:pt>
                <c:pt idx="11">
                  <c:v>0.41099999999999998</c:v>
                </c:pt>
                <c:pt idx="12">
                  <c:v>0.39500000000000002</c:v>
                </c:pt>
                <c:pt idx="13">
                  <c:v>0.28999999999999998</c:v>
                </c:pt>
                <c:pt idx="14">
                  <c:v>0.28199999999999997</c:v>
                </c:pt>
                <c:pt idx="15">
                  <c:v>0.30199999999999999</c:v>
                </c:pt>
                <c:pt idx="16">
                  <c:v>0.25900000000000001</c:v>
                </c:pt>
                <c:pt idx="17">
                  <c:v>19.219000000000001</c:v>
                </c:pt>
                <c:pt idx="20">
                  <c:v>17.7</c:v>
                </c:pt>
                <c:pt idx="21">
                  <c:v>21.754000000000001</c:v>
                </c:pt>
                <c:pt idx="22">
                  <c:v>30.719000000000001</c:v>
                </c:pt>
                <c:pt idx="23">
                  <c:v>36.545999999999999</c:v>
                </c:pt>
                <c:pt idx="24">
                  <c:v>41.597999999999999</c:v>
                </c:pt>
                <c:pt idx="25">
                  <c:v>38.317</c:v>
                </c:pt>
                <c:pt idx="26">
                  <c:v>1.9910000000000001</c:v>
                </c:pt>
                <c:pt idx="28">
                  <c:v>7.0780000000000003</c:v>
                </c:pt>
                <c:pt idx="29">
                  <c:v>65.585999999999999</c:v>
                </c:pt>
                <c:pt idx="32">
                  <c:v>0.747</c:v>
                </c:pt>
                <c:pt idx="34">
                  <c:v>0.22900000000000001</c:v>
                </c:pt>
                <c:pt idx="35">
                  <c:v>41.314999999999998</c:v>
                </c:pt>
                <c:pt idx="36">
                  <c:v>27.978000000000002</c:v>
                </c:pt>
                <c:pt idx="37">
                  <c:v>1.591</c:v>
                </c:pt>
                <c:pt idx="38">
                  <c:v>107.571</c:v>
                </c:pt>
                <c:pt idx="39">
                  <c:v>139.953</c:v>
                </c:pt>
                <c:pt idx="40">
                  <c:v>42.469000000000001</c:v>
                </c:pt>
                <c:pt idx="41">
                  <c:v>78.602000000000004</c:v>
                </c:pt>
                <c:pt idx="42">
                  <c:v>99.269000000000005</c:v>
                </c:pt>
                <c:pt idx="43">
                  <c:v>94.12</c:v>
                </c:pt>
                <c:pt idx="44">
                  <c:v>86.021000000000001</c:v>
                </c:pt>
                <c:pt idx="45">
                  <c:v>91.451999999999998</c:v>
                </c:pt>
                <c:pt idx="46">
                  <c:v>115.742</c:v>
                </c:pt>
                <c:pt idx="47">
                  <c:v>113.684</c:v>
                </c:pt>
                <c:pt idx="48">
                  <c:v>108.523</c:v>
                </c:pt>
                <c:pt idx="49">
                  <c:v>109.861</c:v>
                </c:pt>
                <c:pt idx="50">
                  <c:v>86.637</c:v>
                </c:pt>
                <c:pt idx="51">
                  <c:v>57.436</c:v>
                </c:pt>
                <c:pt idx="52">
                  <c:v>79.072999999999993</c:v>
                </c:pt>
                <c:pt idx="53">
                  <c:v>65.046000000000006</c:v>
                </c:pt>
                <c:pt idx="54">
                  <c:v>30.58</c:v>
                </c:pt>
                <c:pt idx="55">
                  <c:v>34.177</c:v>
                </c:pt>
                <c:pt idx="56">
                  <c:v>10.039999999999999</c:v>
                </c:pt>
                <c:pt idx="57">
                  <c:v>11.846</c:v>
                </c:pt>
                <c:pt idx="58">
                  <c:v>12.093999999999999</c:v>
                </c:pt>
                <c:pt idx="59">
                  <c:v>6.3730000000000002</c:v>
                </c:pt>
                <c:pt idx="60">
                  <c:v>10.91</c:v>
                </c:pt>
                <c:pt idx="61">
                  <c:v>13.47</c:v>
                </c:pt>
                <c:pt idx="62">
                  <c:v>15.81</c:v>
                </c:pt>
                <c:pt idx="63">
                  <c:v>22.434999999999999</c:v>
                </c:pt>
                <c:pt idx="64">
                  <c:v>56.182000000000002</c:v>
                </c:pt>
                <c:pt idx="65">
                  <c:v>2.5329999999999999</c:v>
                </c:pt>
                <c:pt idx="66">
                  <c:v>7.3</c:v>
                </c:pt>
                <c:pt idx="67">
                  <c:v>4.7</c:v>
                </c:pt>
                <c:pt idx="71">
                  <c:v>2</c:v>
                </c:pt>
                <c:pt idx="73">
                  <c:v>0.86299999999999999</c:v>
                </c:pt>
                <c:pt idx="74">
                  <c:v>1.804</c:v>
                </c:pt>
                <c:pt idx="75">
                  <c:v>21.239000000000001</c:v>
                </c:pt>
                <c:pt idx="76">
                  <c:v>0.52</c:v>
                </c:pt>
                <c:pt idx="77">
                  <c:v>15.587999999999999</c:v>
                </c:pt>
                <c:pt idx="78">
                  <c:v>1.6</c:v>
                </c:pt>
                <c:pt idx="79">
                  <c:v>13.327</c:v>
                </c:pt>
                <c:pt idx="80">
                  <c:v>2.38</c:v>
                </c:pt>
                <c:pt idx="81">
                  <c:v>0.2</c:v>
                </c:pt>
                <c:pt idx="82">
                  <c:v>0.1</c:v>
                </c:pt>
                <c:pt idx="83">
                  <c:v>0.91100000000000003</c:v>
                </c:pt>
                <c:pt idx="84">
                  <c:v>0.73</c:v>
                </c:pt>
                <c:pt idx="85">
                  <c:v>0.67400000000000004</c:v>
                </c:pt>
                <c:pt idx="92">
                  <c:v>1.5</c:v>
                </c:pt>
                <c:pt idx="93">
                  <c:v>0.41199999999999998</c:v>
                </c:pt>
                <c:pt idx="94">
                  <c:v>5.5E-2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29C-49F1-A325-2892F78E598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6">
                  <c:v>86.995000000000005</c:v>
                </c:pt>
                <c:pt idx="37">
                  <c:v>60.695999999999998</c:v>
                </c:pt>
                <c:pt idx="57">
                  <c:v>0.216</c:v>
                </c:pt>
                <c:pt idx="58">
                  <c:v>24.347000000000001</c:v>
                </c:pt>
                <c:pt idx="74">
                  <c:v>19.649999999999999</c:v>
                </c:pt>
                <c:pt idx="75">
                  <c:v>5.6379999999999999</c:v>
                </c:pt>
                <c:pt idx="76">
                  <c:v>27.992000000000001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29C-49F1-A325-2892F78E598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129C-49F1-A325-2892F78E5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235.49</c:v>
                </c:pt>
                <c:pt idx="1">
                  <c:v>235.62</c:v>
                </c:pt>
                <c:pt idx="2">
                  <c:v>233.76</c:v>
                </c:pt>
                <c:pt idx="3">
                  <c:v>233.17</c:v>
                </c:pt>
                <c:pt idx="4">
                  <c:v>226.16</c:v>
                </c:pt>
                <c:pt idx="5">
                  <c:v>223.96</c:v>
                </c:pt>
                <c:pt idx="6">
                  <c:v>221.24</c:v>
                </c:pt>
                <c:pt idx="7">
                  <c:v>218.96</c:v>
                </c:pt>
                <c:pt idx="8">
                  <c:v>224.29</c:v>
                </c:pt>
                <c:pt idx="9">
                  <c:v>220.45</c:v>
                </c:pt>
                <c:pt idx="10">
                  <c:v>219.58</c:v>
                </c:pt>
                <c:pt idx="11">
                  <c:v>218.45</c:v>
                </c:pt>
                <c:pt idx="12">
                  <c:v>217.36</c:v>
                </c:pt>
                <c:pt idx="13">
                  <c:v>216.6</c:v>
                </c:pt>
                <c:pt idx="14">
                  <c:v>216.9</c:v>
                </c:pt>
                <c:pt idx="15">
                  <c:v>216</c:v>
                </c:pt>
                <c:pt idx="16">
                  <c:v>221.04</c:v>
                </c:pt>
                <c:pt idx="17">
                  <c:v>225.42</c:v>
                </c:pt>
                <c:pt idx="18">
                  <c:v>219.46</c:v>
                </c:pt>
                <c:pt idx="19">
                  <c:v>218.96</c:v>
                </c:pt>
                <c:pt idx="20">
                  <c:v>225.06</c:v>
                </c:pt>
                <c:pt idx="21">
                  <c:v>229.88</c:v>
                </c:pt>
                <c:pt idx="22">
                  <c:v>227.95</c:v>
                </c:pt>
                <c:pt idx="23">
                  <c:v>230.59</c:v>
                </c:pt>
                <c:pt idx="24">
                  <c:v>236.5</c:v>
                </c:pt>
                <c:pt idx="25">
                  <c:v>238.77</c:v>
                </c:pt>
                <c:pt idx="26">
                  <c:v>229.67</c:v>
                </c:pt>
                <c:pt idx="27">
                  <c:v>224.52</c:v>
                </c:pt>
                <c:pt idx="28">
                  <c:v>229.53</c:v>
                </c:pt>
                <c:pt idx="29">
                  <c:v>237.76</c:v>
                </c:pt>
                <c:pt idx="30">
                  <c:v>217.85</c:v>
                </c:pt>
                <c:pt idx="31">
                  <c:v>155.66</c:v>
                </c:pt>
                <c:pt idx="32">
                  <c:v>181.49</c:v>
                </c:pt>
                <c:pt idx="33">
                  <c:v>159.77000000000001</c:v>
                </c:pt>
                <c:pt idx="34">
                  <c:v>121.85</c:v>
                </c:pt>
                <c:pt idx="35">
                  <c:v>30</c:v>
                </c:pt>
                <c:pt idx="36">
                  <c:v>28.38</c:v>
                </c:pt>
                <c:pt idx="37">
                  <c:v>18.45</c:v>
                </c:pt>
                <c:pt idx="38">
                  <c:v>12.06</c:v>
                </c:pt>
                <c:pt idx="39">
                  <c:v>5</c:v>
                </c:pt>
                <c:pt idx="40">
                  <c:v>5.01</c:v>
                </c:pt>
                <c:pt idx="41">
                  <c:v>5</c:v>
                </c:pt>
                <c:pt idx="42">
                  <c:v>-1.67</c:v>
                </c:pt>
                <c:pt idx="43">
                  <c:v>-2.6</c:v>
                </c:pt>
                <c:pt idx="44">
                  <c:v>2</c:v>
                </c:pt>
                <c:pt idx="45">
                  <c:v>1.46</c:v>
                </c:pt>
                <c:pt idx="46">
                  <c:v>-3.02</c:v>
                </c:pt>
                <c:pt idx="47">
                  <c:v>-3.19</c:v>
                </c:pt>
                <c:pt idx="48">
                  <c:v>-3.79</c:v>
                </c:pt>
                <c:pt idx="49">
                  <c:v>-3.98</c:v>
                </c:pt>
                <c:pt idx="50">
                  <c:v>-3.2</c:v>
                </c:pt>
                <c:pt idx="51">
                  <c:v>-2.5099999999999998</c:v>
                </c:pt>
                <c:pt idx="52">
                  <c:v>-3.98</c:v>
                </c:pt>
                <c:pt idx="53">
                  <c:v>-2.99</c:v>
                </c:pt>
                <c:pt idx="54">
                  <c:v>1.65</c:v>
                </c:pt>
                <c:pt idx="55">
                  <c:v>3.18</c:v>
                </c:pt>
                <c:pt idx="56">
                  <c:v>3.41</c:v>
                </c:pt>
                <c:pt idx="57">
                  <c:v>4.28</c:v>
                </c:pt>
                <c:pt idx="58">
                  <c:v>4.59</c:v>
                </c:pt>
                <c:pt idx="59">
                  <c:v>6.27</c:v>
                </c:pt>
                <c:pt idx="60">
                  <c:v>6.2</c:v>
                </c:pt>
                <c:pt idx="61">
                  <c:v>8.25</c:v>
                </c:pt>
                <c:pt idx="62">
                  <c:v>9.9600000000000009</c:v>
                </c:pt>
                <c:pt idx="63">
                  <c:v>62.97</c:v>
                </c:pt>
                <c:pt idx="64">
                  <c:v>38.090000000000003</c:v>
                </c:pt>
                <c:pt idx="65">
                  <c:v>141.21</c:v>
                </c:pt>
                <c:pt idx="66">
                  <c:v>185.81</c:v>
                </c:pt>
                <c:pt idx="67">
                  <c:v>203.48</c:v>
                </c:pt>
                <c:pt idx="68">
                  <c:v>192.81</c:v>
                </c:pt>
                <c:pt idx="69">
                  <c:v>221.96</c:v>
                </c:pt>
                <c:pt idx="70">
                  <c:v>227.4</c:v>
                </c:pt>
                <c:pt idx="71">
                  <c:v>234.97</c:v>
                </c:pt>
                <c:pt idx="72">
                  <c:v>236.9</c:v>
                </c:pt>
                <c:pt idx="73">
                  <c:v>248.18</c:v>
                </c:pt>
                <c:pt idx="74">
                  <c:v>248.61</c:v>
                </c:pt>
                <c:pt idx="75">
                  <c:v>245.88</c:v>
                </c:pt>
                <c:pt idx="76">
                  <c:v>261.36</c:v>
                </c:pt>
                <c:pt idx="77">
                  <c:v>247.83</c:v>
                </c:pt>
                <c:pt idx="78">
                  <c:v>248.51</c:v>
                </c:pt>
                <c:pt idx="79">
                  <c:v>248.14</c:v>
                </c:pt>
                <c:pt idx="80">
                  <c:v>229.51</c:v>
                </c:pt>
                <c:pt idx="81">
                  <c:v>227.84</c:v>
                </c:pt>
                <c:pt idx="82">
                  <c:v>224.89</c:v>
                </c:pt>
                <c:pt idx="83">
                  <c:v>233.12</c:v>
                </c:pt>
                <c:pt idx="84">
                  <c:v>226.5</c:v>
                </c:pt>
                <c:pt idx="85">
                  <c:v>227.9</c:v>
                </c:pt>
                <c:pt idx="86">
                  <c:v>239.61</c:v>
                </c:pt>
                <c:pt idx="87">
                  <c:v>230.76</c:v>
                </c:pt>
                <c:pt idx="88">
                  <c:v>245.63</c:v>
                </c:pt>
                <c:pt idx="89">
                  <c:v>240.48</c:v>
                </c:pt>
                <c:pt idx="90">
                  <c:v>239.73</c:v>
                </c:pt>
                <c:pt idx="91">
                  <c:v>243.01</c:v>
                </c:pt>
                <c:pt idx="92">
                  <c:v>242.57</c:v>
                </c:pt>
                <c:pt idx="93">
                  <c:v>235.37</c:v>
                </c:pt>
                <c:pt idx="94">
                  <c:v>229.97</c:v>
                </c:pt>
                <c:pt idx="95">
                  <c:v>224.47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29C-49F1-A325-2892F78E5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29F-44EE-AFFE-BD786800D0C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6.016</c:v>
                </c:pt>
                <c:pt idx="1">
                  <c:v>5.7439999999999998</c:v>
                </c:pt>
                <c:pt idx="2">
                  <c:v>5.9720000000000004</c:v>
                </c:pt>
                <c:pt idx="3">
                  <c:v>6.1040000000000001</c:v>
                </c:pt>
                <c:pt idx="4">
                  <c:v>6.1120000000000001</c:v>
                </c:pt>
                <c:pt idx="5">
                  <c:v>5.7640000000000002</c:v>
                </c:pt>
                <c:pt idx="6">
                  <c:v>5.6760000000000002</c:v>
                </c:pt>
                <c:pt idx="7">
                  <c:v>5.6840000000000002</c:v>
                </c:pt>
                <c:pt idx="8">
                  <c:v>5.6719999999999997</c:v>
                </c:pt>
                <c:pt idx="9">
                  <c:v>5.6639999999999997</c:v>
                </c:pt>
                <c:pt idx="10">
                  <c:v>5.9279999999999999</c:v>
                </c:pt>
                <c:pt idx="11">
                  <c:v>5.8559999999999999</c:v>
                </c:pt>
                <c:pt idx="12">
                  <c:v>5.8239999999999998</c:v>
                </c:pt>
                <c:pt idx="13">
                  <c:v>6.1319999999999997</c:v>
                </c:pt>
                <c:pt idx="14">
                  <c:v>6.1</c:v>
                </c:pt>
                <c:pt idx="15">
                  <c:v>5.8959999999999999</c:v>
                </c:pt>
                <c:pt idx="16">
                  <c:v>5.6680000000000001</c:v>
                </c:pt>
                <c:pt idx="17">
                  <c:v>5.6719999999999997</c:v>
                </c:pt>
                <c:pt idx="18">
                  <c:v>5.6520000000000001</c:v>
                </c:pt>
                <c:pt idx="19">
                  <c:v>5.6639999999999997</c:v>
                </c:pt>
                <c:pt idx="20">
                  <c:v>5.7960000000000003</c:v>
                </c:pt>
                <c:pt idx="21">
                  <c:v>6</c:v>
                </c:pt>
                <c:pt idx="22">
                  <c:v>5.6879999999999997</c:v>
                </c:pt>
                <c:pt idx="23">
                  <c:v>6.1479999999999997</c:v>
                </c:pt>
                <c:pt idx="24">
                  <c:v>6.1239999999999997</c:v>
                </c:pt>
                <c:pt idx="25">
                  <c:v>6.016</c:v>
                </c:pt>
                <c:pt idx="26">
                  <c:v>5.6680000000000001</c:v>
                </c:pt>
                <c:pt idx="27">
                  <c:v>5.6639999999999997</c:v>
                </c:pt>
                <c:pt idx="28">
                  <c:v>5.7279999999999998</c:v>
                </c:pt>
                <c:pt idx="29">
                  <c:v>5.7720000000000002</c:v>
                </c:pt>
                <c:pt idx="30">
                  <c:v>5.8239999999999998</c:v>
                </c:pt>
                <c:pt idx="31">
                  <c:v>6.08</c:v>
                </c:pt>
                <c:pt idx="32">
                  <c:v>5.7320000000000002</c:v>
                </c:pt>
                <c:pt idx="33">
                  <c:v>6.1760000000000002</c:v>
                </c:pt>
                <c:pt idx="34">
                  <c:v>6.1959999999999997</c:v>
                </c:pt>
                <c:pt idx="35">
                  <c:v>6.2080000000000002</c:v>
                </c:pt>
                <c:pt idx="36">
                  <c:v>5.8159999999999998</c:v>
                </c:pt>
                <c:pt idx="37">
                  <c:v>5.7919999999999998</c:v>
                </c:pt>
                <c:pt idx="38">
                  <c:v>5.7839999999999998</c:v>
                </c:pt>
                <c:pt idx="39">
                  <c:v>5.7560000000000002</c:v>
                </c:pt>
                <c:pt idx="40">
                  <c:v>5.7759999999999998</c:v>
                </c:pt>
                <c:pt idx="41">
                  <c:v>6.0679999999999996</c:v>
                </c:pt>
                <c:pt idx="42">
                  <c:v>5.8959999999999999</c:v>
                </c:pt>
                <c:pt idx="43">
                  <c:v>5.992</c:v>
                </c:pt>
                <c:pt idx="44">
                  <c:v>6.2</c:v>
                </c:pt>
                <c:pt idx="45">
                  <c:v>6.1920000000000002</c:v>
                </c:pt>
                <c:pt idx="46">
                  <c:v>5.9119999999999999</c:v>
                </c:pt>
                <c:pt idx="47">
                  <c:v>5.78</c:v>
                </c:pt>
                <c:pt idx="48">
                  <c:v>5.7679999999999998</c:v>
                </c:pt>
                <c:pt idx="49">
                  <c:v>5.7480000000000002</c:v>
                </c:pt>
                <c:pt idx="50">
                  <c:v>5.7519999999999998</c:v>
                </c:pt>
                <c:pt idx="51">
                  <c:v>5.9359999999999999</c:v>
                </c:pt>
                <c:pt idx="52">
                  <c:v>6.08</c:v>
                </c:pt>
                <c:pt idx="53">
                  <c:v>5.8479999999999999</c:v>
                </c:pt>
                <c:pt idx="54">
                  <c:v>6.2039999999999997</c:v>
                </c:pt>
                <c:pt idx="55">
                  <c:v>6.2039999999999997</c:v>
                </c:pt>
                <c:pt idx="56">
                  <c:v>6.0880000000000001</c:v>
                </c:pt>
                <c:pt idx="57">
                  <c:v>5.7720000000000002</c:v>
                </c:pt>
                <c:pt idx="58">
                  <c:v>5.7759999999999998</c:v>
                </c:pt>
                <c:pt idx="59">
                  <c:v>5.8</c:v>
                </c:pt>
                <c:pt idx="60">
                  <c:v>5.7919999999999998</c:v>
                </c:pt>
                <c:pt idx="61">
                  <c:v>5.82</c:v>
                </c:pt>
                <c:pt idx="62">
                  <c:v>6.1440000000000001</c:v>
                </c:pt>
                <c:pt idx="63">
                  <c:v>5.8120000000000003</c:v>
                </c:pt>
                <c:pt idx="64">
                  <c:v>6.08</c:v>
                </c:pt>
                <c:pt idx="65">
                  <c:v>6.1840000000000002</c:v>
                </c:pt>
                <c:pt idx="66">
                  <c:v>6.2039999999999997</c:v>
                </c:pt>
                <c:pt idx="67">
                  <c:v>5.8120000000000003</c:v>
                </c:pt>
                <c:pt idx="68">
                  <c:v>5.7640000000000002</c:v>
                </c:pt>
                <c:pt idx="69">
                  <c:v>5.7679999999999998</c:v>
                </c:pt>
                <c:pt idx="70">
                  <c:v>5.76</c:v>
                </c:pt>
                <c:pt idx="71">
                  <c:v>5.7519999999999998</c:v>
                </c:pt>
                <c:pt idx="72">
                  <c:v>6.008</c:v>
                </c:pt>
                <c:pt idx="73">
                  <c:v>5.8920000000000003</c:v>
                </c:pt>
                <c:pt idx="74">
                  <c:v>5.9480000000000004</c:v>
                </c:pt>
                <c:pt idx="75">
                  <c:v>6.2039999999999997</c:v>
                </c:pt>
                <c:pt idx="76">
                  <c:v>6.1680000000000001</c:v>
                </c:pt>
                <c:pt idx="77">
                  <c:v>5.9480000000000004</c:v>
                </c:pt>
                <c:pt idx="78">
                  <c:v>5.7960000000000003</c:v>
                </c:pt>
                <c:pt idx="79">
                  <c:v>5.7960000000000003</c:v>
                </c:pt>
                <c:pt idx="80">
                  <c:v>5.7839999999999998</c:v>
                </c:pt>
                <c:pt idx="81">
                  <c:v>5.7960000000000003</c:v>
                </c:pt>
                <c:pt idx="82">
                  <c:v>5.9320000000000004</c:v>
                </c:pt>
                <c:pt idx="83">
                  <c:v>6.0880000000000001</c:v>
                </c:pt>
                <c:pt idx="84">
                  <c:v>5.8239999999999998</c:v>
                </c:pt>
                <c:pt idx="85">
                  <c:v>6.2359999999999998</c:v>
                </c:pt>
                <c:pt idx="86">
                  <c:v>6.2320000000000002</c:v>
                </c:pt>
                <c:pt idx="87">
                  <c:v>6.1040000000000001</c:v>
                </c:pt>
                <c:pt idx="88">
                  <c:v>5.7839999999999998</c:v>
                </c:pt>
                <c:pt idx="89">
                  <c:v>5.78</c:v>
                </c:pt>
                <c:pt idx="90">
                  <c:v>5.7880000000000003</c:v>
                </c:pt>
                <c:pt idx="91">
                  <c:v>5.7839999999999998</c:v>
                </c:pt>
                <c:pt idx="92">
                  <c:v>5.7359999999999998</c:v>
                </c:pt>
                <c:pt idx="93">
                  <c:v>5.74</c:v>
                </c:pt>
                <c:pt idx="94">
                  <c:v>5.7320000000000002</c:v>
                </c:pt>
                <c:pt idx="95">
                  <c:v>5.6959999999999997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9F-44EE-AFFE-BD786800D0C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2.008</c:v>
                </c:pt>
                <c:pt idx="1">
                  <c:v>2.4E-2</c:v>
                </c:pt>
                <c:pt idx="24">
                  <c:v>3</c:v>
                </c:pt>
                <c:pt idx="28">
                  <c:v>2.4</c:v>
                </c:pt>
                <c:pt idx="30">
                  <c:v>2.4</c:v>
                </c:pt>
                <c:pt idx="31">
                  <c:v>1.6E-2</c:v>
                </c:pt>
                <c:pt idx="36">
                  <c:v>3</c:v>
                </c:pt>
                <c:pt idx="39">
                  <c:v>4.2999999999999997E-2</c:v>
                </c:pt>
                <c:pt idx="42">
                  <c:v>4.2000000000000003E-2</c:v>
                </c:pt>
                <c:pt idx="43">
                  <c:v>2.1999999999999999E-2</c:v>
                </c:pt>
                <c:pt idx="55">
                  <c:v>2.7E-2</c:v>
                </c:pt>
                <c:pt idx="57">
                  <c:v>0.11600000000000001</c:v>
                </c:pt>
                <c:pt idx="58">
                  <c:v>7.0000000000000001E-3</c:v>
                </c:pt>
                <c:pt idx="59">
                  <c:v>4.4999999999999998E-2</c:v>
                </c:pt>
                <c:pt idx="60">
                  <c:v>1.6E-2</c:v>
                </c:pt>
                <c:pt idx="64">
                  <c:v>6</c:v>
                </c:pt>
                <c:pt idx="70">
                  <c:v>6</c:v>
                </c:pt>
                <c:pt idx="76">
                  <c:v>1.7999999999999999E-2</c:v>
                </c:pt>
                <c:pt idx="77">
                  <c:v>6.5750000000000002</c:v>
                </c:pt>
                <c:pt idx="79">
                  <c:v>6.516</c:v>
                </c:pt>
                <c:pt idx="80">
                  <c:v>3</c:v>
                </c:pt>
                <c:pt idx="84">
                  <c:v>3</c:v>
                </c:pt>
                <c:pt idx="85">
                  <c:v>6</c:v>
                </c:pt>
                <c:pt idx="87">
                  <c:v>4</c:v>
                </c:pt>
                <c:pt idx="94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9F-44EE-AFFE-BD786800D0C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7.992</c:v>
                </c:pt>
                <c:pt idx="1">
                  <c:v>7.7850000000000001</c:v>
                </c:pt>
                <c:pt idx="2">
                  <c:v>6.8819999999999997</c:v>
                </c:pt>
                <c:pt idx="3">
                  <c:v>6</c:v>
                </c:pt>
                <c:pt idx="4">
                  <c:v>15.753</c:v>
                </c:pt>
                <c:pt idx="5">
                  <c:v>19.585000000000001</c:v>
                </c:pt>
                <c:pt idx="6">
                  <c:v>30.504999999999999</c:v>
                </c:pt>
                <c:pt idx="7">
                  <c:v>37.637</c:v>
                </c:pt>
                <c:pt idx="8">
                  <c:v>17.521999999999998</c:v>
                </c:pt>
                <c:pt idx="9">
                  <c:v>10.631</c:v>
                </c:pt>
                <c:pt idx="10">
                  <c:v>26.577999999999999</c:v>
                </c:pt>
                <c:pt idx="11">
                  <c:v>19.073</c:v>
                </c:pt>
                <c:pt idx="12">
                  <c:v>14.512</c:v>
                </c:pt>
                <c:pt idx="13">
                  <c:v>12.478999999999999</c:v>
                </c:pt>
                <c:pt idx="14">
                  <c:v>12.522</c:v>
                </c:pt>
                <c:pt idx="15">
                  <c:v>12.06</c:v>
                </c:pt>
                <c:pt idx="16">
                  <c:v>6.5</c:v>
                </c:pt>
                <c:pt idx="17">
                  <c:v>6.5</c:v>
                </c:pt>
                <c:pt idx="18">
                  <c:v>7.9139999999999997</c:v>
                </c:pt>
                <c:pt idx="19">
                  <c:v>6.484</c:v>
                </c:pt>
                <c:pt idx="20">
                  <c:v>5</c:v>
                </c:pt>
                <c:pt idx="21">
                  <c:v>2</c:v>
                </c:pt>
                <c:pt idx="22">
                  <c:v>2</c:v>
                </c:pt>
                <c:pt idx="23">
                  <c:v>5</c:v>
                </c:pt>
                <c:pt idx="26">
                  <c:v>9.2159999999999993</c:v>
                </c:pt>
                <c:pt idx="27">
                  <c:v>7.6740000000000004</c:v>
                </c:pt>
                <c:pt idx="28">
                  <c:v>5.7690000000000001</c:v>
                </c:pt>
                <c:pt idx="29">
                  <c:v>1.5</c:v>
                </c:pt>
                <c:pt idx="30">
                  <c:v>5.0999999999999996</c:v>
                </c:pt>
                <c:pt idx="31">
                  <c:v>2.5110000000000001</c:v>
                </c:pt>
                <c:pt idx="32">
                  <c:v>9.8000000000000007</c:v>
                </c:pt>
                <c:pt idx="33">
                  <c:v>8.2360000000000007</c:v>
                </c:pt>
                <c:pt idx="34">
                  <c:v>1.5</c:v>
                </c:pt>
                <c:pt idx="35">
                  <c:v>1.5</c:v>
                </c:pt>
                <c:pt idx="37">
                  <c:v>2</c:v>
                </c:pt>
                <c:pt idx="39">
                  <c:v>3.0000000000000001E-3</c:v>
                </c:pt>
                <c:pt idx="40">
                  <c:v>1.7000000000000001E-2</c:v>
                </c:pt>
                <c:pt idx="42">
                  <c:v>2.9119999999999999</c:v>
                </c:pt>
                <c:pt idx="43">
                  <c:v>4.4640000000000004</c:v>
                </c:pt>
                <c:pt idx="44">
                  <c:v>0.03</c:v>
                </c:pt>
                <c:pt idx="46">
                  <c:v>5.2380000000000004</c:v>
                </c:pt>
                <c:pt idx="47">
                  <c:v>5.8760000000000003</c:v>
                </c:pt>
                <c:pt idx="48">
                  <c:v>7.734</c:v>
                </c:pt>
                <c:pt idx="49">
                  <c:v>7.7990000000000004</c:v>
                </c:pt>
                <c:pt idx="50">
                  <c:v>5.7030000000000003</c:v>
                </c:pt>
                <c:pt idx="51">
                  <c:v>4.7759999999999998</c:v>
                </c:pt>
                <c:pt idx="52">
                  <c:v>7.8849999999999998</c:v>
                </c:pt>
                <c:pt idx="53">
                  <c:v>5.843</c:v>
                </c:pt>
                <c:pt idx="55">
                  <c:v>2.7E-2</c:v>
                </c:pt>
                <c:pt idx="56">
                  <c:v>6.048</c:v>
                </c:pt>
                <c:pt idx="57">
                  <c:v>6</c:v>
                </c:pt>
                <c:pt idx="58">
                  <c:v>6.0359999999999996</c:v>
                </c:pt>
                <c:pt idx="59">
                  <c:v>6.0220000000000002</c:v>
                </c:pt>
                <c:pt idx="60">
                  <c:v>0.05</c:v>
                </c:pt>
                <c:pt idx="61">
                  <c:v>8.0000000000000002E-3</c:v>
                </c:pt>
                <c:pt idx="64">
                  <c:v>11</c:v>
                </c:pt>
                <c:pt idx="65">
                  <c:v>12.589</c:v>
                </c:pt>
                <c:pt idx="66">
                  <c:v>5.6</c:v>
                </c:pt>
                <c:pt idx="67">
                  <c:v>4.5999999999999996</c:v>
                </c:pt>
                <c:pt idx="68">
                  <c:v>28</c:v>
                </c:pt>
                <c:pt idx="69">
                  <c:v>10.095000000000001</c:v>
                </c:pt>
                <c:pt idx="70">
                  <c:v>15.435</c:v>
                </c:pt>
                <c:pt idx="71">
                  <c:v>14.2</c:v>
                </c:pt>
                <c:pt idx="72">
                  <c:v>8</c:v>
                </c:pt>
                <c:pt idx="73">
                  <c:v>9.8819999999999997</c:v>
                </c:pt>
                <c:pt idx="75">
                  <c:v>6</c:v>
                </c:pt>
                <c:pt idx="76">
                  <c:v>6.0789999999999997</c:v>
                </c:pt>
                <c:pt idx="77">
                  <c:v>12.685</c:v>
                </c:pt>
                <c:pt idx="78">
                  <c:v>5</c:v>
                </c:pt>
                <c:pt idx="79">
                  <c:v>12.504</c:v>
                </c:pt>
                <c:pt idx="80">
                  <c:v>17.550999999999998</c:v>
                </c:pt>
                <c:pt idx="81">
                  <c:v>35.299999999999997</c:v>
                </c:pt>
                <c:pt idx="82">
                  <c:v>55.271999999999998</c:v>
                </c:pt>
                <c:pt idx="83">
                  <c:v>20.823</c:v>
                </c:pt>
                <c:pt idx="84">
                  <c:v>7</c:v>
                </c:pt>
                <c:pt idx="85">
                  <c:v>3</c:v>
                </c:pt>
                <c:pt idx="87">
                  <c:v>1</c:v>
                </c:pt>
                <c:pt idx="88">
                  <c:v>3.6</c:v>
                </c:pt>
                <c:pt idx="90">
                  <c:v>6</c:v>
                </c:pt>
                <c:pt idx="91">
                  <c:v>7</c:v>
                </c:pt>
                <c:pt idx="92">
                  <c:v>1.81</c:v>
                </c:pt>
                <c:pt idx="93">
                  <c:v>3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9F-44EE-AFFE-BD786800D0C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29F-44EE-AFFE-BD786800D0C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29F-44EE-AFFE-BD786800D0C6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1">
                  <c:v>10.4</c:v>
                </c:pt>
                <c:pt idx="46">
                  <c:v>25.283999999999999</c:v>
                </c:pt>
                <c:pt idx="47">
                  <c:v>27.559000000000001</c:v>
                </c:pt>
                <c:pt idx="48">
                  <c:v>35.49</c:v>
                </c:pt>
                <c:pt idx="49">
                  <c:v>38.148000000000003</c:v>
                </c:pt>
                <c:pt idx="50">
                  <c:v>27.702999999999999</c:v>
                </c:pt>
                <c:pt idx="52">
                  <c:v>9.9990000000000006</c:v>
                </c:pt>
                <c:pt idx="53">
                  <c:v>0.29399999999999998</c:v>
                </c:pt>
                <c:pt idx="72">
                  <c:v>8.1</c:v>
                </c:pt>
                <c:pt idx="80">
                  <c:v>43.606999999999999</c:v>
                </c:pt>
                <c:pt idx="83">
                  <c:v>53.625999999999998</c:v>
                </c:pt>
                <c:pt idx="84">
                  <c:v>14.051</c:v>
                </c:pt>
                <c:pt idx="86">
                  <c:v>24.015999999999998</c:v>
                </c:pt>
                <c:pt idx="88">
                  <c:v>83.915999999999997</c:v>
                </c:pt>
                <c:pt idx="89">
                  <c:v>21.263999999999999</c:v>
                </c:pt>
                <c:pt idx="90">
                  <c:v>13.439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9F-44EE-AFFE-BD786800D0C6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29F-44EE-AFFE-BD786800D0C6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76">
                  <c:v>6.9000000000000006E-2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29F-44EE-AFFE-BD786800D0C6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229F-44EE-AFFE-BD786800D0C6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229F-44EE-AFFE-BD786800D0C6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20.9</c:v>
                </c:pt>
                <c:pt idx="13">
                  <c:v>20.9</c:v>
                </c:pt>
                <c:pt idx="14">
                  <c:v>20.9</c:v>
                </c:pt>
                <c:pt idx="15">
                  <c:v>20.9</c:v>
                </c:pt>
                <c:pt idx="16">
                  <c:v>0</c:v>
                </c:pt>
                <c:pt idx="17">
                  <c:v>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2.7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75.2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17.2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23.2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2.9</c:v>
                </c:pt>
                <c:pt idx="75">
                  <c:v>2.8</c:v>
                </c:pt>
                <c:pt idx="76">
                  <c:v>63.6</c:v>
                </c:pt>
                <c:pt idx="77">
                  <c:v>63.6</c:v>
                </c:pt>
                <c:pt idx="78">
                  <c:v>63.6</c:v>
                </c:pt>
                <c:pt idx="79">
                  <c:v>63.6</c:v>
                </c:pt>
                <c:pt idx="80">
                  <c:v>12.4</c:v>
                </c:pt>
                <c:pt idx="81">
                  <c:v>48.5</c:v>
                </c:pt>
                <c:pt idx="82">
                  <c:v>31.3</c:v>
                </c:pt>
                <c:pt idx="83">
                  <c:v>9.5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3.9</c:v>
                </c:pt>
                <c:pt idx="93">
                  <c:v>0.4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29F-44EE-AFFE-BD786800D0C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11.595000000000001</c:v>
                </c:pt>
                <c:pt idx="1">
                  <c:v>13.368</c:v>
                </c:pt>
                <c:pt idx="2">
                  <c:v>14.755000000000001</c:v>
                </c:pt>
                <c:pt idx="3">
                  <c:v>16.571000000000002</c:v>
                </c:pt>
                <c:pt idx="4">
                  <c:v>27.594999999999999</c:v>
                </c:pt>
                <c:pt idx="5">
                  <c:v>29.722000000000001</c:v>
                </c:pt>
                <c:pt idx="6">
                  <c:v>41.484999999999999</c:v>
                </c:pt>
                <c:pt idx="7">
                  <c:v>58.564999999999998</c:v>
                </c:pt>
                <c:pt idx="8">
                  <c:v>37.130000000000003</c:v>
                </c:pt>
                <c:pt idx="9">
                  <c:v>41.508000000000003</c:v>
                </c:pt>
                <c:pt idx="10">
                  <c:v>43.345999999999997</c:v>
                </c:pt>
                <c:pt idx="11">
                  <c:v>55.378</c:v>
                </c:pt>
                <c:pt idx="12">
                  <c:v>62.756</c:v>
                </c:pt>
                <c:pt idx="13">
                  <c:v>64.540000000000006</c:v>
                </c:pt>
                <c:pt idx="14">
                  <c:v>65.001999999999995</c:v>
                </c:pt>
                <c:pt idx="15">
                  <c:v>73.341999999999999</c:v>
                </c:pt>
                <c:pt idx="16">
                  <c:v>60.075000000000003</c:v>
                </c:pt>
                <c:pt idx="17">
                  <c:v>49.046999999999997</c:v>
                </c:pt>
                <c:pt idx="18">
                  <c:v>54.396000000000001</c:v>
                </c:pt>
                <c:pt idx="19">
                  <c:v>94.561000000000007</c:v>
                </c:pt>
                <c:pt idx="20">
                  <c:v>64.799000000000007</c:v>
                </c:pt>
                <c:pt idx="21">
                  <c:v>66.02</c:v>
                </c:pt>
                <c:pt idx="22">
                  <c:v>66.587999999999994</c:v>
                </c:pt>
                <c:pt idx="23">
                  <c:v>67.400999999999996</c:v>
                </c:pt>
                <c:pt idx="24">
                  <c:v>57.798999999999999</c:v>
                </c:pt>
                <c:pt idx="25">
                  <c:v>57.161999999999999</c:v>
                </c:pt>
                <c:pt idx="26">
                  <c:v>66.816000000000003</c:v>
                </c:pt>
                <c:pt idx="27">
                  <c:v>82.962999999999994</c:v>
                </c:pt>
                <c:pt idx="28">
                  <c:v>69.555999999999997</c:v>
                </c:pt>
                <c:pt idx="29">
                  <c:v>85.097999999999999</c:v>
                </c:pt>
                <c:pt idx="30">
                  <c:v>116.062</c:v>
                </c:pt>
                <c:pt idx="31">
                  <c:v>154.90700000000001</c:v>
                </c:pt>
                <c:pt idx="32">
                  <c:v>169.90299999999999</c:v>
                </c:pt>
                <c:pt idx="33">
                  <c:v>186.13800000000001</c:v>
                </c:pt>
                <c:pt idx="34">
                  <c:v>191.47399999999999</c:v>
                </c:pt>
                <c:pt idx="35">
                  <c:v>157.952</c:v>
                </c:pt>
                <c:pt idx="36">
                  <c:v>174.131</c:v>
                </c:pt>
                <c:pt idx="37">
                  <c:v>187.8</c:v>
                </c:pt>
                <c:pt idx="38">
                  <c:v>165.31200000000001</c:v>
                </c:pt>
                <c:pt idx="39">
                  <c:v>146.04</c:v>
                </c:pt>
                <c:pt idx="40">
                  <c:v>91.2</c:v>
                </c:pt>
                <c:pt idx="41">
                  <c:v>78.56</c:v>
                </c:pt>
                <c:pt idx="42">
                  <c:v>95.79</c:v>
                </c:pt>
                <c:pt idx="43">
                  <c:v>88.884</c:v>
                </c:pt>
                <c:pt idx="44">
                  <c:v>82.18</c:v>
                </c:pt>
                <c:pt idx="45">
                  <c:v>95.37</c:v>
                </c:pt>
                <c:pt idx="46">
                  <c:v>87.603999999999999</c:v>
                </c:pt>
                <c:pt idx="47">
                  <c:v>83.186000000000007</c:v>
                </c:pt>
                <c:pt idx="48">
                  <c:v>65.608000000000004</c:v>
                </c:pt>
                <c:pt idx="49">
                  <c:v>64.177999999999997</c:v>
                </c:pt>
                <c:pt idx="50">
                  <c:v>53.414999999999999</c:v>
                </c:pt>
                <c:pt idx="51">
                  <c:v>52.823999999999998</c:v>
                </c:pt>
                <c:pt idx="52">
                  <c:v>61.207000000000001</c:v>
                </c:pt>
                <c:pt idx="53">
                  <c:v>59.244</c:v>
                </c:pt>
                <c:pt idx="54">
                  <c:v>26.364000000000001</c:v>
                </c:pt>
                <c:pt idx="55">
                  <c:v>10.67</c:v>
                </c:pt>
                <c:pt idx="56">
                  <c:v>23.166</c:v>
                </c:pt>
                <c:pt idx="57">
                  <c:v>17.538</c:v>
                </c:pt>
                <c:pt idx="58">
                  <c:v>43.767000000000003</c:v>
                </c:pt>
                <c:pt idx="59">
                  <c:v>43.747</c:v>
                </c:pt>
                <c:pt idx="60">
                  <c:v>46.881</c:v>
                </c:pt>
                <c:pt idx="61">
                  <c:v>23.245000000000001</c:v>
                </c:pt>
                <c:pt idx="62">
                  <c:v>41.006</c:v>
                </c:pt>
                <c:pt idx="63">
                  <c:v>51.473999999999997</c:v>
                </c:pt>
                <c:pt idx="64">
                  <c:v>71.513000000000005</c:v>
                </c:pt>
                <c:pt idx="65">
                  <c:v>95.703000000000003</c:v>
                </c:pt>
                <c:pt idx="66">
                  <c:v>39.359000000000002</c:v>
                </c:pt>
                <c:pt idx="67">
                  <c:v>32.634</c:v>
                </c:pt>
                <c:pt idx="68">
                  <c:v>88.856999999999999</c:v>
                </c:pt>
                <c:pt idx="69">
                  <c:v>103.14700000000001</c:v>
                </c:pt>
                <c:pt idx="70">
                  <c:v>96.936000000000007</c:v>
                </c:pt>
                <c:pt idx="71">
                  <c:v>41.881999999999998</c:v>
                </c:pt>
                <c:pt idx="72">
                  <c:v>35.369</c:v>
                </c:pt>
                <c:pt idx="73">
                  <c:v>14.680999999999999</c:v>
                </c:pt>
                <c:pt idx="74">
                  <c:v>17.745999999999999</c:v>
                </c:pt>
                <c:pt idx="75">
                  <c:v>17.448</c:v>
                </c:pt>
                <c:pt idx="76">
                  <c:v>19.460999999999999</c:v>
                </c:pt>
                <c:pt idx="77">
                  <c:v>19.137</c:v>
                </c:pt>
                <c:pt idx="78">
                  <c:v>19.774000000000001</c:v>
                </c:pt>
                <c:pt idx="79">
                  <c:v>20.899000000000001</c:v>
                </c:pt>
                <c:pt idx="80">
                  <c:v>59.366999999999997</c:v>
                </c:pt>
                <c:pt idx="81">
                  <c:v>43.942999999999998</c:v>
                </c:pt>
                <c:pt idx="82">
                  <c:v>44.341000000000001</c:v>
                </c:pt>
                <c:pt idx="83">
                  <c:v>45.399000000000001</c:v>
                </c:pt>
                <c:pt idx="84">
                  <c:v>15.484</c:v>
                </c:pt>
                <c:pt idx="85">
                  <c:v>13.526</c:v>
                </c:pt>
                <c:pt idx="86">
                  <c:v>11.752000000000001</c:v>
                </c:pt>
                <c:pt idx="87">
                  <c:v>10.573</c:v>
                </c:pt>
                <c:pt idx="88">
                  <c:v>10.286</c:v>
                </c:pt>
                <c:pt idx="89">
                  <c:v>10.163</c:v>
                </c:pt>
                <c:pt idx="90">
                  <c:v>9.8989999999999991</c:v>
                </c:pt>
                <c:pt idx="91">
                  <c:v>10.116</c:v>
                </c:pt>
                <c:pt idx="92">
                  <c:v>7.0789999999999997</c:v>
                </c:pt>
                <c:pt idx="93">
                  <c:v>13.374000000000001</c:v>
                </c:pt>
                <c:pt idx="94">
                  <c:v>16.128</c:v>
                </c:pt>
                <c:pt idx="95">
                  <c:v>19.850999999999999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9F-44EE-AFFE-BD786800D0C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1">
                  <c:v>10.4</c:v>
                </c:pt>
                <c:pt idx="46">
                  <c:v>25.283999999999999</c:v>
                </c:pt>
                <c:pt idx="47">
                  <c:v>27.559000000000001</c:v>
                </c:pt>
                <c:pt idx="48">
                  <c:v>35.49</c:v>
                </c:pt>
                <c:pt idx="49">
                  <c:v>38.148000000000003</c:v>
                </c:pt>
                <c:pt idx="50">
                  <c:v>27.702999999999999</c:v>
                </c:pt>
                <c:pt idx="52">
                  <c:v>9.9990000000000006</c:v>
                </c:pt>
                <c:pt idx="53">
                  <c:v>0.29399999999999998</c:v>
                </c:pt>
                <c:pt idx="72">
                  <c:v>8.1</c:v>
                </c:pt>
                <c:pt idx="80">
                  <c:v>43.606999999999999</c:v>
                </c:pt>
                <c:pt idx="83">
                  <c:v>53.625999999999998</c:v>
                </c:pt>
                <c:pt idx="84">
                  <c:v>14.051</c:v>
                </c:pt>
                <c:pt idx="86">
                  <c:v>24.015999999999998</c:v>
                </c:pt>
                <c:pt idx="88">
                  <c:v>83.915999999999997</c:v>
                </c:pt>
                <c:pt idx="89">
                  <c:v>21.263999999999999</c:v>
                </c:pt>
                <c:pt idx="90">
                  <c:v>13.439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29F-44EE-AFFE-BD786800D0C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4">
                  <c:v>50</c:v>
                </c:pt>
                <c:pt idx="5">
                  <c:v>35.218000000000004</c:v>
                </c:pt>
                <c:pt idx="8">
                  <c:v>44.128</c:v>
                </c:pt>
                <c:pt idx="9">
                  <c:v>16.318000000000001</c:v>
                </c:pt>
                <c:pt idx="26">
                  <c:v>37.965000000000003</c:v>
                </c:pt>
                <c:pt idx="69">
                  <c:v>8.1020000000000003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29F-44EE-AFFE-BD786800D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235.49</c:v>
                </c:pt>
                <c:pt idx="1">
                  <c:v>235.62</c:v>
                </c:pt>
                <c:pt idx="2">
                  <c:v>233.76</c:v>
                </c:pt>
                <c:pt idx="3">
                  <c:v>233.17</c:v>
                </c:pt>
                <c:pt idx="4">
                  <c:v>226.16</c:v>
                </c:pt>
                <c:pt idx="5">
                  <c:v>223.96</c:v>
                </c:pt>
                <c:pt idx="6">
                  <c:v>221.24</c:v>
                </c:pt>
                <c:pt idx="7">
                  <c:v>218.96</c:v>
                </c:pt>
                <c:pt idx="8">
                  <c:v>224.29</c:v>
                </c:pt>
                <c:pt idx="9">
                  <c:v>220.45</c:v>
                </c:pt>
                <c:pt idx="10">
                  <c:v>219.58</c:v>
                </c:pt>
                <c:pt idx="11">
                  <c:v>218.45</c:v>
                </c:pt>
                <c:pt idx="12">
                  <c:v>217.36</c:v>
                </c:pt>
                <c:pt idx="13">
                  <c:v>216.6</c:v>
                </c:pt>
                <c:pt idx="14">
                  <c:v>216.9</c:v>
                </c:pt>
                <c:pt idx="15">
                  <c:v>216</c:v>
                </c:pt>
                <c:pt idx="16">
                  <c:v>221.04</c:v>
                </c:pt>
                <c:pt idx="17">
                  <c:v>225.42</c:v>
                </c:pt>
                <c:pt idx="18">
                  <c:v>219.46</c:v>
                </c:pt>
                <c:pt idx="19">
                  <c:v>218.96</c:v>
                </c:pt>
                <c:pt idx="20">
                  <c:v>225.06</c:v>
                </c:pt>
                <c:pt idx="21">
                  <c:v>229.88</c:v>
                </c:pt>
                <c:pt idx="22">
                  <c:v>227.95</c:v>
                </c:pt>
                <c:pt idx="23">
                  <c:v>230.59</c:v>
                </c:pt>
                <c:pt idx="24">
                  <c:v>236.5</c:v>
                </c:pt>
                <c:pt idx="25">
                  <c:v>238.77</c:v>
                </c:pt>
                <c:pt idx="26">
                  <c:v>229.67</c:v>
                </c:pt>
                <c:pt idx="27">
                  <c:v>224.52</c:v>
                </c:pt>
                <c:pt idx="28">
                  <c:v>229.53</c:v>
                </c:pt>
                <c:pt idx="29">
                  <c:v>237.76</c:v>
                </c:pt>
                <c:pt idx="30">
                  <c:v>217.85</c:v>
                </c:pt>
                <c:pt idx="31">
                  <c:v>155.66</c:v>
                </c:pt>
                <c:pt idx="32">
                  <c:v>181.49</c:v>
                </c:pt>
                <c:pt idx="33">
                  <c:v>159.77000000000001</c:v>
                </c:pt>
                <c:pt idx="34">
                  <c:v>121.85</c:v>
                </c:pt>
                <c:pt idx="35">
                  <c:v>30</c:v>
                </c:pt>
                <c:pt idx="36">
                  <c:v>28.38</c:v>
                </c:pt>
                <c:pt idx="37">
                  <c:v>18.45</c:v>
                </c:pt>
                <c:pt idx="38">
                  <c:v>12.06</c:v>
                </c:pt>
                <c:pt idx="39">
                  <c:v>5</c:v>
                </c:pt>
                <c:pt idx="40">
                  <c:v>5.01</c:v>
                </c:pt>
                <c:pt idx="41">
                  <c:v>5</c:v>
                </c:pt>
                <c:pt idx="42">
                  <c:v>-1.67</c:v>
                </c:pt>
                <c:pt idx="43">
                  <c:v>-2.6</c:v>
                </c:pt>
                <c:pt idx="44">
                  <c:v>2</c:v>
                </c:pt>
                <c:pt idx="45">
                  <c:v>1.46</c:v>
                </c:pt>
                <c:pt idx="46">
                  <c:v>-3.02</c:v>
                </c:pt>
                <c:pt idx="47">
                  <c:v>-3.19</c:v>
                </c:pt>
                <c:pt idx="48">
                  <c:v>-3.79</c:v>
                </c:pt>
                <c:pt idx="49">
                  <c:v>-3.98</c:v>
                </c:pt>
                <c:pt idx="50">
                  <c:v>-3.2</c:v>
                </c:pt>
                <c:pt idx="51">
                  <c:v>-2.5099999999999998</c:v>
                </c:pt>
                <c:pt idx="52">
                  <c:v>-3.98</c:v>
                </c:pt>
                <c:pt idx="53">
                  <c:v>-2.99</c:v>
                </c:pt>
                <c:pt idx="54">
                  <c:v>1.65</c:v>
                </c:pt>
                <c:pt idx="55">
                  <c:v>3.18</c:v>
                </c:pt>
                <c:pt idx="56">
                  <c:v>3.41</c:v>
                </c:pt>
                <c:pt idx="57">
                  <c:v>4.28</c:v>
                </c:pt>
                <c:pt idx="58">
                  <c:v>4.59</c:v>
                </c:pt>
                <c:pt idx="59">
                  <c:v>6.27</c:v>
                </c:pt>
                <c:pt idx="60">
                  <c:v>6.2</c:v>
                </c:pt>
                <c:pt idx="61">
                  <c:v>8.25</c:v>
                </c:pt>
                <c:pt idx="62">
                  <c:v>9.9600000000000009</c:v>
                </c:pt>
                <c:pt idx="63">
                  <c:v>62.97</c:v>
                </c:pt>
                <c:pt idx="64">
                  <c:v>38.090000000000003</c:v>
                </c:pt>
                <c:pt idx="65">
                  <c:v>141.21</c:v>
                </c:pt>
                <c:pt idx="66">
                  <c:v>185.81</c:v>
                </c:pt>
                <c:pt idx="67">
                  <c:v>203.48</c:v>
                </c:pt>
                <c:pt idx="68">
                  <c:v>192.81</c:v>
                </c:pt>
                <c:pt idx="69">
                  <c:v>221.96</c:v>
                </c:pt>
                <c:pt idx="70">
                  <c:v>227.4</c:v>
                </c:pt>
                <c:pt idx="71">
                  <c:v>234.97</c:v>
                </c:pt>
                <c:pt idx="72">
                  <c:v>236.9</c:v>
                </c:pt>
                <c:pt idx="73">
                  <c:v>248.18</c:v>
                </c:pt>
                <c:pt idx="74">
                  <c:v>248.61</c:v>
                </c:pt>
                <c:pt idx="75">
                  <c:v>245.88</c:v>
                </c:pt>
                <c:pt idx="76">
                  <c:v>261.36</c:v>
                </c:pt>
                <c:pt idx="77">
                  <c:v>247.83</c:v>
                </c:pt>
                <c:pt idx="78">
                  <c:v>248.51</c:v>
                </c:pt>
                <c:pt idx="79">
                  <c:v>248.14</c:v>
                </c:pt>
                <c:pt idx="80">
                  <c:v>229.51</c:v>
                </c:pt>
                <c:pt idx="81">
                  <c:v>227.84</c:v>
                </c:pt>
                <c:pt idx="82">
                  <c:v>224.89</c:v>
                </c:pt>
                <c:pt idx="83">
                  <c:v>233.12</c:v>
                </c:pt>
                <c:pt idx="84">
                  <c:v>226.5</c:v>
                </c:pt>
                <c:pt idx="85">
                  <c:v>227.9</c:v>
                </c:pt>
                <c:pt idx="86">
                  <c:v>239.61</c:v>
                </c:pt>
                <c:pt idx="87">
                  <c:v>230.76</c:v>
                </c:pt>
                <c:pt idx="88">
                  <c:v>245.63</c:v>
                </c:pt>
                <c:pt idx="89">
                  <c:v>240.48</c:v>
                </c:pt>
                <c:pt idx="90">
                  <c:v>239.73</c:v>
                </c:pt>
                <c:pt idx="91">
                  <c:v>243.01</c:v>
                </c:pt>
                <c:pt idx="92">
                  <c:v>242.57</c:v>
                </c:pt>
                <c:pt idx="93">
                  <c:v>235.37</c:v>
                </c:pt>
                <c:pt idx="94">
                  <c:v>229.97</c:v>
                </c:pt>
                <c:pt idx="95">
                  <c:v>224.47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29F-44EE-AFFE-BD786800D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27.603000000000002</v>
      </c>
      <c r="C5" s="25">
        <v>26.920999999999999</v>
      </c>
      <c r="D5" s="25">
        <v>27.609000000000002</v>
      </c>
      <c r="E5" s="25">
        <v>28.675000000000001</v>
      </c>
      <c r="F5" s="25">
        <v>99.42</v>
      </c>
      <c r="G5" s="25">
        <v>90.28</v>
      </c>
      <c r="H5" s="25">
        <v>77.680000000000007</v>
      </c>
      <c r="I5" s="25">
        <v>101.89</v>
      </c>
      <c r="J5" s="25">
        <v>104.46</v>
      </c>
      <c r="K5" s="25">
        <v>74.150999999999996</v>
      </c>
      <c r="L5" s="25">
        <v>75.867999999999995</v>
      </c>
      <c r="M5" s="25">
        <v>80.272999999999996</v>
      </c>
      <c r="N5" s="25">
        <v>103.96599999999999</v>
      </c>
      <c r="O5" s="25">
        <v>104.014</v>
      </c>
      <c r="P5" s="25">
        <v>104.494</v>
      </c>
      <c r="Q5" s="25">
        <v>112.241</v>
      </c>
      <c r="R5" s="25">
        <v>72.259</v>
      </c>
      <c r="S5" s="25">
        <v>69.218999999999994</v>
      </c>
      <c r="T5" s="25">
        <v>68</v>
      </c>
      <c r="U5" s="25">
        <v>106.7</v>
      </c>
      <c r="V5" s="25">
        <v>75.555999999999997</v>
      </c>
      <c r="W5" s="25">
        <v>74.031999999999996</v>
      </c>
      <c r="X5" s="25">
        <v>74.289000000000001</v>
      </c>
      <c r="Y5" s="25">
        <v>78.501000000000005</v>
      </c>
      <c r="Z5" s="25">
        <v>66.936000000000007</v>
      </c>
      <c r="AA5" s="25">
        <v>65.843999999999994</v>
      </c>
      <c r="AB5" s="25">
        <v>119.691</v>
      </c>
      <c r="AC5" s="25">
        <v>96.260999999999996</v>
      </c>
      <c r="AD5" s="25">
        <v>83.477999999999994</v>
      </c>
      <c r="AE5" s="25">
        <v>167.54499999999999</v>
      </c>
      <c r="AF5" s="25">
        <v>129.399</v>
      </c>
      <c r="AG5" s="25">
        <v>173.952</v>
      </c>
      <c r="AH5" s="25">
        <v>185.447</v>
      </c>
      <c r="AI5" s="25">
        <v>200.518</v>
      </c>
      <c r="AJ5" s="25">
        <v>199.21100000000001</v>
      </c>
      <c r="AK5" s="25">
        <v>165.68899999999999</v>
      </c>
      <c r="AL5" s="25">
        <v>182.947</v>
      </c>
      <c r="AM5" s="25">
        <v>195.613</v>
      </c>
      <c r="AN5" s="25">
        <v>171.09700000000001</v>
      </c>
      <c r="AO5" s="25">
        <v>151.84200000000001</v>
      </c>
      <c r="AP5" s="25">
        <v>96.972999999999999</v>
      </c>
      <c r="AQ5" s="25">
        <v>84.628</v>
      </c>
      <c r="AR5" s="25">
        <v>104.64</v>
      </c>
      <c r="AS5" s="25">
        <v>99.361999999999995</v>
      </c>
      <c r="AT5" s="25">
        <v>88.41</v>
      </c>
      <c r="AU5" s="25">
        <v>101.539</v>
      </c>
      <c r="AV5" s="25">
        <v>124.038</v>
      </c>
      <c r="AW5" s="25">
        <v>122.401</v>
      </c>
      <c r="AX5" s="25">
        <v>114.6</v>
      </c>
      <c r="AY5" s="25">
        <v>115.873</v>
      </c>
      <c r="AZ5" s="25">
        <v>92.572999999999993</v>
      </c>
      <c r="BA5" s="25">
        <v>63.536000000000001</v>
      </c>
      <c r="BB5" s="25">
        <v>85.171000000000006</v>
      </c>
      <c r="BC5" s="25">
        <v>71.228999999999999</v>
      </c>
      <c r="BD5" s="25">
        <v>32.567999999999998</v>
      </c>
      <c r="BE5" s="25">
        <v>34.177</v>
      </c>
      <c r="BF5" s="25">
        <v>35.258000000000003</v>
      </c>
      <c r="BG5" s="25">
        <v>29.405000000000001</v>
      </c>
      <c r="BH5" s="25">
        <v>55.540999999999997</v>
      </c>
      <c r="BI5" s="25">
        <v>55.573</v>
      </c>
      <c r="BJ5" s="25">
        <v>52.71</v>
      </c>
      <c r="BK5" s="25">
        <v>29.106999999999999</v>
      </c>
      <c r="BL5" s="25">
        <v>47.11</v>
      </c>
      <c r="BM5" s="25">
        <v>57.308999999999997</v>
      </c>
      <c r="BN5" s="25">
        <v>117.78700000000001</v>
      </c>
      <c r="BO5" s="25">
        <v>114.43300000000001</v>
      </c>
      <c r="BP5" s="25">
        <v>51.2</v>
      </c>
      <c r="BQ5" s="25">
        <v>43</v>
      </c>
      <c r="BR5" s="25">
        <v>122.6</v>
      </c>
      <c r="BS5" s="25">
        <v>127.1</v>
      </c>
      <c r="BT5" s="25">
        <v>124.1</v>
      </c>
      <c r="BU5" s="25">
        <v>61.8</v>
      </c>
      <c r="BV5" s="25">
        <v>57.5</v>
      </c>
      <c r="BW5" s="25">
        <v>30.478999999999999</v>
      </c>
      <c r="BX5" s="25">
        <v>26.544</v>
      </c>
      <c r="BY5" s="25">
        <v>32.451999999999998</v>
      </c>
      <c r="BZ5" s="25">
        <v>95.430999999999997</v>
      </c>
      <c r="CA5" s="25">
        <v>108.011</v>
      </c>
      <c r="CB5" s="25">
        <v>94.2</v>
      </c>
      <c r="CC5" s="25">
        <v>109.30200000000001</v>
      </c>
      <c r="CD5" s="25">
        <v>141.78</v>
      </c>
      <c r="CE5" s="25">
        <v>133.6</v>
      </c>
      <c r="CF5" s="25">
        <v>136.83600000000001</v>
      </c>
      <c r="CG5" s="25">
        <v>135.43100000000001</v>
      </c>
      <c r="CH5" s="25">
        <v>45.33</v>
      </c>
      <c r="CI5" s="25">
        <v>28.794</v>
      </c>
      <c r="CJ5" s="25">
        <v>42</v>
      </c>
      <c r="CK5" s="25">
        <v>21.7</v>
      </c>
      <c r="CL5" s="25">
        <v>103.62</v>
      </c>
      <c r="CM5" s="25">
        <v>37.229999999999997</v>
      </c>
      <c r="CN5" s="25">
        <v>35.1</v>
      </c>
      <c r="CO5" s="25">
        <v>22.93</v>
      </c>
      <c r="CP5" s="25">
        <v>18.5</v>
      </c>
      <c r="CQ5" s="25">
        <v>22.544</v>
      </c>
      <c r="CR5" s="25">
        <v>24.401</v>
      </c>
      <c r="CS5" s="25">
        <v>29.568999999999999</v>
      </c>
      <c r="CT5" s="26"/>
      <c r="CU5" s="26"/>
      <c r="CV5" s="26"/>
      <c r="CW5" s="27"/>
      <c r="CX5" s="28">
        <f t="array" ref="CX5">SUMPRODUCT(B5:CW5*0.25)</f>
        <v>2075.6514999999999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235.49</v>
      </c>
      <c r="C8" s="37">
        <v>235.62</v>
      </c>
      <c r="D8" s="37">
        <v>233.76</v>
      </c>
      <c r="E8" s="37">
        <v>233.17</v>
      </c>
      <c r="F8" s="37">
        <v>226.16</v>
      </c>
      <c r="G8" s="37">
        <v>223.96</v>
      </c>
      <c r="H8" s="37">
        <v>221.24</v>
      </c>
      <c r="I8" s="37">
        <v>218.96</v>
      </c>
      <c r="J8" s="37">
        <v>224.29</v>
      </c>
      <c r="K8" s="37">
        <v>220.45</v>
      </c>
      <c r="L8" s="37">
        <v>219.58</v>
      </c>
      <c r="M8" s="37">
        <v>218.45</v>
      </c>
      <c r="N8" s="37">
        <v>217.36</v>
      </c>
      <c r="O8" s="37">
        <v>216.6</v>
      </c>
      <c r="P8" s="37">
        <v>216.9</v>
      </c>
      <c r="Q8" s="37">
        <v>216</v>
      </c>
      <c r="R8" s="37">
        <v>221.04</v>
      </c>
      <c r="S8" s="37">
        <v>225.42</v>
      </c>
      <c r="T8" s="37">
        <v>219.46</v>
      </c>
      <c r="U8" s="37">
        <v>218.96</v>
      </c>
      <c r="V8" s="37">
        <v>225.06</v>
      </c>
      <c r="W8" s="37">
        <v>229.88</v>
      </c>
      <c r="X8" s="37">
        <v>227.95</v>
      </c>
      <c r="Y8" s="37">
        <v>230.59</v>
      </c>
      <c r="Z8" s="37">
        <v>236.5</v>
      </c>
      <c r="AA8" s="37">
        <v>238.77</v>
      </c>
      <c r="AB8" s="37">
        <v>229.67</v>
      </c>
      <c r="AC8" s="37">
        <v>224.52</v>
      </c>
      <c r="AD8" s="37">
        <v>229.53</v>
      </c>
      <c r="AE8" s="37">
        <v>237.76</v>
      </c>
      <c r="AF8" s="37">
        <v>217.85</v>
      </c>
      <c r="AG8" s="37">
        <v>155.66</v>
      </c>
      <c r="AH8" s="37">
        <v>181.49</v>
      </c>
      <c r="AI8" s="37">
        <v>159.77000000000001</v>
      </c>
      <c r="AJ8" s="37">
        <v>121.85</v>
      </c>
      <c r="AK8" s="37">
        <v>30</v>
      </c>
      <c r="AL8" s="37">
        <v>28.38</v>
      </c>
      <c r="AM8" s="37">
        <v>18.45</v>
      </c>
      <c r="AN8" s="37">
        <v>12.06</v>
      </c>
      <c r="AO8" s="37">
        <v>5</v>
      </c>
      <c r="AP8" s="37">
        <v>5.01</v>
      </c>
      <c r="AQ8" s="37">
        <v>5</v>
      </c>
      <c r="AR8" s="37">
        <v>-1.67</v>
      </c>
      <c r="AS8" s="37">
        <v>-2.6</v>
      </c>
      <c r="AT8" s="37">
        <v>2</v>
      </c>
      <c r="AU8" s="37">
        <v>1.46</v>
      </c>
      <c r="AV8" s="37">
        <v>-3.02</v>
      </c>
      <c r="AW8" s="37">
        <v>-3.19</v>
      </c>
      <c r="AX8" s="37">
        <v>-3.79</v>
      </c>
      <c r="AY8" s="37">
        <v>-3.98</v>
      </c>
      <c r="AZ8" s="37">
        <v>-3.2</v>
      </c>
      <c r="BA8" s="37">
        <v>-2.5099999999999998</v>
      </c>
      <c r="BB8" s="37">
        <v>-3.98</v>
      </c>
      <c r="BC8" s="37">
        <v>-2.99</v>
      </c>
      <c r="BD8" s="37">
        <v>1.65</v>
      </c>
      <c r="BE8" s="37">
        <v>3.18</v>
      </c>
      <c r="BF8" s="37">
        <v>3.41</v>
      </c>
      <c r="BG8" s="37">
        <v>4.28</v>
      </c>
      <c r="BH8" s="37">
        <v>4.59</v>
      </c>
      <c r="BI8" s="37">
        <v>6.27</v>
      </c>
      <c r="BJ8" s="37">
        <v>6.2</v>
      </c>
      <c r="BK8" s="37">
        <v>8.25</v>
      </c>
      <c r="BL8" s="37">
        <v>9.9600000000000009</v>
      </c>
      <c r="BM8" s="37">
        <v>62.97</v>
      </c>
      <c r="BN8" s="37">
        <v>38.090000000000003</v>
      </c>
      <c r="BO8" s="37">
        <v>141.21</v>
      </c>
      <c r="BP8" s="37">
        <v>185.81</v>
      </c>
      <c r="BQ8" s="37">
        <v>203.48</v>
      </c>
      <c r="BR8" s="37">
        <v>192.81</v>
      </c>
      <c r="BS8" s="37">
        <v>221.96</v>
      </c>
      <c r="BT8" s="37">
        <v>227.4</v>
      </c>
      <c r="BU8" s="37">
        <v>234.97</v>
      </c>
      <c r="BV8" s="37">
        <v>236.9</v>
      </c>
      <c r="BW8" s="37">
        <v>248.18</v>
      </c>
      <c r="BX8" s="37">
        <v>248.61</v>
      </c>
      <c r="BY8" s="37">
        <v>245.88</v>
      </c>
      <c r="BZ8" s="37">
        <v>261.36</v>
      </c>
      <c r="CA8" s="37">
        <v>247.83</v>
      </c>
      <c r="CB8" s="37">
        <v>248.51</v>
      </c>
      <c r="CC8" s="37">
        <v>248.14</v>
      </c>
      <c r="CD8" s="37">
        <v>229.51</v>
      </c>
      <c r="CE8" s="37">
        <v>227.84</v>
      </c>
      <c r="CF8" s="37">
        <v>224.89</v>
      </c>
      <c r="CG8" s="37">
        <v>233.12</v>
      </c>
      <c r="CH8" s="37">
        <v>226.5</v>
      </c>
      <c r="CI8" s="37">
        <v>227.9</v>
      </c>
      <c r="CJ8" s="37">
        <v>239.61</v>
      </c>
      <c r="CK8" s="37">
        <v>230.76</v>
      </c>
      <c r="CL8" s="37">
        <v>245.63</v>
      </c>
      <c r="CM8" s="37">
        <v>240.48</v>
      </c>
      <c r="CN8" s="37">
        <v>239.73</v>
      </c>
      <c r="CO8" s="37">
        <v>243.01</v>
      </c>
      <c r="CP8" s="37">
        <v>242.57</v>
      </c>
      <c r="CQ8" s="37">
        <v>235.37</v>
      </c>
      <c r="CR8" s="37">
        <v>229.97</v>
      </c>
      <c r="CS8" s="37">
        <v>224.47</v>
      </c>
      <c r="CT8" s="38"/>
      <c r="CU8" s="38"/>
      <c r="CV8" s="38"/>
      <c r="CW8" s="39"/>
      <c r="CX8" s="40">
        <f>IF(SUM(B8:CW8)&lt;&gt;0,AVERAGEIF(B8:CW8,"&lt;&gt;"""),"")</f>
        <v>155.93135416666667</v>
      </c>
    </row>
    <row r="9" spans="1:102" ht="24.95" customHeight="1" thickBot="1" x14ac:dyDescent="0.25">
      <c r="A9" s="41" t="s">
        <v>6</v>
      </c>
      <c r="B9" s="42">
        <v>234.51</v>
      </c>
      <c r="C9" s="43">
        <v>234.51</v>
      </c>
      <c r="D9" s="43">
        <v>234.51</v>
      </c>
      <c r="E9" s="43">
        <v>234.51</v>
      </c>
      <c r="F9" s="43">
        <v>222.58</v>
      </c>
      <c r="G9" s="43">
        <v>222.58</v>
      </c>
      <c r="H9" s="43">
        <v>222.58</v>
      </c>
      <c r="I9" s="43">
        <v>222.58</v>
      </c>
      <c r="J9" s="43">
        <v>220.6925</v>
      </c>
      <c r="K9" s="43">
        <v>220.6925</v>
      </c>
      <c r="L9" s="43">
        <v>220.6925</v>
      </c>
      <c r="M9" s="43">
        <v>220.6925</v>
      </c>
      <c r="N9" s="43">
        <v>216.715</v>
      </c>
      <c r="O9" s="43">
        <v>216.715</v>
      </c>
      <c r="P9" s="43">
        <v>216.715</v>
      </c>
      <c r="Q9" s="43">
        <v>216.715</v>
      </c>
      <c r="R9" s="43">
        <v>221.22</v>
      </c>
      <c r="S9" s="43">
        <v>221.22</v>
      </c>
      <c r="T9" s="43">
        <v>221.22</v>
      </c>
      <c r="U9" s="43">
        <v>221.22</v>
      </c>
      <c r="V9" s="43">
        <v>228.37</v>
      </c>
      <c r="W9" s="43">
        <v>228.37</v>
      </c>
      <c r="X9" s="43">
        <v>228.37</v>
      </c>
      <c r="Y9" s="43">
        <v>228.37</v>
      </c>
      <c r="Z9" s="43">
        <v>232.36500000000001</v>
      </c>
      <c r="AA9" s="43">
        <v>232.36500000000001</v>
      </c>
      <c r="AB9" s="43">
        <v>232.36500000000001</v>
      </c>
      <c r="AC9" s="43">
        <v>232.36500000000001</v>
      </c>
      <c r="AD9" s="43">
        <v>210.2</v>
      </c>
      <c r="AE9" s="43">
        <v>210.2</v>
      </c>
      <c r="AF9" s="43">
        <v>210.2</v>
      </c>
      <c r="AG9" s="43">
        <v>210.2</v>
      </c>
      <c r="AH9" s="43">
        <v>123.2775</v>
      </c>
      <c r="AI9" s="43">
        <v>123.2775</v>
      </c>
      <c r="AJ9" s="43">
        <v>123.2775</v>
      </c>
      <c r="AK9" s="43">
        <v>123.2775</v>
      </c>
      <c r="AL9" s="43">
        <v>15.9725</v>
      </c>
      <c r="AM9" s="43">
        <v>15.9725</v>
      </c>
      <c r="AN9" s="43">
        <v>15.9725</v>
      </c>
      <c r="AO9" s="43">
        <v>15.9725</v>
      </c>
      <c r="AP9" s="43">
        <v>1.4350000000000001</v>
      </c>
      <c r="AQ9" s="43">
        <v>1.4350000000000001</v>
      </c>
      <c r="AR9" s="43">
        <v>1.4350000000000001</v>
      </c>
      <c r="AS9" s="43">
        <v>1.4350000000000001</v>
      </c>
      <c r="AT9" s="43">
        <v>-0.6875</v>
      </c>
      <c r="AU9" s="43">
        <v>-0.6875</v>
      </c>
      <c r="AV9" s="43">
        <v>-0.6875</v>
      </c>
      <c r="AW9" s="43">
        <v>-0.6875</v>
      </c>
      <c r="AX9" s="43">
        <v>-3.37</v>
      </c>
      <c r="AY9" s="43">
        <v>-3.37</v>
      </c>
      <c r="AZ9" s="43">
        <v>-3.37</v>
      </c>
      <c r="BA9" s="43">
        <v>-3.37</v>
      </c>
      <c r="BB9" s="43">
        <v>-0.53500000000000003</v>
      </c>
      <c r="BC9" s="43">
        <v>-0.53500000000000003</v>
      </c>
      <c r="BD9" s="43">
        <v>-0.53500000000000003</v>
      </c>
      <c r="BE9" s="43">
        <v>-0.53500000000000003</v>
      </c>
      <c r="BF9" s="43">
        <v>4.6375000000000002</v>
      </c>
      <c r="BG9" s="43">
        <v>4.6375000000000002</v>
      </c>
      <c r="BH9" s="43">
        <v>4.6375000000000002</v>
      </c>
      <c r="BI9" s="43">
        <v>4.6375000000000002</v>
      </c>
      <c r="BJ9" s="43">
        <v>21.844999999999999</v>
      </c>
      <c r="BK9" s="43">
        <v>21.844999999999999</v>
      </c>
      <c r="BL9" s="43">
        <v>21.844999999999999</v>
      </c>
      <c r="BM9" s="43">
        <v>21.844999999999999</v>
      </c>
      <c r="BN9" s="43">
        <v>142.14750000000001</v>
      </c>
      <c r="BO9" s="43">
        <v>142.14750000000001</v>
      </c>
      <c r="BP9" s="43">
        <v>142.14750000000001</v>
      </c>
      <c r="BQ9" s="43">
        <v>142.14750000000001</v>
      </c>
      <c r="BR9" s="43">
        <v>219.285</v>
      </c>
      <c r="BS9" s="43">
        <v>219.285</v>
      </c>
      <c r="BT9" s="43">
        <v>219.285</v>
      </c>
      <c r="BU9" s="43">
        <v>219.285</v>
      </c>
      <c r="BV9" s="43">
        <v>244.89250000000001</v>
      </c>
      <c r="BW9" s="43">
        <v>244.89250000000001</v>
      </c>
      <c r="BX9" s="43">
        <v>244.89250000000001</v>
      </c>
      <c r="BY9" s="43">
        <v>244.89250000000001</v>
      </c>
      <c r="BZ9" s="43">
        <v>251.46</v>
      </c>
      <c r="CA9" s="43">
        <v>251.46</v>
      </c>
      <c r="CB9" s="43">
        <v>251.46</v>
      </c>
      <c r="CC9" s="43">
        <v>251.46</v>
      </c>
      <c r="CD9" s="43">
        <v>228.84</v>
      </c>
      <c r="CE9" s="43">
        <v>228.84</v>
      </c>
      <c r="CF9" s="43">
        <v>228.84</v>
      </c>
      <c r="CG9" s="43">
        <v>228.84</v>
      </c>
      <c r="CH9" s="43">
        <v>231.1925</v>
      </c>
      <c r="CI9" s="43">
        <v>231.1925</v>
      </c>
      <c r="CJ9" s="43">
        <v>231.1925</v>
      </c>
      <c r="CK9" s="43">
        <v>231.1925</v>
      </c>
      <c r="CL9" s="43">
        <v>242.21250000000001</v>
      </c>
      <c r="CM9" s="43">
        <v>242.21250000000001</v>
      </c>
      <c r="CN9" s="43">
        <v>242.21250000000001</v>
      </c>
      <c r="CO9" s="43">
        <v>242.21250000000001</v>
      </c>
      <c r="CP9" s="43">
        <v>233.095</v>
      </c>
      <c r="CQ9" s="43">
        <v>233.095</v>
      </c>
      <c r="CR9" s="43">
        <v>233.095</v>
      </c>
      <c r="CS9" s="43">
        <v>233.095</v>
      </c>
      <c r="CT9" s="44"/>
      <c r="CU9" s="44"/>
      <c r="CV9" s="44"/>
      <c r="CW9" s="45"/>
      <c r="CX9" s="46">
        <f>IF(SUM(B9:CW9)&lt;&gt;0,AVERAGEIF(B9:CW9,"&lt;&gt;"""),"")</f>
        <v>155.93135416666655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>
        <v>80.7</v>
      </c>
      <c r="K13" s="65">
        <v>50.7</v>
      </c>
      <c r="L13" s="65">
        <v>58.218000000000004</v>
      </c>
      <c r="M13" s="65">
        <v>69.561999999999998</v>
      </c>
      <c r="N13" s="65">
        <v>33.970999999999997</v>
      </c>
      <c r="O13" s="65">
        <v>21.423999999999999</v>
      </c>
      <c r="P13" s="65">
        <v>24.712</v>
      </c>
      <c r="Q13" s="65">
        <v>42.539000000000001</v>
      </c>
      <c r="R13" s="65">
        <v>50</v>
      </c>
      <c r="S13" s="65">
        <v>50</v>
      </c>
      <c r="T13" s="65">
        <v>50</v>
      </c>
      <c r="U13" s="65">
        <v>50</v>
      </c>
      <c r="V13" s="65"/>
      <c r="W13" s="65"/>
      <c r="X13" s="65"/>
      <c r="Y13" s="65"/>
      <c r="Z13" s="65">
        <v>11</v>
      </c>
      <c r="AA13" s="65">
        <v>18</v>
      </c>
      <c r="AB13" s="65">
        <v>11.6</v>
      </c>
      <c r="AC13" s="65">
        <v>7.1609999999999996</v>
      </c>
      <c r="AD13" s="65">
        <v>69.099999999999994</v>
      </c>
      <c r="AE13" s="65">
        <v>88.9</v>
      </c>
      <c r="AF13" s="65">
        <v>83.198999999999998</v>
      </c>
      <c r="AG13" s="65">
        <v>43.552</v>
      </c>
      <c r="AH13" s="65"/>
      <c r="AI13" s="65">
        <v>7.6179999999999994</v>
      </c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>
        <v>1</v>
      </c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>
        <v>6</v>
      </c>
      <c r="CE13" s="65"/>
      <c r="CF13" s="65"/>
      <c r="CG13" s="65"/>
      <c r="CH13" s="65">
        <v>9</v>
      </c>
      <c r="CI13" s="65">
        <v>20</v>
      </c>
      <c r="CJ13" s="65">
        <v>13</v>
      </c>
      <c r="CK13" s="65">
        <v>10.199999999999999</v>
      </c>
      <c r="CL13" s="65">
        <v>15</v>
      </c>
      <c r="CM13" s="65">
        <v>13.53</v>
      </c>
      <c r="CN13" s="65">
        <v>11.6</v>
      </c>
      <c r="CO13" s="65">
        <v>10</v>
      </c>
      <c r="CP13" s="65">
        <v>15</v>
      </c>
      <c r="CQ13" s="65">
        <v>16</v>
      </c>
      <c r="CR13" s="65">
        <v>19</v>
      </c>
      <c r="CS13" s="65">
        <v>16.969000000000001</v>
      </c>
      <c r="CT13" s="66"/>
      <c r="CU13" s="66"/>
      <c r="CV13" s="66"/>
      <c r="CW13" s="67"/>
      <c r="CX13" s="68">
        <f t="array" ref="CX13">SUMPRODUCT(B13:CW13*0.25)</f>
        <v>274.56375000000003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14.603</v>
      </c>
      <c r="C15" s="71">
        <v>14.920999999999999</v>
      </c>
      <c r="D15" s="71">
        <v>5.4</v>
      </c>
      <c r="E15" s="71">
        <v>5.4589999999999996</v>
      </c>
      <c r="F15" s="71">
        <v>1.92</v>
      </c>
      <c r="G15" s="71">
        <v>1.48</v>
      </c>
      <c r="H15" s="71">
        <v>1.08</v>
      </c>
      <c r="I15" s="71">
        <v>0.59</v>
      </c>
      <c r="J15" s="71">
        <v>0.16</v>
      </c>
      <c r="K15" s="71">
        <v>0.251</v>
      </c>
      <c r="L15" s="71">
        <v>0.35</v>
      </c>
      <c r="M15" s="71">
        <v>0.41099999999999998</v>
      </c>
      <c r="N15" s="71">
        <v>0.39500000000000002</v>
      </c>
      <c r="O15" s="71">
        <v>0.28999999999999998</v>
      </c>
      <c r="P15" s="71">
        <v>0.28199999999999997</v>
      </c>
      <c r="Q15" s="71">
        <v>0.30199999999999999</v>
      </c>
      <c r="R15" s="71">
        <v>0.25900000000000001</v>
      </c>
      <c r="S15" s="71">
        <v>19.219000000000001</v>
      </c>
      <c r="T15" s="71"/>
      <c r="U15" s="71"/>
      <c r="V15" s="71">
        <v>17.7</v>
      </c>
      <c r="W15" s="71">
        <v>21.754000000000001</v>
      </c>
      <c r="X15" s="71">
        <v>30.719000000000001</v>
      </c>
      <c r="Y15" s="71">
        <v>36.545999999999999</v>
      </c>
      <c r="Z15" s="71">
        <v>41.597999999999999</v>
      </c>
      <c r="AA15" s="71">
        <v>38.317</v>
      </c>
      <c r="AB15" s="71">
        <v>1.9910000000000001</v>
      </c>
      <c r="AC15" s="71"/>
      <c r="AD15" s="71">
        <v>7.0780000000000003</v>
      </c>
      <c r="AE15" s="71">
        <v>65.585999999999999</v>
      </c>
      <c r="AF15" s="71"/>
      <c r="AG15" s="71"/>
      <c r="AH15" s="71">
        <v>0.747</v>
      </c>
      <c r="AI15" s="71"/>
      <c r="AJ15" s="71">
        <v>0.22900000000000001</v>
      </c>
      <c r="AK15" s="71">
        <v>41.314999999999998</v>
      </c>
      <c r="AL15" s="71">
        <v>27.978000000000002</v>
      </c>
      <c r="AM15" s="71">
        <v>1.591</v>
      </c>
      <c r="AN15" s="71">
        <v>107.571</v>
      </c>
      <c r="AO15" s="71">
        <v>139.953</v>
      </c>
      <c r="AP15" s="71">
        <v>42.469000000000001</v>
      </c>
      <c r="AQ15" s="71">
        <v>78.602000000000004</v>
      </c>
      <c r="AR15" s="71">
        <v>99.269000000000005</v>
      </c>
      <c r="AS15" s="71">
        <v>94.12</v>
      </c>
      <c r="AT15" s="71">
        <v>86.021000000000001</v>
      </c>
      <c r="AU15" s="71">
        <v>91.451999999999998</v>
      </c>
      <c r="AV15" s="71">
        <v>115.742</v>
      </c>
      <c r="AW15" s="71">
        <v>113.684</v>
      </c>
      <c r="AX15" s="71">
        <v>108.523</v>
      </c>
      <c r="AY15" s="71">
        <v>109.861</v>
      </c>
      <c r="AZ15" s="71">
        <v>86.637</v>
      </c>
      <c r="BA15" s="71">
        <v>57.436</v>
      </c>
      <c r="BB15" s="71">
        <v>79.072999999999993</v>
      </c>
      <c r="BC15" s="71">
        <v>65.046000000000006</v>
      </c>
      <c r="BD15" s="71">
        <v>30.58</v>
      </c>
      <c r="BE15" s="71">
        <v>34.177</v>
      </c>
      <c r="BF15" s="71">
        <v>10.039999999999999</v>
      </c>
      <c r="BG15" s="71">
        <v>11.846</v>
      </c>
      <c r="BH15" s="71">
        <v>12.093999999999999</v>
      </c>
      <c r="BI15" s="71">
        <v>6.3730000000000002</v>
      </c>
      <c r="BJ15" s="71">
        <v>10.91</v>
      </c>
      <c r="BK15" s="71">
        <v>13.47</v>
      </c>
      <c r="BL15" s="71">
        <v>15.81</v>
      </c>
      <c r="BM15" s="71">
        <v>22.434999999999999</v>
      </c>
      <c r="BN15" s="71">
        <v>56.182000000000002</v>
      </c>
      <c r="BO15" s="71">
        <v>2.5329999999999999</v>
      </c>
      <c r="BP15" s="71">
        <v>7.3</v>
      </c>
      <c r="BQ15" s="71">
        <v>4.7</v>
      </c>
      <c r="BR15" s="71"/>
      <c r="BS15" s="71"/>
      <c r="BT15" s="71"/>
      <c r="BU15" s="71">
        <v>2</v>
      </c>
      <c r="BV15" s="71"/>
      <c r="BW15" s="71">
        <v>0.86299999999999999</v>
      </c>
      <c r="BX15" s="71">
        <v>1.804</v>
      </c>
      <c r="BY15" s="71">
        <v>21.239000000000001</v>
      </c>
      <c r="BZ15" s="71">
        <v>0.52</v>
      </c>
      <c r="CA15" s="71">
        <v>15.587999999999999</v>
      </c>
      <c r="CB15" s="71">
        <v>1.6</v>
      </c>
      <c r="CC15" s="71">
        <v>13.327</v>
      </c>
      <c r="CD15" s="71">
        <v>2.38</v>
      </c>
      <c r="CE15" s="71">
        <v>0.2</v>
      </c>
      <c r="CF15" s="71">
        <v>0.1</v>
      </c>
      <c r="CG15" s="71">
        <v>0.91100000000000003</v>
      </c>
      <c r="CH15" s="71">
        <v>0.73</v>
      </c>
      <c r="CI15" s="71">
        <v>0.67400000000000004</v>
      </c>
      <c r="CJ15" s="71"/>
      <c r="CK15" s="71"/>
      <c r="CL15" s="71"/>
      <c r="CM15" s="71"/>
      <c r="CN15" s="71"/>
      <c r="CO15" s="71"/>
      <c r="CP15" s="71">
        <v>1.5</v>
      </c>
      <c r="CQ15" s="71">
        <v>0.41199999999999998</v>
      </c>
      <c r="CR15" s="71">
        <v>5.5E-2</v>
      </c>
      <c r="CS15" s="71"/>
      <c r="CT15" s="72"/>
      <c r="CU15" s="72"/>
      <c r="CV15" s="72"/>
      <c r="CW15" s="73"/>
      <c r="CX15" s="74">
        <f t="array" ref="CX15">SUMPRODUCT(B15:CW15*0.25)</f>
        <v>544.58324999999991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>
        <v>86.995000000000005</v>
      </c>
      <c r="AM17" s="71">
        <v>60.695999999999998</v>
      </c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>
        <v>0.216</v>
      </c>
      <c r="BH17" s="71">
        <v>24.347000000000001</v>
      </c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>
        <v>19.649999999999999</v>
      </c>
      <c r="BY17" s="71">
        <v>5.6379999999999999</v>
      </c>
      <c r="BZ17" s="71">
        <v>27.992000000000001</v>
      </c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56.383500000000005</v>
      </c>
    </row>
    <row r="18" spans="1:102" ht="30" customHeight="1" thickBot="1" x14ac:dyDescent="0.25">
      <c r="A18" s="75" t="s">
        <v>15</v>
      </c>
      <c r="B18" s="76">
        <f>SUM(B11:B17)</f>
        <v>14.603</v>
      </c>
      <c r="C18" s="77">
        <f t="shared" ref="C18:BN18" si="0">SUM(C11:C17)</f>
        <v>14.920999999999999</v>
      </c>
      <c r="D18" s="77">
        <f t="shared" si="0"/>
        <v>5.4</v>
      </c>
      <c r="E18" s="77">
        <f t="shared" si="0"/>
        <v>5.4589999999999996</v>
      </c>
      <c r="F18" s="77">
        <f t="shared" si="0"/>
        <v>1.92</v>
      </c>
      <c r="G18" s="77">
        <f t="shared" si="0"/>
        <v>1.48</v>
      </c>
      <c r="H18" s="77">
        <f t="shared" si="0"/>
        <v>1.08</v>
      </c>
      <c r="I18" s="77">
        <f t="shared" si="0"/>
        <v>0.59</v>
      </c>
      <c r="J18" s="77">
        <f t="shared" si="0"/>
        <v>80.86</v>
      </c>
      <c r="K18" s="77">
        <f t="shared" si="0"/>
        <v>50.951000000000001</v>
      </c>
      <c r="L18" s="77">
        <f t="shared" si="0"/>
        <v>58.568000000000005</v>
      </c>
      <c r="M18" s="77">
        <f t="shared" si="0"/>
        <v>69.972999999999999</v>
      </c>
      <c r="N18" s="77">
        <f t="shared" si="0"/>
        <v>34.366</v>
      </c>
      <c r="O18" s="77">
        <f t="shared" si="0"/>
        <v>21.713999999999999</v>
      </c>
      <c r="P18" s="77">
        <f t="shared" si="0"/>
        <v>24.994</v>
      </c>
      <c r="Q18" s="77">
        <f t="shared" si="0"/>
        <v>42.841000000000001</v>
      </c>
      <c r="R18" s="77">
        <f t="shared" si="0"/>
        <v>50.259</v>
      </c>
      <c r="S18" s="77">
        <f t="shared" si="0"/>
        <v>69.218999999999994</v>
      </c>
      <c r="T18" s="77">
        <f t="shared" si="0"/>
        <v>50</v>
      </c>
      <c r="U18" s="77">
        <f t="shared" si="0"/>
        <v>50</v>
      </c>
      <c r="V18" s="77">
        <f t="shared" si="0"/>
        <v>17.7</v>
      </c>
      <c r="W18" s="77">
        <f t="shared" si="0"/>
        <v>21.754000000000001</v>
      </c>
      <c r="X18" s="77">
        <f t="shared" si="0"/>
        <v>30.719000000000001</v>
      </c>
      <c r="Y18" s="77">
        <f t="shared" si="0"/>
        <v>36.545999999999999</v>
      </c>
      <c r="Z18" s="77">
        <f t="shared" si="0"/>
        <v>52.597999999999999</v>
      </c>
      <c r="AA18" s="77">
        <f t="shared" si="0"/>
        <v>56.317</v>
      </c>
      <c r="AB18" s="77">
        <f t="shared" si="0"/>
        <v>13.590999999999999</v>
      </c>
      <c r="AC18" s="77">
        <f t="shared" si="0"/>
        <v>7.1609999999999996</v>
      </c>
      <c r="AD18" s="77">
        <f t="shared" si="0"/>
        <v>76.177999999999997</v>
      </c>
      <c r="AE18" s="77">
        <f t="shared" si="0"/>
        <v>154.48599999999999</v>
      </c>
      <c r="AF18" s="77">
        <f t="shared" si="0"/>
        <v>83.198999999999998</v>
      </c>
      <c r="AG18" s="77">
        <f t="shared" si="0"/>
        <v>43.552</v>
      </c>
      <c r="AH18" s="77">
        <f t="shared" si="0"/>
        <v>0.747</v>
      </c>
      <c r="AI18" s="77">
        <f t="shared" si="0"/>
        <v>7.6179999999999994</v>
      </c>
      <c r="AJ18" s="77">
        <f t="shared" si="0"/>
        <v>0.22900000000000001</v>
      </c>
      <c r="AK18" s="77">
        <f t="shared" si="0"/>
        <v>41.314999999999998</v>
      </c>
      <c r="AL18" s="77">
        <f t="shared" si="0"/>
        <v>114.97300000000001</v>
      </c>
      <c r="AM18" s="77">
        <f t="shared" si="0"/>
        <v>62.286999999999999</v>
      </c>
      <c r="AN18" s="77">
        <f t="shared" si="0"/>
        <v>107.571</v>
      </c>
      <c r="AO18" s="77">
        <f t="shared" si="0"/>
        <v>139.953</v>
      </c>
      <c r="AP18" s="77">
        <f t="shared" si="0"/>
        <v>42.469000000000001</v>
      </c>
      <c r="AQ18" s="77">
        <f t="shared" si="0"/>
        <v>78.602000000000004</v>
      </c>
      <c r="AR18" s="77">
        <f t="shared" si="0"/>
        <v>99.269000000000005</v>
      </c>
      <c r="AS18" s="77">
        <f t="shared" si="0"/>
        <v>94.12</v>
      </c>
      <c r="AT18" s="77">
        <f t="shared" si="0"/>
        <v>86.021000000000001</v>
      </c>
      <c r="AU18" s="77">
        <f t="shared" si="0"/>
        <v>91.451999999999998</v>
      </c>
      <c r="AV18" s="77">
        <f t="shared" si="0"/>
        <v>115.742</v>
      </c>
      <c r="AW18" s="77">
        <f t="shared" si="0"/>
        <v>113.684</v>
      </c>
      <c r="AX18" s="77">
        <f t="shared" si="0"/>
        <v>108.523</v>
      </c>
      <c r="AY18" s="77">
        <f t="shared" si="0"/>
        <v>109.861</v>
      </c>
      <c r="AZ18" s="77">
        <f t="shared" si="0"/>
        <v>86.637</v>
      </c>
      <c r="BA18" s="77">
        <f t="shared" si="0"/>
        <v>57.436</v>
      </c>
      <c r="BB18" s="77">
        <f t="shared" si="0"/>
        <v>79.072999999999993</v>
      </c>
      <c r="BC18" s="77">
        <f t="shared" si="0"/>
        <v>65.046000000000006</v>
      </c>
      <c r="BD18" s="77">
        <f t="shared" si="0"/>
        <v>30.58</v>
      </c>
      <c r="BE18" s="77">
        <f t="shared" si="0"/>
        <v>34.177</v>
      </c>
      <c r="BF18" s="77">
        <f t="shared" si="0"/>
        <v>10.039999999999999</v>
      </c>
      <c r="BG18" s="77">
        <f t="shared" si="0"/>
        <v>12.061999999999999</v>
      </c>
      <c r="BH18" s="77">
        <f t="shared" si="0"/>
        <v>36.441000000000003</v>
      </c>
      <c r="BI18" s="77">
        <f t="shared" si="0"/>
        <v>6.3730000000000002</v>
      </c>
      <c r="BJ18" s="77">
        <f t="shared" si="0"/>
        <v>10.91</v>
      </c>
      <c r="BK18" s="77">
        <f t="shared" si="0"/>
        <v>13.47</v>
      </c>
      <c r="BL18" s="77">
        <f t="shared" si="0"/>
        <v>15.81</v>
      </c>
      <c r="BM18" s="77">
        <f t="shared" si="0"/>
        <v>22.434999999999999</v>
      </c>
      <c r="BN18" s="77">
        <f t="shared" si="0"/>
        <v>56.182000000000002</v>
      </c>
      <c r="BO18" s="77">
        <f t="shared" ref="BO18:CW18" si="1">SUM(BO11:BO17)</f>
        <v>2.5329999999999999</v>
      </c>
      <c r="BP18" s="77">
        <f t="shared" si="1"/>
        <v>7.3</v>
      </c>
      <c r="BQ18" s="77">
        <f t="shared" si="1"/>
        <v>5.7</v>
      </c>
      <c r="BR18" s="77">
        <f t="shared" si="1"/>
        <v>0</v>
      </c>
      <c r="BS18" s="77">
        <f t="shared" si="1"/>
        <v>0</v>
      </c>
      <c r="BT18" s="77">
        <f t="shared" si="1"/>
        <v>0</v>
      </c>
      <c r="BU18" s="77">
        <f t="shared" si="1"/>
        <v>2</v>
      </c>
      <c r="BV18" s="77">
        <f t="shared" si="1"/>
        <v>0</v>
      </c>
      <c r="BW18" s="77">
        <f t="shared" si="1"/>
        <v>0.86299999999999999</v>
      </c>
      <c r="BX18" s="77">
        <f t="shared" si="1"/>
        <v>21.453999999999997</v>
      </c>
      <c r="BY18" s="77">
        <f t="shared" si="1"/>
        <v>26.877000000000002</v>
      </c>
      <c r="BZ18" s="77">
        <f t="shared" si="1"/>
        <v>28.512</v>
      </c>
      <c r="CA18" s="77">
        <f t="shared" si="1"/>
        <v>15.587999999999999</v>
      </c>
      <c r="CB18" s="77">
        <f t="shared" si="1"/>
        <v>1.6</v>
      </c>
      <c r="CC18" s="77">
        <f t="shared" si="1"/>
        <v>13.327</v>
      </c>
      <c r="CD18" s="77">
        <f t="shared" si="1"/>
        <v>8.379999999999999</v>
      </c>
      <c r="CE18" s="77">
        <f t="shared" si="1"/>
        <v>0.2</v>
      </c>
      <c r="CF18" s="77">
        <f t="shared" si="1"/>
        <v>0.1</v>
      </c>
      <c r="CG18" s="77">
        <f t="shared" si="1"/>
        <v>0.91100000000000003</v>
      </c>
      <c r="CH18" s="77">
        <f t="shared" si="1"/>
        <v>9.73</v>
      </c>
      <c r="CI18" s="77">
        <f t="shared" si="1"/>
        <v>20.673999999999999</v>
      </c>
      <c r="CJ18" s="77">
        <f t="shared" si="1"/>
        <v>13</v>
      </c>
      <c r="CK18" s="77">
        <f t="shared" si="1"/>
        <v>10.199999999999999</v>
      </c>
      <c r="CL18" s="77">
        <f t="shared" si="1"/>
        <v>15</v>
      </c>
      <c r="CM18" s="77">
        <f t="shared" si="1"/>
        <v>13.53</v>
      </c>
      <c r="CN18" s="77">
        <f t="shared" si="1"/>
        <v>11.6</v>
      </c>
      <c r="CO18" s="77">
        <f t="shared" si="1"/>
        <v>10</v>
      </c>
      <c r="CP18" s="77">
        <f t="shared" si="1"/>
        <v>16.5</v>
      </c>
      <c r="CQ18" s="77">
        <f t="shared" si="1"/>
        <v>16.411999999999999</v>
      </c>
      <c r="CR18" s="77">
        <f t="shared" si="1"/>
        <v>19.055</v>
      </c>
      <c r="CS18" s="77">
        <f t="shared" si="1"/>
        <v>16.969000000000001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875.53049999999996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>
        <v>3</v>
      </c>
      <c r="AI22" s="94"/>
      <c r="AJ22" s="94"/>
      <c r="AK22" s="94"/>
      <c r="AL22" s="94"/>
      <c r="AM22" s="94"/>
      <c r="AN22" s="94">
        <v>1.0999999999999999E-2</v>
      </c>
      <c r="AO22" s="94"/>
      <c r="AP22" s="94">
        <v>2E-3</v>
      </c>
      <c r="AQ22" s="94">
        <v>2.1999999999999999E-2</v>
      </c>
      <c r="AR22" s="94"/>
      <c r="AS22" s="94"/>
      <c r="AT22" s="94">
        <v>3.5999999999999997E-2</v>
      </c>
      <c r="AU22" s="94">
        <v>5</v>
      </c>
      <c r="AV22" s="94">
        <v>5</v>
      </c>
      <c r="AW22" s="94">
        <v>5</v>
      </c>
      <c r="AX22" s="94">
        <v>5</v>
      </c>
      <c r="AY22" s="94">
        <v>5.0229999999999997</v>
      </c>
      <c r="AZ22" s="94">
        <v>5</v>
      </c>
      <c r="BA22" s="94">
        <v>5.0839999999999996</v>
      </c>
      <c r="BB22" s="94">
        <v>5.05</v>
      </c>
      <c r="BC22" s="94">
        <v>5</v>
      </c>
      <c r="BD22" s="94"/>
      <c r="BE22" s="94"/>
      <c r="BF22" s="94">
        <v>1.7999999999999999E-2</v>
      </c>
      <c r="BG22" s="94"/>
      <c r="BH22" s="94"/>
      <c r="BI22" s="94"/>
      <c r="BJ22" s="94"/>
      <c r="BK22" s="94">
        <v>3.6999999999999998E-2</v>
      </c>
      <c r="BL22" s="94"/>
      <c r="BM22" s="94">
        <v>5.274</v>
      </c>
      <c r="BN22" s="94"/>
      <c r="BO22" s="94"/>
      <c r="BP22" s="94">
        <v>5</v>
      </c>
      <c r="BQ22" s="94">
        <v>5</v>
      </c>
      <c r="BR22" s="94">
        <v>4.4000000000000004</v>
      </c>
      <c r="BS22" s="94">
        <v>1.5</v>
      </c>
      <c r="BT22" s="94"/>
      <c r="BU22" s="94"/>
      <c r="BV22" s="94"/>
      <c r="BW22" s="94">
        <v>3.016</v>
      </c>
      <c r="BX22" s="94"/>
      <c r="BY22" s="94">
        <v>3.2</v>
      </c>
      <c r="BZ22" s="94">
        <v>3.6190000000000002</v>
      </c>
      <c r="CA22" s="94"/>
      <c r="CB22" s="94">
        <v>2.8</v>
      </c>
      <c r="CC22" s="94"/>
      <c r="CD22" s="94"/>
      <c r="CE22" s="94"/>
      <c r="CF22" s="94"/>
      <c r="CG22" s="94">
        <v>1.1200000000000001</v>
      </c>
      <c r="CH22" s="94"/>
      <c r="CI22" s="94"/>
      <c r="CJ22" s="94"/>
      <c r="CK22" s="94"/>
      <c r="CL22" s="94">
        <v>6.72</v>
      </c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22.483000000000001</v>
      </c>
    </row>
    <row r="23" spans="1:102" ht="24.95" customHeight="1" x14ac:dyDescent="0.2">
      <c r="A23" s="92" t="s">
        <v>19</v>
      </c>
      <c r="B23" s="98"/>
      <c r="C23" s="99"/>
      <c r="D23" s="99">
        <v>4.5090000000000003</v>
      </c>
      <c r="E23" s="99">
        <v>4.2160000000000002</v>
      </c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>
        <v>6.1559999999999997</v>
      </c>
      <c r="W23" s="99">
        <v>12.378</v>
      </c>
      <c r="X23" s="99">
        <v>7.37</v>
      </c>
      <c r="Y23" s="99">
        <v>1.155</v>
      </c>
      <c r="Z23" s="99">
        <v>2.9380000000000002</v>
      </c>
      <c r="AA23" s="99">
        <v>9.5269999999999992</v>
      </c>
      <c r="AB23" s="99"/>
      <c r="AC23" s="99">
        <v>6</v>
      </c>
      <c r="AD23" s="99">
        <v>3</v>
      </c>
      <c r="AE23" s="99">
        <v>13.058999999999999</v>
      </c>
      <c r="AF23" s="99">
        <v>6</v>
      </c>
      <c r="AG23" s="99">
        <v>6</v>
      </c>
      <c r="AH23" s="99">
        <v>6</v>
      </c>
      <c r="AI23" s="99">
        <v>6</v>
      </c>
      <c r="AJ23" s="99">
        <v>4.1820000000000004</v>
      </c>
      <c r="AK23" s="99">
        <v>17.673999999999999</v>
      </c>
      <c r="AL23" s="99">
        <v>7.9740000000000002</v>
      </c>
      <c r="AM23" s="99">
        <v>3.726</v>
      </c>
      <c r="AN23" s="99">
        <v>34.914999999999999</v>
      </c>
      <c r="AO23" s="99">
        <v>11.888999999999999</v>
      </c>
      <c r="AP23" s="99">
        <v>6.202</v>
      </c>
      <c r="AQ23" s="99">
        <v>6.0039999999999996</v>
      </c>
      <c r="AR23" s="99">
        <v>5.3710000000000004</v>
      </c>
      <c r="AS23" s="99">
        <v>5.242</v>
      </c>
      <c r="AT23" s="99">
        <v>2.3530000000000002</v>
      </c>
      <c r="AU23" s="99">
        <v>3.0870000000000002</v>
      </c>
      <c r="AV23" s="99">
        <v>3.2959999999999998</v>
      </c>
      <c r="AW23" s="99">
        <v>3.7170000000000001</v>
      </c>
      <c r="AX23" s="99">
        <v>1.077</v>
      </c>
      <c r="AY23" s="99">
        <v>0.98899999999999999</v>
      </c>
      <c r="AZ23" s="99">
        <v>0.93600000000000005</v>
      </c>
      <c r="BA23" s="99">
        <v>1.016</v>
      </c>
      <c r="BB23" s="99">
        <v>1.048</v>
      </c>
      <c r="BC23" s="99">
        <v>1.1830000000000001</v>
      </c>
      <c r="BD23" s="99">
        <v>1.988</v>
      </c>
      <c r="BE23" s="99"/>
      <c r="BF23" s="99"/>
      <c r="BG23" s="99">
        <v>4.2999999999999997E-2</v>
      </c>
      <c r="BH23" s="99"/>
      <c r="BI23" s="99"/>
      <c r="BJ23" s="99"/>
      <c r="BK23" s="99"/>
      <c r="BL23" s="99"/>
      <c r="BM23" s="99">
        <v>5.5</v>
      </c>
      <c r="BN23" s="99">
        <v>61.604999999999997</v>
      </c>
      <c r="BO23" s="99"/>
      <c r="BP23" s="99"/>
      <c r="BQ23" s="99"/>
      <c r="BR23" s="99"/>
      <c r="BS23" s="99"/>
      <c r="BT23" s="99"/>
      <c r="BU23" s="99">
        <v>1</v>
      </c>
      <c r="BV23" s="99"/>
      <c r="BW23" s="99">
        <v>5</v>
      </c>
      <c r="BX23" s="99">
        <v>5.09</v>
      </c>
      <c r="BY23" s="99">
        <v>2.375</v>
      </c>
      <c r="BZ23" s="99"/>
      <c r="CA23" s="99">
        <v>24.722999999999999</v>
      </c>
      <c r="CB23" s="99"/>
      <c r="CC23" s="99">
        <v>20.574999999999999</v>
      </c>
      <c r="CD23" s="99"/>
      <c r="CE23" s="99"/>
      <c r="CF23" s="99">
        <v>3.3359999999999999</v>
      </c>
      <c r="CG23" s="99"/>
      <c r="CH23" s="99"/>
      <c r="CI23" s="99">
        <v>7.72</v>
      </c>
      <c r="CJ23" s="99"/>
      <c r="CK23" s="99"/>
      <c r="CL23" s="99"/>
      <c r="CM23" s="99">
        <v>4</v>
      </c>
      <c r="CN23" s="99"/>
      <c r="CO23" s="99">
        <v>0.73</v>
      </c>
      <c r="CP23" s="99">
        <v>2</v>
      </c>
      <c r="CQ23" s="99">
        <v>6.1319999999999997</v>
      </c>
      <c r="CR23" s="99">
        <v>3.9460000000000002</v>
      </c>
      <c r="CS23" s="99"/>
      <c r="CT23" s="100"/>
      <c r="CU23" s="100"/>
      <c r="CV23" s="100"/>
      <c r="CW23" s="96"/>
      <c r="CX23" s="97">
        <f t="array" ref="CX23">SUMPRODUCT(B23:CW23*0.25)</f>
        <v>92.988000000000028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4.5090000000000003</v>
      </c>
      <c r="E28" s="107">
        <f t="shared" si="2"/>
        <v>4.2160000000000002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6.1559999999999997</v>
      </c>
      <c r="W28" s="107">
        <f t="shared" si="3"/>
        <v>12.378</v>
      </c>
      <c r="X28" s="107">
        <f t="shared" si="3"/>
        <v>7.37</v>
      </c>
      <c r="Y28" s="107">
        <f t="shared" si="3"/>
        <v>1.155</v>
      </c>
      <c r="Z28" s="107">
        <f t="shared" si="3"/>
        <v>2.9380000000000002</v>
      </c>
      <c r="AA28" s="107">
        <f t="shared" si="3"/>
        <v>9.5269999999999992</v>
      </c>
      <c r="AB28" s="107">
        <f t="shared" si="3"/>
        <v>0</v>
      </c>
      <c r="AC28" s="107">
        <f t="shared" si="3"/>
        <v>6</v>
      </c>
      <c r="AD28" s="107">
        <f t="shared" si="3"/>
        <v>3</v>
      </c>
      <c r="AE28" s="107">
        <f t="shared" si="3"/>
        <v>13.058999999999999</v>
      </c>
      <c r="AF28" s="107">
        <f t="shared" si="3"/>
        <v>6</v>
      </c>
      <c r="AG28" s="107">
        <f t="shared" si="3"/>
        <v>6</v>
      </c>
      <c r="AH28" s="107">
        <f t="shared" si="3"/>
        <v>9</v>
      </c>
      <c r="AI28" s="107">
        <f t="shared" si="3"/>
        <v>6</v>
      </c>
      <c r="AJ28" s="107">
        <f t="shared" si="3"/>
        <v>4.1820000000000004</v>
      </c>
      <c r="AK28" s="107">
        <f t="shared" si="3"/>
        <v>17.673999999999999</v>
      </c>
      <c r="AL28" s="107">
        <f t="shared" si="3"/>
        <v>7.9740000000000002</v>
      </c>
      <c r="AM28" s="107">
        <f t="shared" si="3"/>
        <v>3.726</v>
      </c>
      <c r="AN28" s="107">
        <f t="shared" si="3"/>
        <v>34.926000000000002</v>
      </c>
      <c r="AO28" s="107">
        <f t="shared" si="3"/>
        <v>11.888999999999999</v>
      </c>
      <c r="AP28" s="107">
        <f t="shared" si="3"/>
        <v>6.2039999999999997</v>
      </c>
      <c r="AQ28" s="107">
        <f t="shared" si="3"/>
        <v>6.0259999999999998</v>
      </c>
      <c r="AR28" s="107">
        <f t="shared" si="3"/>
        <v>5.3710000000000004</v>
      </c>
      <c r="AS28" s="107">
        <f t="shared" si="3"/>
        <v>5.242</v>
      </c>
      <c r="AT28" s="107">
        <f t="shared" si="3"/>
        <v>2.3890000000000002</v>
      </c>
      <c r="AU28" s="107">
        <f t="shared" si="3"/>
        <v>8.0869999999999997</v>
      </c>
      <c r="AV28" s="107">
        <f t="shared" si="3"/>
        <v>8.2959999999999994</v>
      </c>
      <c r="AW28" s="107">
        <f t="shared" si="3"/>
        <v>8.7170000000000005</v>
      </c>
      <c r="AX28" s="107">
        <f t="shared" si="3"/>
        <v>6.077</v>
      </c>
      <c r="AY28" s="107">
        <f t="shared" si="3"/>
        <v>6.0119999999999996</v>
      </c>
      <c r="AZ28" s="107">
        <f t="shared" si="3"/>
        <v>5.9359999999999999</v>
      </c>
      <c r="BA28" s="107">
        <f t="shared" si="3"/>
        <v>6.1</v>
      </c>
      <c r="BB28" s="107">
        <f t="shared" si="3"/>
        <v>6.0979999999999999</v>
      </c>
      <c r="BC28" s="107">
        <f t="shared" si="3"/>
        <v>6.1829999999999998</v>
      </c>
      <c r="BD28" s="107">
        <f t="shared" si="3"/>
        <v>1.988</v>
      </c>
      <c r="BE28" s="107">
        <f t="shared" si="3"/>
        <v>0</v>
      </c>
      <c r="BF28" s="107">
        <f t="shared" si="3"/>
        <v>1.7999999999999999E-2</v>
      </c>
      <c r="BG28" s="107">
        <f t="shared" si="3"/>
        <v>4.2999999999999997E-2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3.6999999999999998E-2</v>
      </c>
      <c r="BL28" s="107">
        <f t="shared" si="3"/>
        <v>0</v>
      </c>
      <c r="BM28" s="107">
        <f t="shared" si="3"/>
        <v>10.774000000000001</v>
      </c>
      <c r="BN28" s="107">
        <f t="shared" si="3"/>
        <v>61.604999999999997</v>
      </c>
      <c r="BO28" s="107">
        <f t="shared" si="3"/>
        <v>0</v>
      </c>
      <c r="BP28" s="107">
        <f t="shared" si="3"/>
        <v>5</v>
      </c>
      <c r="BQ28" s="107">
        <f t="shared" si="3"/>
        <v>5</v>
      </c>
      <c r="BR28" s="107">
        <f t="shared" si="3"/>
        <v>4.4000000000000004</v>
      </c>
      <c r="BS28" s="107">
        <f t="shared" si="3"/>
        <v>1.5</v>
      </c>
      <c r="BT28" s="107">
        <f t="shared" si="3"/>
        <v>0</v>
      </c>
      <c r="BU28" s="107">
        <f t="shared" si="3"/>
        <v>1</v>
      </c>
      <c r="BV28" s="107">
        <f t="shared" si="3"/>
        <v>0</v>
      </c>
      <c r="BW28" s="107">
        <f t="shared" si="3"/>
        <v>8.016</v>
      </c>
      <c r="BX28" s="107">
        <f t="shared" si="3"/>
        <v>5.09</v>
      </c>
      <c r="BY28" s="107">
        <f t="shared" si="3"/>
        <v>5.5750000000000002</v>
      </c>
      <c r="BZ28" s="107">
        <f t="shared" si="3"/>
        <v>3.6190000000000002</v>
      </c>
      <c r="CA28" s="107">
        <f t="shared" si="3"/>
        <v>24.722999999999999</v>
      </c>
      <c r="CB28" s="107">
        <f t="shared" si="3"/>
        <v>2.8</v>
      </c>
      <c r="CC28" s="107">
        <f t="shared" si="3"/>
        <v>20.574999999999999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3.3359999999999999</v>
      </c>
      <c r="CG28" s="107">
        <f t="shared" si="4"/>
        <v>1.1200000000000001</v>
      </c>
      <c r="CH28" s="107">
        <f t="shared" si="4"/>
        <v>0</v>
      </c>
      <c r="CI28" s="107">
        <f t="shared" si="4"/>
        <v>7.72</v>
      </c>
      <c r="CJ28" s="107">
        <f t="shared" si="4"/>
        <v>0</v>
      </c>
      <c r="CK28" s="107">
        <f t="shared" si="4"/>
        <v>0</v>
      </c>
      <c r="CL28" s="107">
        <f t="shared" si="4"/>
        <v>6.72</v>
      </c>
      <c r="CM28" s="107">
        <f t="shared" si="4"/>
        <v>4</v>
      </c>
      <c r="CN28" s="107">
        <f t="shared" si="4"/>
        <v>0</v>
      </c>
      <c r="CO28" s="107">
        <f t="shared" si="4"/>
        <v>0.73</v>
      </c>
      <c r="CP28" s="107">
        <f t="shared" si="4"/>
        <v>2</v>
      </c>
      <c r="CQ28" s="107">
        <f t="shared" si="4"/>
        <v>6.1319999999999997</v>
      </c>
      <c r="CR28" s="107">
        <f t="shared" si="4"/>
        <v>3.9460000000000002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115.47100000000003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14.603</v>
      </c>
      <c r="C32" s="94">
        <v>14.920999999999999</v>
      </c>
      <c r="D32" s="94">
        <v>9.9090000000000007</v>
      </c>
      <c r="E32" s="94">
        <v>9.6750000000000007</v>
      </c>
      <c r="F32" s="94">
        <v>1.92</v>
      </c>
      <c r="G32" s="94">
        <v>1.48</v>
      </c>
      <c r="H32" s="94">
        <v>1.08</v>
      </c>
      <c r="I32" s="94">
        <v>0.59</v>
      </c>
      <c r="J32" s="94">
        <v>80.86</v>
      </c>
      <c r="K32" s="94">
        <v>50.951000000000001</v>
      </c>
      <c r="L32" s="94">
        <v>58.567999999999998</v>
      </c>
      <c r="M32" s="94">
        <v>69.972999999999999</v>
      </c>
      <c r="N32" s="94">
        <v>34.366</v>
      </c>
      <c r="O32" s="94">
        <v>21.713999999999999</v>
      </c>
      <c r="P32" s="94">
        <v>24.994</v>
      </c>
      <c r="Q32" s="94">
        <v>42.841000000000001</v>
      </c>
      <c r="R32" s="94">
        <v>50.259</v>
      </c>
      <c r="S32" s="94">
        <v>69.218999999999994</v>
      </c>
      <c r="T32" s="94">
        <v>50</v>
      </c>
      <c r="U32" s="94">
        <v>50</v>
      </c>
      <c r="V32" s="94">
        <v>23.856000000000002</v>
      </c>
      <c r="W32" s="94">
        <v>34.131999999999998</v>
      </c>
      <c r="X32" s="94">
        <v>38.088999999999999</v>
      </c>
      <c r="Y32" s="94">
        <v>37.701000000000001</v>
      </c>
      <c r="Z32" s="94">
        <v>55.536000000000001</v>
      </c>
      <c r="AA32" s="94">
        <v>65.843999999999994</v>
      </c>
      <c r="AB32" s="94">
        <v>13.590999999999999</v>
      </c>
      <c r="AC32" s="94">
        <v>13.161</v>
      </c>
      <c r="AD32" s="94">
        <v>79.177999999999997</v>
      </c>
      <c r="AE32" s="94">
        <v>167.54499999999999</v>
      </c>
      <c r="AF32" s="94">
        <v>89.198999999999998</v>
      </c>
      <c r="AG32" s="94">
        <v>49.552</v>
      </c>
      <c r="AH32" s="94">
        <v>9.7469999999999999</v>
      </c>
      <c r="AI32" s="94">
        <v>13.618</v>
      </c>
      <c r="AJ32" s="94">
        <v>4.4109999999999996</v>
      </c>
      <c r="AK32" s="94">
        <v>58.988999999999997</v>
      </c>
      <c r="AL32" s="94">
        <v>122.947</v>
      </c>
      <c r="AM32" s="94">
        <v>66.013000000000005</v>
      </c>
      <c r="AN32" s="94">
        <v>142.49700000000001</v>
      </c>
      <c r="AO32" s="94">
        <v>151.84200000000001</v>
      </c>
      <c r="AP32" s="94">
        <v>48.673000000000002</v>
      </c>
      <c r="AQ32" s="94">
        <v>84.628</v>
      </c>
      <c r="AR32" s="94">
        <v>104.64</v>
      </c>
      <c r="AS32" s="94">
        <v>99.361999999999995</v>
      </c>
      <c r="AT32" s="94">
        <v>88.41</v>
      </c>
      <c r="AU32" s="94">
        <v>99.539000000000001</v>
      </c>
      <c r="AV32" s="94">
        <v>124.038</v>
      </c>
      <c r="AW32" s="94">
        <v>122.401</v>
      </c>
      <c r="AX32" s="94">
        <v>114.6</v>
      </c>
      <c r="AY32" s="94">
        <v>115.873</v>
      </c>
      <c r="AZ32" s="94">
        <v>92.572999999999993</v>
      </c>
      <c r="BA32" s="94">
        <v>63.536000000000001</v>
      </c>
      <c r="BB32" s="94">
        <v>85.171000000000006</v>
      </c>
      <c r="BC32" s="94">
        <v>71.228999999999999</v>
      </c>
      <c r="BD32" s="94">
        <v>32.567999999999998</v>
      </c>
      <c r="BE32" s="94">
        <v>34.177</v>
      </c>
      <c r="BF32" s="94">
        <v>10.058</v>
      </c>
      <c r="BG32" s="94">
        <v>12.105</v>
      </c>
      <c r="BH32" s="94">
        <v>36.441000000000003</v>
      </c>
      <c r="BI32" s="94">
        <v>6.3730000000000002</v>
      </c>
      <c r="BJ32" s="94">
        <v>10.91</v>
      </c>
      <c r="BK32" s="94">
        <v>13.507</v>
      </c>
      <c r="BL32" s="94">
        <v>15.81</v>
      </c>
      <c r="BM32" s="94">
        <v>33.209000000000003</v>
      </c>
      <c r="BN32" s="94">
        <v>117.78700000000001</v>
      </c>
      <c r="BO32" s="94">
        <v>2.5329999999999999</v>
      </c>
      <c r="BP32" s="94">
        <v>12.3</v>
      </c>
      <c r="BQ32" s="94">
        <v>10.7</v>
      </c>
      <c r="BR32" s="94">
        <v>4.4000000000000004</v>
      </c>
      <c r="BS32" s="94">
        <v>1.5</v>
      </c>
      <c r="BT32" s="94"/>
      <c r="BU32" s="94">
        <v>3</v>
      </c>
      <c r="BV32" s="94"/>
      <c r="BW32" s="94">
        <v>8.8789999999999996</v>
      </c>
      <c r="BX32" s="94">
        <v>26.544</v>
      </c>
      <c r="BY32" s="94">
        <v>32.451999999999998</v>
      </c>
      <c r="BZ32" s="94">
        <v>32.131</v>
      </c>
      <c r="CA32" s="94">
        <v>40.311</v>
      </c>
      <c r="CB32" s="94">
        <v>4.4000000000000004</v>
      </c>
      <c r="CC32" s="94">
        <v>33.902000000000001</v>
      </c>
      <c r="CD32" s="94">
        <v>8.3800000000000008</v>
      </c>
      <c r="CE32" s="94">
        <v>0.2</v>
      </c>
      <c r="CF32" s="94">
        <v>3.4359999999999999</v>
      </c>
      <c r="CG32" s="94">
        <v>2.0310000000000001</v>
      </c>
      <c r="CH32" s="94">
        <v>9.73</v>
      </c>
      <c r="CI32" s="94">
        <v>28.393999999999998</v>
      </c>
      <c r="CJ32" s="94">
        <v>13</v>
      </c>
      <c r="CK32" s="94">
        <v>10.199999999999999</v>
      </c>
      <c r="CL32" s="94">
        <v>21.72</v>
      </c>
      <c r="CM32" s="94">
        <v>17.53</v>
      </c>
      <c r="CN32" s="94">
        <v>11.6</v>
      </c>
      <c r="CO32" s="94">
        <v>10.73</v>
      </c>
      <c r="CP32" s="94">
        <v>18.5</v>
      </c>
      <c r="CQ32" s="94">
        <v>22.544</v>
      </c>
      <c r="CR32" s="94">
        <v>23.001000000000001</v>
      </c>
      <c r="CS32" s="94">
        <v>16.969000000000001</v>
      </c>
      <c r="CT32" s="95"/>
      <c r="CU32" s="95"/>
      <c r="CV32" s="95"/>
      <c r="CW32" s="96"/>
      <c r="CX32" s="97">
        <f t="array" ref="CX32">SUMPRODUCT(B32:CW32*0.25)</f>
        <v>991.00149999999985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14.603</v>
      </c>
      <c r="C34" s="77">
        <f t="shared" ref="C34:BN34" si="5">SUM(C31:C33)</f>
        <v>14.920999999999999</v>
      </c>
      <c r="D34" s="77">
        <f t="shared" si="5"/>
        <v>9.9090000000000007</v>
      </c>
      <c r="E34" s="77">
        <f t="shared" si="5"/>
        <v>9.6750000000000007</v>
      </c>
      <c r="F34" s="77">
        <f t="shared" si="5"/>
        <v>1.92</v>
      </c>
      <c r="G34" s="77">
        <f t="shared" si="5"/>
        <v>1.48</v>
      </c>
      <c r="H34" s="77">
        <f t="shared" si="5"/>
        <v>1.08</v>
      </c>
      <c r="I34" s="77">
        <f t="shared" si="5"/>
        <v>0.59</v>
      </c>
      <c r="J34" s="77">
        <f t="shared" si="5"/>
        <v>80.86</v>
      </c>
      <c r="K34" s="77">
        <f t="shared" si="5"/>
        <v>50.951000000000001</v>
      </c>
      <c r="L34" s="77">
        <f t="shared" si="5"/>
        <v>58.567999999999998</v>
      </c>
      <c r="M34" s="77">
        <f t="shared" si="5"/>
        <v>69.972999999999999</v>
      </c>
      <c r="N34" s="77">
        <f t="shared" si="5"/>
        <v>34.366</v>
      </c>
      <c r="O34" s="77">
        <f t="shared" si="5"/>
        <v>21.713999999999999</v>
      </c>
      <c r="P34" s="77">
        <f t="shared" si="5"/>
        <v>24.994</v>
      </c>
      <c r="Q34" s="77">
        <f t="shared" si="5"/>
        <v>42.841000000000001</v>
      </c>
      <c r="R34" s="77">
        <f t="shared" si="5"/>
        <v>50.259</v>
      </c>
      <c r="S34" s="77">
        <f t="shared" si="5"/>
        <v>69.218999999999994</v>
      </c>
      <c r="T34" s="77">
        <f t="shared" si="5"/>
        <v>50</v>
      </c>
      <c r="U34" s="77">
        <f t="shared" si="5"/>
        <v>50</v>
      </c>
      <c r="V34" s="77">
        <f t="shared" si="5"/>
        <v>23.856000000000002</v>
      </c>
      <c r="W34" s="77">
        <f t="shared" si="5"/>
        <v>34.131999999999998</v>
      </c>
      <c r="X34" s="77">
        <f t="shared" si="5"/>
        <v>38.088999999999999</v>
      </c>
      <c r="Y34" s="77">
        <f t="shared" si="5"/>
        <v>37.701000000000001</v>
      </c>
      <c r="Z34" s="77">
        <f t="shared" si="5"/>
        <v>55.536000000000001</v>
      </c>
      <c r="AA34" s="77">
        <f t="shared" si="5"/>
        <v>65.843999999999994</v>
      </c>
      <c r="AB34" s="77">
        <f t="shared" si="5"/>
        <v>13.590999999999999</v>
      </c>
      <c r="AC34" s="77">
        <f t="shared" si="5"/>
        <v>13.161</v>
      </c>
      <c r="AD34" s="77">
        <f t="shared" si="5"/>
        <v>79.177999999999997</v>
      </c>
      <c r="AE34" s="77">
        <f t="shared" si="5"/>
        <v>167.54499999999999</v>
      </c>
      <c r="AF34" s="77">
        <f t="shared" si="5"/>
        <v>89.198999999999998</v>
      </c>
      <c r="AG34" s="77">
        <f t="shared" si="5"/>
        <v>49.552</v>
      </c>
      <c r="AH34" s="77">
        <f t="shared" si="5"/>
        <v>9.7469999999999999</v>
      </c>
      <c r="AI34" s="77">
        <f t="shared" si="5"/>
        <v>13.618</v>
      </c>
      <c r="AJ34" s="77">
        <f t="shared" si="5"/>
        <v>4.4109999999999996</v>
      </c>
      <c r="AK34" s="77">
        <f t="shared" si="5"/>
        <v>58.988999999999997</v>
      </c>
      <c r="AL34" s="77">
        <f t="shared" si="5"/>
        <v>122.947</v>
      </c>
      <c r="AM34" s="77">
        <f t="shared" si="5"/>
        <v>66.013000000000005</v>
      </c>
      <c r="AN34" s="77">
        <f t="shared" si="5"/>
        <v>142.49700000000001</v>
      </c>
      <c r="AO34" s="77">
        <f t="shared" si="5"/>
        <v>151.84200000000001</v>
      </c>
      <c r="AP34" s="77">
        <f t="shared" si="5"/>
        <v>48.673000000000002</v>
      </c>
      <c r="AQ34" s="77">
        <f t="shared" si="5"/>
        <v>84.628</v>
      </c>
      <c r="AR34" s="77">
        <f t="shared" si="5"/>
        <v>104.64</v>
      </c>
      <c r="AS34" s="77">
        <f t="shared" si="5"/>
        <v>99.361999999999995</v>
      </c>
      <c r="AT34" s="77">
        <f t="shared" si="5"/>
        <v>88.41</v>
      </c>
      <c r="AU34" s="77">
        <f t="shared" si="5"/>
        <v>99.539000000000001</v>
      </c>
      <c r="AV34" s="77">
        <f t="shared" si="5"/>
        <v>124.038</v>
      </c>
      <c r="AW34" s="77">
        <f t="shared" si="5"/>
        <v>122.401</v>
      </c>
      <c r="AX34" s="77">
        <f t="shared" si="5"/>
        <v>114.6</v>
      </c>
      <c r="AY34" s="77">
        <f t="shared" si="5"/>
        <v>115.873</v>
      </c>
      <c r="AZ34" s="77">
        <f t="shared" si="5"/>
        <v>92.572999999999993</v>
      </c>
      <c r="BA34" s="77">
        <f t="shared" si="5"/>
        <v>63.536000000000001</v>
      </c>
      <c r="BB34" s="77">
        <f t="shared" si="5"/>
        <v>85.171000000000006</v>
      </c>
      <c r="BC34" s="77">
        <f t="shared" si="5"/>
        <v>71.228999999999999</v>
      </c>
      <c r="BD34" s="77">
        <f t="shared" si="5"/>
        <v>32.567999999999998</v>
      </c>
      <c r="BE34" s="77">
        <f t="shared" si="5"/>
        <v>34.177</v>
      </c>
      <c r="BF34" s="77">
        <f t="shared" si="5"/>
        <v>10.058</v>
      </c>
      <c r="BG34" s="77">
        <f t="shared" si="5"/>
        <v>12.105</v>
      </c>
      <c r="BH34" s="77">
        <f t="shared" si="5"/>
        <v>36.441000000000003</v>
      </c>
      <c r="BI34" s="77">
        <f t="shared" si="5"/>
        <v>6.3730000000000002</v>
      </c>
      <c r="BJ34" s="77">
        <f t="shared" si="5"/>
        <v>10.91</v>
      </c>
      <c r="BK34" s="77">
        <f t="shared" si="5"/>
        <v>13.507</v>
      </c>
      <c r="BL34" s="77">
        <f t="shared" si="5"/>
        <v>15.81</v>
      </c>
      <c r="BM34" s="77">
        <f t="shared" si="5"/>
        <v>33.209000000000003</v>
      </c>
      <c r="BN34" s="77">
        <f t="shared" si="5"/>
        <v>117.78700000000001</v>
      </c>
      <c r="BO34" s="77">
        <f t="shared" ref="BO34:CW34" si="6">SUM(BO31:BO33)</f>
        <v>2.5329999999999999</v>
      </c>
      <c r="BP34" s="77">
        <f t="shared" si="6"/>
        <v>12.3</v>
      </c>
      <c r="BQ34" s="77">
        <f t="shared" si="6"/>
        <v>10.7</v>
      </c>
      <c r="BR34" s="77">
        <f t="shared" si="6"/>
        <v>4.4000000000000004</v>
      </c>
      <c r="BS34" s="77">
        <f t="shared" si="6"/>
        <v>1.5</v>
      </c>
      <c r="BT34" s="77">
        <f t="shared" si="6"/>
        <v>0</v>
      </c>
      <c r="BU34" s="77">
        <f t="shared" si="6"/>
        <v>3</v>
      </c>
      <c r="BV34" s="77">
        <f t="shared" si="6"/>
        <v>0</v>
      </c>
      <c r="BW34" s="77">
        <f t="shared" si="6"/>
        <v>8.8789999999999996</v>
      </c>
      <c r="BX34" s="77">
        <f t="shared" si="6"/>
        <v>26.544</v>
      </c>
      <c r="BY34" s="77">
        <f t="shared" si="6"/>
        <v>32.451999999999998</v>
      </c>
      <c r="BZ34" s="77">
        <f t="shared" si="6"/>
        <v>32.131</v>
      </c>
      <c r="CA34" s="77">
        <f t="shared" si="6"/>
        <v>40.311</v>
      </c>
      <c r="CB34" s="77">
        <f t="shared" si="6"/>
        <v>4.4000000000000004</v>
      </c>
      <c r="CC34" s="77">
        <f t="shared" si="6"/>
        <v>33.902000000000001</v>
      </c>
      <c r="CD34" s="77">
        <f t="shared" si="6"/>
        <v>8.3800000000000008</v>
      </c>
      <c r="CE34" s="77">
        <f t="shared" si="6"/>
        <v>0.2</v>
      </c>
      <c r="CF34" s="77">
        <f t="shared" si="6"/>
        <v>3.4359999999999999</v>
      </c>
      <c r="CG34" s="77">
        <f t="shared" si="6"/>
        <v>2.0310000000000001</v>
      </c>
      <c r="CH34" s="77">
        <f t="shared" si="6"/>
        <v>9.73</v>
      </c>
      <c r="CI34" s="77">
        <f t="shared" si="6"/>
        <v>28.393999999999998</v>
      </c>
      <c r="CJ34" s="77">
        <f t="shared" si="6"/>
        <v>13</v>
      </c>
      <c r="CK34" s="77">
        <f t="shared" si="6"/>
        <v>10.199999999999999</v>
      </c>
      <c r="CL34" s="77">
        <f t="shared" si="6"/>
        <v>21.72</v>
      </c>
      <c r="CM34" s="77">
        <f t="shared" si="6"/>
        <v>17.53</v>
      </c>
      <c r="CN34" s="77">
        <f t="shared" si="6"/>
        <v>11.6</v>
      </c>
      <c r="CO34" s="77">
        <f t="shared" si="6"/>
        <v>10.73</v>
      </c>
      <c r="CP34" s="77">
        <f t="shared" si="6"/>
        <v>18.5</v>
      </c>
      <c r="CQ34" s="77">
        <f t="shared" si="6"/>
        <v>22.544</v>
      </c>
      <c r="CR34" s="77">
        <f t="shared" si="6"/>
        <v>23.001000000000001</v>
      </c>
      <c r="CS34" s="77">
        <f t="shared" si="6"/>
        <v>16.969000000000001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991.00149999999985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13</v>
      </c>
      <c r="C39" s="120">
        <v>12</v>
      </c>
      <c r="D39" s="120">
        <v>17.7</v>
      </c>
      <c r="E39" s="120">
        <v>19</v>
      </c>
      <c r="F39" s="120">
        <v>97.5</v>
      </c>
      <c r="G39" s="120">
        <v>88.8</v>
      </c>
      <c r="H39" s="120">
        <v>76.599999999999994</v>
      </c>
      <c r="I39" s="120">
        <v>101.3</v>
      </c>
      <c r="J39" s="120">
        <v>23.6</v>
      </c>
      <c r="K39" s="120">
        <v>23.2</v>
      </c>
      <c r="L39" s="120">
        <v>17.3</v>
      </c>
      <c r="M39" s="120">
        <v>10.3</v>
      </c>
      <c r="N39" s="120">
        <v>69.599999999999994</v>
      </c>
      <c r="O39" s="120">
        <v>82.3</v>
      </c>
      <c r="P39" s="120">
        <v>79.5</v>
      </c>
      <c r="Q39" s="120">
        <v>69.400000000000006</v>
      </c>
      <c r="R39" s="120">
        <v>22</v>
      </c>
      <c r="S39" s="120"/>
      <c r="T39" s="120">
        <v>18</v>
      </c>
      <c r="U39" s="120">
        <v>56.7</v>
      </c>
      <c r="V39" s="120">
        <v>51.7</v>
      </c>
      <c r="W39" s="120">
        <v>39.9</v>
      </c>
      <c r="X39" s="120">
        <v>36.200000000000003</v>
      </c>
      <c r="Y39" s="120">
        <v>40.799999999999997</v>
      </c>
      <c r="Z39" s="120">
        <v>11.4</v>
      </c>
      <c r="AA39" s="120"/>
      <c r="AB39" s="120">
        <v>106.1</v>
      </c>
      <c r="AC39" s="120">
        <v>83.1</v>
      </c>
      <c r="AD39" s="120">
        <v>4.3</v>
      </c>
      <c r="AE39" s="120"/>
      <c r="AF39" s="120">
        <v>40.200000000000003</v>
      </c>
      <c r="AG39" s="120">
        <v>124.4</v>
      </c>
      <c r="AH39" s="120">
        <v>175.7</v>
      </c>
      <c r="AI39" s="120">
        <v>186.9</v>
      </c>
      <c r="AJ39" s="120">
        <v>194.8</v>
      </c>
      <c r="AK39" s="120">
        <v>106.7</v>
      </c>
      <c r="AL39" s="120">
        <v>60</v>
      </c>
      <c r="AM39" s="120">
        <v>129.6</v>
      </c>
      <c r="AN39" s="120">
        <v>28.6</v>
      </c>
      <c r="AO39" s="120"/>
      <c r="AP39" s="120">
        <v>48.3</v>
      </c>
      <c r="AQ39" s="120"/>
      <c r="AR39" s="120"/>
      <c r="AS39" s="120"/>
      <c r="AT39" s="120"/>
      <c r="AU39" s="120">
        <v>2</v>
      </c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>
        <v>25.2</v>
      </c>
      <c r="BG39" s="120">
        <v>17.3</v>
      </c>
      <c r="BH39" s="120">
        <v>19.100000000000001</v>
      </c>
      <c r="BI39" s="120">
        <v>49.2</v>
      </c>
      <c r="BJ39" s="120">
        <v>41.8</v>
      </c>
      <c r="BK39" s="120">
        <v>15.6</v>
      </c>
      <c r="BL39" s="120">
        <v>31.3</v>
      </c>
      <c r="BM39" s="120">
        <v>24.1</v>
      </c>
      <c r="BN39" s="120"/>
      <c r="BO39" s="120">
        <v>111.9</v>
      </c>
      <c r="BP39" s="120">
        <v>38.9</v>
      </c>
      <c r="BQ39" s="120">
        <v>32.299999999999997</v>
      </c>
      <c r="BR39" s="120">
        <v>118.2</v>
      </c>
      <c r="BS39" s="120">
        <v>125.6</v>
      </c>
      <c r="BT39" s="120">
        <v>124.1</v>
      </c>
      <c r="BU39" s="120">
        <v>58.8</v>
      </c>
      <c r="BV39" s="120">
        <v>57.5</v>
      </c>
      <c r="BW39" s="120">
        <v>21.6</v>
      </c>
      <c r="BX39" s="120"/>
      <c r="BY39" s="120"/>
      <c r="BZ39" s="120">
        <v>63.3</v>
      </c>
      <c r="CA39" s="120">
        <v>67.7</v>
      </c>
      <c r="CB39" s="120">
        <v>89.8</v>
      </c>
      <c r="CC39" s="120">
        <v>75.400000000000006</v>
      </c>
      <c r="CD39" s="120"/>
      <c r="CE39" s="120"/>
      <c r="CF39" s="120"/>
      <c r="CG39" s="120"/>
      <c r="CH39" s="120">
        <v>35.6</v>
      </c>
      <c r="CI39" s="120">
        <v>0.4</v>
      </c>
      <c r="CJ39" s="120">
        <v>29</v>
      </c>
      <c r="CK39" s="120">
        <v>11.5</v>
      </c>
      <c r="CL39" s="120">
        <v>81.900000000000006</v>
      </c>
      <c r="CM39" s="120">
        <v>19.7</v>
      </c>
      <c r="CN39" s="120">
        <v>23.5</v>
      </c>
      <c r="CO39" s="120">
        <v>12.2</v>
      </c>
      <c r="CP39" s="120"/>
      <c r="CQ39" s="120"/>
      <c r="CR39" s="120">
        <v>1.4</v>
      </c>
      <c r="CS39" s="120">
        <v>12.6</v>
      </c>
      <c r="CT39" s="122"/>
      <c r="CU39" s="122"/>
      <c r="CV39" s="122"/>
      <c r="CW39" s="121"/>
      <c r="CX39" s="97">
        <f t="array" ref="CX39">SUMPRODUCT(B39:CW39*0.25)</f>
        <v>951.25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>
        <v>133.4</v>
      </c>
      <c r="CE41" s="120">
        <v>133.4</v>
      </c>
      <c r="CF41" s="120">
        <v>133.4</v>
      </c>
      <c r="CG41" s="120">
        <v>133.4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133.4</v>
      </c>
    </row>
    <row r="42" spans="1:102" ht="30" customHeight="1" thickBot="1" x14ac:dyDescent="0.25">
      <c r="A42" s="105" t="s">
        <v>36</v>
      </c>
      <c r="B42" s="106">
        <f>SUM(B37:B41)</f>
        <v>13</v>
      </c>
      <c r="C42" s="107">
        <f t="shared" ref="C42:BN42" si="7">SUM(C37:C41)</f>
        <v>12</v>
      </c>
      <c r="D42" s="107">
        <f t="shared" si="7"/>
        <v>17.7</v>
      </c>
      <c r="E42" s="107">
        <f t="shared" si="7"/>
        <v>19</v>
      </c>
      <c r="F42" s="107">
        <f t="shared" si="7"/>
        <v>97.5</v>
      </c>
      <c r="G42" s="107">
        <f t="shared" si="7"/>
        <v>88.8</v>
      </c>
      <c r="H42" s="107">
        <f t="shared" si="7"/>
        <v>76.599999999999994</v>
      </c>
      <c r="I42" s="107">
        <f t="shared" si="7"/>
        <v>101.3</v>
      </c>
      <c r="J42" s="107">
        <f t="shared" si="7"/>
        <v>23.6</v>
      </c>
      <c r="K42" s="107">
        <f t="shared" si="7"/>
        <v>23.2</v>
      </c>
      <c r="L42" s="107">
        <f t="shared" si="7"/>
        <v>17.3</v>
      </c>
      <c r="M42" s="107">
        <f t="shared" si="7"/>
        <v>10.3</v>
      </c>
      <c r="N42" s="107">
        <f t="shared" si="7"/>
        <v>69.599999999999994</v>
      </c>
      <c r="O42" s="107">
        <f t="shared" si="7"/>
        <v>82.3</v>
      </c>
      <c r="P42" s="107">
        <f t="shared" si="7"/>
        <v>79.5</v>
      </c>
      <c r="Q42" s="107">
        <f t="shared" si="7"/>
        <v>69.400000000000006</v>
      </c>
      <c r="R42" s="107">
        <f t="shared" si="7"/>
        <v>22</v>
      </c>
      <c r="S42" s="107">
        <f t="shared" si="7"/>
        <v>0</v>
      </c>
      <c r="T42" s="107">
        <f t="shared" si="7"/>
        <v>18</v>
      </c>
      <c r="U42" s="107">
        <f t="shared" si="7"/>
        <v>56.7</v>
      </c>
      <c r="V42" s="107">
        <f t="shared" si="7"/>
        <v>51.7</v>
      </c>
      <c r="W42" s="107">
        <f t="shared" si="7"/>
        <v>39.9</v>
      </c>
      <c r="X42" s="107">
        <f t="shared" si="7"/>
        <v>36.200000000000003</v>
      </c>
      <c r="Y42" s="107">
        <f t="shared" si="7"/>
        <v>40.799999999999997</v>
      </c>
      <c r="Z42" s="107">
        <f t="shared" si="7"/>
        <v>11.4</v>
      </c>
      <c r="AA42" s="107">
        <f t="shared" si="7"/>
        <v>0</v>
      </c>
      <c r="AB42" s="107">
        <f t="shared" si="7"/>
        <v>106.1</v>
      </c>
      <c r="AC42" s="107">
        <f t="shared" si="7"/>
        <v>83.1</v>
      </c>
      <c r="AD42" s="107">
        <f t="shared" si="7"/>
        <v>4.3</v>
      </c>
      <c r="AE42" s="107">
        <f t="shared" si="7"/>
        <v>0</v>
      </c>
      <c r="AF42" s="107">
        <f t="shared" si="7"/>
        <v>40.200000000000003</v>
      </c>
      <c r="AG42" s="107">
        <f t="shared" si="7"/>
        <v>124.4</v>
      </c>
      <c r="AH42" s="107">
        <f t="shared" si="7"/>
        <v>175.7</v>
      </c>
      <c r="AI42" s="107">
        <f t="shared" si="7"/>
        <v>186.9</v>
      </c>
      <c r="AJ42" s="107">
        <f t="shared" si="7"/>
        <v>194.8</v>
      </c>
      <c r="AK42" s="107">
        <f t="shared" si="7"/>
        <v>106.7</v>
      </c>
      <c r="AL42" s="107">
        <f t="shared" si="7"/>
        <v>60</v>
      </c>
      <c r="AM42" s="107">
        <f t="shared" si="7"/>
        <v>129.6</v>
      </c>
      <c r="AN42" s="107">
        <f t="shared" si="7"/>
        <v>28.6</v>
      </c>
      <c r="AO42" s="107">
        <f t="shared" si="7"/>
        <v>0</v>
      </c>
      <c r="AP42" s="107">
        <f t="shared" si="7"/>
        <v>48.3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2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25.2</v>
      </c>
      <c r="BG42" s="107">
        <f t="shared" si="7"/>
        <v>17.3</v>
      </c>
      <c r="BH42" s="107">
        <f t="shared" si="7"/>
        <v>19.100000000000001</v>
      </c>
      <c r="BI42" s="107">
        <f t="shared" si="7"/>
        <v>49.2</v>
      </c>
      <c r="BJ42" s="107">
        <f t="shared" si="7"/>
        <v>41.8</v>
      </c>
      <c r="BK42" s="107">
        <f t="shared" si="7"/>
        <v>15.6</v>
      </c>
      <c r="BL42" s="107">
        <f t="shared" si="7"/>
        <v>31.3</v>
      </c>
      <c r="BM42" s="107">
        <f t="shared" si="7"/>
        <v>24.1</v>
      </c>
      <c r="BN42" s="107">
        <f t="shared" si="7"/>
        <v>0</v>
      </c>
      <c r="BO42" s="107">
        <f t="shared" ref="BO42:CW42" si="8">SUM(BO37:BO41)</f>
        <v>111.9</v>
      </c>
      <c r="BP42" s="107">
        <f t="shared" si="8"/>
        <v>38.9</v>
      </c>
      <c r="BQ42" s="107">
        <f t="shared" si="8"/>
        <v>32.299999999999997</v>
      </c>
      <c r="BR42" s="107">
        <f t="shared" si="8"/>
        <v>118.2</v>
      </c>
      <c r="BS42" s="107">
        <f t="shared" si="8"/>
        <v>125.6</v>
      </c>
      <c r="BT42" s="107">
        <f t="shared" si="8"/>
        <v>124.1</v>
      </c>
      <c r="BU42" s="107">
        <f t="shared" si="8"/>
        <v>58.8</v>
      </c>
      <c r="BV42" s="107">
        <f t="shared" si="8"/>
        <v>57.5</v>
      </c>
      <c r="BW42" s="107">
        <f t="shared" si="8"/>
        <v>21.6</v>
      </c>
      <c r="BX42" s="107">
        <f t="shared" si="8"/>
        <v>0</v>
      </c>
      <c r="BY42" s="107">
        <f t="shared" si="8"/>
        <v>0</v>
      </c>
      <c r="BZ42" s="107">
        <f t="shared" si="8"/>
        <v>63.3</v>
      </c>
      <c r="CA42" s="107">
        <f t="shared" si="8"/>
        <v>67.7</v>
      </c>
      <c r="CB42" s="107">
        <f t="shared" si="8"/>
        <v>89.8</v>
      </c>
      <c r="CC42" s="107">
        <f t="shared" si="8"/>
        <v>75.400000000000006</v>
      </c>
      <c r="CD42" s="107">
        <f t="shared" si="8"/>
        <v>133.4</v>
      </c>
      <c r="CE42" s="107">
        <f t="shared" si="8"/>
        <v>133.4</v>
      </c>
      <c r="CF42" s="107">
        <f t="shared" si="8"/>
        <v>133.4</v>
      </c>
      <c r="CG42" s="107">
        <f t="shared" si="8"/>
        <v>133.4</v>
      </c>
      <c r="CH42" s="107">
        <f t="shared" si="8"/>
        <v>35.6</v>
      </c>
      <c r="CI42" s="107">
        <f t="shared" si="8"/>
        <v>0.4</v>
      </c>
      <c r="CJ42" s="107">
        <f t="shared" si="8"/>
        <v>29</v>
      </c>
      <c r="CK42" s="107">
        <f t="shared" si="8"/>
        <v>11.5</v>
      </c>
      <c r="CL42" s="107">
        <f t="shared" si="8"/>
        <v>81.900000000000006</v>
      </c>
      <c r="CM42" s="107">
        <f t="shared" si="8"/>
        <v>19.7</v>
      </c>
      <c r="CN42" s="107">
        <f t="shared" si="8"/>
        <v>23.5</v>
      </c>
      <c r="CO42" s="107">
        <f t="shared" si="8"/>
        <v>12.2</v>
      </c>
      <c r="CP42" s="107">
        <f t="shared" si="8"/>
        <v>0</v>
      </c>
      <c r="CQ42" s="107">
        <f t="shared" si="8"/>
        <v>0</v>
      </c>
      <c r="CR42" s="107">
        <f t="shared" si="8"/>
        <v>1.4</v>
      </c>
      <c r="CS42" s="107">
        <f t="shared" si="8"/>
        <v>12.6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1084.6500000000001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13</v>
      </c>
      <c r="C47" s="120">
        <v>12</v>
      </c>
      <c r="D47" s="120">
        <v>17.7</v>
      </c>
      <c r="E47" s="120">
        <v>19</v>
      </c>
      <c r="F47" s="120">
        <v>97.5</v>
      </c>
      <c r="G47" s="120">
        <v>88.8</v>
      </c>
      <c r="H47" s="120">
        <v>76.599999999999994</v>
      </c>
      <c r="I47" s="120">
        <v>101.3</v>
      </c>
      <c r="J47" s="120">
        <v>23.6</v>
      </c>
      <c r="K47" s="120">
        <v>23.2</v>
      </c>
      <c r="L47" s="120">
        <v>17.3</v>
      </c>
      <c r="M47" s="120">
        <v>10.3</v>
      </c>
      <c r="N47" s="120">
        <v>69.599999999999994</v>
      </c>
      <c r="O47" s="120">
        <v>82.3</v>
      </c>
      <c r="P47" s="120">
        <v>79.5</v>
      </c>
      <c r="Q47" s="120">
        <v>69.400000000000006</v>
      </c>
      <c r="R47" s="120">
        <v>22</v>
      </c>
      <c r="S47" s="120"/>
      <c r="T47" s="120">
        <v>18</v>
      </c>
      <c r="U47" s="120">
        <v>56.7</v>
      </c>
      <c r="V47" s="120">
        <v>51.7</v>
      </c>
      <c r="W47" s="120">
        <v>39.9</v>
      </c>
      <c r="X47" s="120">
        <v>36.200000000000003</v>
      </c>
      <c r="Y47" s="120">
        <v>40.799999999999997</v>
      </c>
      <c r="Z47" s="120">
        <v>11.4</v>
      </c>
      <c r="AA47" s="120"/>
      <c r="AB47" s="120">
        <v>106.1</v>
      </c>
      <c r="AC47" s="120">
        <v>83.1</v>
      </c>
      <c r="AD47" s="120">
        <v>4.3</v>
      </c>
      <c r="AE47" s="120"/>
      <c r="AF47" s="120">
        <v>40.200000000000003</v>
      </c>
      <c r="AG47" s="120">
        <v>124.4</v>
      </c>
      <c r="AH47" s="120">
        <v>175.7</v>
      </c>
      <c r="AI47" s="120">
        <v>186.9</v>
      </c>
      <c r="AJ47" s="120">
        <v>194.8</v>
      </c>
      <c r="AK47" s="120">
        <v>106.7</v>
      </c>
      <c r="AL47" s="120">
        <v>60</v>
      </c>
      <c r="AM47" s="120">
        <v>129.6</v>
      </c>
      <c r="AN47" s="120">
        <v>28.6</v>
      </c>
      <c r="AO47" s="120"/>
      <c r="AP47" s="120">
        <v>48.3</v>
      </c>
      <c r="AQ47" s="120"/>
      <c r="AR47" s="120"/>
      <c r="AS47" s="120"/>
      <c r="AT47" s="120"/>
      <c r="AU47" s="120">
        <v>2</v>
      </c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>
        <v>25.2</v>
      </c>
      <c r="BG47" s="120">
        <v>17.3</v>
      </c>
      <c r="BH47" s="120">
        <v>19.100000000000001</v>
      </c>
      <c r="BI47" s="120">
        <v>49.2</v>
      </c>
      <c r="BJ47" s="120">
        <v>41.8</v>
      </c>
      <c r="BK47" s="120">
        <v>15.6</v>
      </c>
      <c r="BL47" s="120">
        <v>31.3</v>
      </c>
      <c r="BM47" s="120">
        <v>24.1</v>
      </c>
      <c r="BN47" s="120"/>
      <c r="BO47" s="120">
        <v>111.9</v>
      </c>
      <c r="BP47" s="120">
        <v>38.9</v>
      </c>
      <c r="BQ47" s="120">
        <v>32.299999999999997</v>
      </c>
      <c r="BR47" s="120">
        <v>118.2</v>
      </c>
      <c r="BS47" s="120">
        <v>125.6</v>
      </c>
      <c r="BT47" s="120">
        <v>124.1</v>
      </c>
      <c r="BU47" s="120">
        <v>58.8</v>
      </c>
      <c r="BV47" s="120">
        <v>57.5</v>
      </c>
      <c r="BW47" s="120">
        <v>21.6</v>
      </c>
      <c r="BX47" s="120"/>
      <c r="BY47" s="120"/>
      <c r="BZ47" s="120">
        <v>63.3</v>
      </c>
      <c r="CA47" s="120">
        <v>67.7</v>
      </c>
      <c r="CB47" s="120">
        <v>89.8</v>
      </c>
      <c r="CC47" s="120">
        <v>75.400000000000006</v>
      </c>
      <c r="CD47" s="120"/>
      <c r="CE47" s="120"/>
      <c r="CF47" s="120"/>
      <c r="CG47" s="120"/>
      <c r="CH47" s="120">
        <v>35.6</v>
      </c>
      <c r="CI47" s="120">
        <v>0.4</v>
      </c>
      <c r="CJ47" s="120">
        <v>29</v>
      </c>
      <c r="CK47" s="120">
        <v>11.5</v>
      </c>
      <c r="CL47" s="120">
        <v>81.900000000000006</v>
      </c>
      <c r="CM47" s="120">
        <v>19.7</v>
      </c>
      <c r="CN47" s="120">
        <v>23.5</v>
      </c>
      <c r="CO47" s="120">
        <v>12.2</v>
      </c>
      <c r="CP47" s="120"/>
      <c r="CQ47" s="120"/>
      <c r="CR47" s="120">
        <v>1.4</v>
      </c>
      <c r="CS47" s="120">
        <v>12.6</v>
      </c>
      <c r="CT47" s="122"/>
      <c r="CU47" s="122"/>
      <c r="CV47" s="122"/>
      <c r="CW47" s="121"/>
      <c r="CX47" s="97">
        <f t="array" ref="CX47">SUMPRODUCT(B47:CW47*0.25)</f>
        <v>951.25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>
        <v>133.4</v>
      </c>
      <c r="CE49" s="120">
        <v>133.4</v>
      </c>
      <c r="CF49" s="120">
        <v>133.4</v>
      </c>
      <c r="CG49" s="120">
        <v>133.4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133.4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13</v>
      </c>
      <c r="C51" s="107">
        <f t="shared" ref="C51:BN51" si="9">SUM(C45:C50)</f>
        <v>12</v>
      </c>
      <c r="D51" s="107">
        <f t="shared" si="9"/>
        <v>17.7</v>
      </c>
      <c r="E51" s="107">
        <f t="shared" si="9"/>
        <v>19</v>
      </c>
      <c r="F51" s="107">
        <f t="shared" si="9"/>
        <v>97.5</v>
      </c>
      <c r="G51" s="107">
        <f t="shared" si="9"/>
        <v>88.8</v>
      </c>
      <c r="H51" s="107">
        <f t="shared" si="9"/>
        <v>76.599999999999994</v>
      </c>
      <c r="I51" s="107">
        <f t="shared" si="9"/>
        <v>101.3</v>
      </c>
      <c r="J51" s="107">
        <f t="shared" si="9"/>
        <v>23.6</v>
      </c>
      <c r="K51" s="107">
        <f t="shared" si="9"/>
        <v>23.2</v>
      </c>
      <c r="L51" s="107">
        <f t="shared" si="9"/>
        <v>17.3</v>
      </c>
      <c r="M51" s="107">
        <f t="shared" si="9"/>
        <v>10.3</v>
      </c>
      <c r="N51" s="107">
        <f t="shared" si="9"/>
        <v>69.599999999999994</v>
      </c>
      <c r="O51" s="107">
        <f t="shared" si="9"/>
        <v>82.3</v>
      </c>
      <c r="P51" s="107">
        <f t="shared" si="9"/>
        <v>79.5</v>
      </c>
      <c r="Q51" s="107">
        <f t="shared" si="9"/>
        <v>69.400000000000006</v>
      </c>
      <c r="R51" s="107">
        <f t="shared" si="9"/>
        <v>22</v>
      </c>
      <c r="S51" s="107">
        <f t="shared" si="9"/>
        <v>0</v>
      </c>
      <c r="T51" s="107">
        <f t="shared" si="9"/>
        <v>18</v>
      </c>
      <c r="U51" s="107">
        <f t="shared" si="9"/>
        <v>56.7</v>
      </c>
      <c r="V51" s="107">
        <f t="shared" si="9"/>
        <v>51.7</v>
      </c>
      <c r="W51" s="107">
        <f t="shared" si="9"/>
        <v>39.9</v>
      </c>
      <c r="X51" s="107">
        <f t="shared" si="9"/>
        <v>36.200000000000003</v>
      </c>
      <c r="Y51" s="107">
        <f t="shared" si="9"/>
        <v>40.799999999999997</v>
      </c>
      <c r="Z51" s="107">
        <f t="shared" si="9"/>
        <v>11.4</v>
      </c>
      <c r="AA51" s="107">
        <f t="shared" si="9"/>
        <v>0</v>
      </c>
      <c r="AB51" s="107">
        <f t="shared" si="9"/>
        <v>106.1</v>
      </c>
      <c r="AC51" s="107">
        <f t="shared" si="9"/>
        <v>83.1</v>
      </c>
      <c r="AD51" s="107">
        <f t="shared" si="9"/>
        <v>4.3</v>
      </c>
      <c r="AE51" s="107">
        <f t="shared" si="9"/>
        <v>0</v>
      </c>
      <c r="AF51" s="107">
        <f t="shared" si="9"/>
        <v>40.200000000000003</v>
      </c>
      <c r="AG51" s="107">
        <f t="shared" si="9"/>
        <v>124.4</v>
      </c>
      <c r="AH51" s="107">
        <f t="shared" si="9"/>
        <v>175.7</v>
      </c>
      <c r="AI51" s="107">
        <f t="shared" si="9"/>
        <v>186.9</v>
      </c>
      <c r="AJ51" s="107">
        <f t="shared" si="9"/>
        <v>194.8</v>
      </c>
      <c r="AK51" s="107">
        <f t="shared" si="9"/>
        <v>106.7</v>
      </c>
      <c r="AL51" s="107">
        <f t="shared" si="9"/>
        <v>60</v>
      </c>
      <c r="AM51" s="107">
        <f t="shared" si="9"/>
        <v>129.6</v>
      </c>
      <c r="AN51" s="107">
        <f t="shared" si="9"/>
        <v>28.6</v>
      </c>
      <c r="AO51" s="107">
        <f t="shared" si="9"/>
        <v>0</v>
      </c>
      <c r="AP51" s="107">
        <f t="shared" si="9"/>
        <v>48.3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2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25.2</v>
      </c>
      <c r="BG51" s="107">
        <f t="shared" si="9"/>
        <v>17.3</v>
      </c>
      <c r="BH51" s="107">
        <f t="shared" si="9"/>
        <v>19.100000000000001</v>
      </c>
      <c r="BI51" s="107">
        <f t="shared" si="9"/>
        <v>49.2</v>
      </c>
      <c r="BJ51" s="107">
        <f t="shared" si="9"/>
        <v>41.8</v>
      </c>
      <c r="BK51" s="107">
        <f t="shared" si="9"/>
        <v>15.6</v>
      </c>
      <c r="BL51" s="107">
        <f t="shared" si="9"/>
        <v>31.3</v>
      </c>
      <c r="BM51" s="107">
        <f t="shared" si="9"/>
        <v>24.1</v>
      </c>
      <c r="BN51" s="107">
        <f t="shared" si="9"/>
        <v>0</v>
      </c>
      <c r="BO51" s="107">
        <f t="shared" ref="BO51:CW51" si="10">SUM(BO45:BO50)</f>
        <v>111.9</v>
      </c>
      <c r="BP51" s="107">
        <f t="shared" si="10"/>
        <v>38.9</v>
      </c>
      <c r="BQ51" s="107">
        <f t="shared" si="10"/>
        <v>32.299999999999997</v>
      </c>
      <c r="BR51" s="107">
        <f t="shared" si="10"/>
        <v>118.2</v>
      </c>
      <c r="BS51" s="107">
        <f t="shared" si="10"/>
        <v>125.6</v>
      </c>
      <c r="BT51" s="107">
        <f t="shared" si="10"/>
        <v>124.1</v>
      </c>
      <c r="BU51" s="107">
        <f t="shared" si="10"/>
        <v>58.8</v>
      </c>
      <c r="BV51" s="107">
        <f t="shared" si="10"/>
        <v>57.5</v>
      </c>
      <c r="BW51" s="107">
        <f t="shared" si="10"/>
        <v>21.6</v>
      </c>
      <c r="BX51" s="107">
        <f t="shared" si="10"/>
        <v>0</v>
      </c>
      <c r="BY51" s="107">
        <f t="shared" si="10"/>
        <v>0</v>
      </c>
      <c r="BZ51" s="107">
        <f t="shared" si="10"/>
        <v>63.3</v>
      </c>
      <c r="CA51" s="107">
        <f t="shared" si="10"/>
        <v>67.7</v>
      </c>
      <c r="CB51" s="107">
        <f t="shared" si="10"/>
        <v>89.8</v>
      </c>
      <c r="CC51" s="107">
        <f t="shared" si="10"/>
        <v>75.400000000000006</v>
      </c>
      <c r="CD51" s="107">
        <f t="shared" si="10"/>
        <v>133.4</v>
      </c>
      <c r="CE51" s="107">
        <f t="shared" si="10"/>
        <v>133.4</v>
      </c>
      <c r="CF51" s="107">
        <f t="shared" si="10"/>
        <v>133.4</v>
      </c>
      <c r="CG51" s="107">
        <f t="shared" si="10"/>
        <v>133.4</v>
      </c>
      <c r="CH51" s="107">
        <f t="shared" si="10"/>
        <v>35.6</v>
      </c>
      <c r="CI51" s="107">
        <f t="shared" si="10"/>
        <v>0.4</v>
      </c>
      <c r="CJ51" s="107">
        <f t="shared" si="10"/>
        <v>29</v>
      </c>
      <c r="CK51" s="107">
        <f t="shared" si="10"/>
        <v>11.5</v>
      </c>
      <c r="CL51" s="107">
        <f t="shared" si="10"/>
        <v>81.900000000000006</v>
      </c>
      <c r="CM51" s="107">
        <f t="shared" si="10"/>
        <v>19.7</v>
      </c>
      <c r="CN51" s="107">
        <f t="shared" si="10"/>
        <v>23.5</v>
      </c>
      <c r="CO51" s="107">
        <f t="shared" si="10"/>
        <v>12.2</v>
      </c>
      <c r="CP51" s="107">
        <f t="shared" si="10"/>
        <v>0</v>
      </c>
      <c r="CQ51" s="107">
        <f t="shared" si="10"/>
        <v>0</v>
      </c>
      <c r="CR51" s="107">
        <f t="shared" si="10"/>
        <v>1.4</v>
      </c>
      <c r="CS51" s="107">
        <f t="shared" si="10"/>
        <v>12.6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1084.6500000000001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27.603000000000002</v>
      </c>
      <c r="C54" s="107">
        <f t="shared" ref="C54:BN54" si="13">C18+C28+C42</f>
        <v>26.920999999999999</v>
      </c>
      <c r="D54" s="107">
        <f t="shared" si="13"/>
        <v>27.609000000000002</v>
      </c>
      <c r="E54" s="107">
        <f t="shared" si="13"/>
        <v>28.675000000000001</v>
      </c>
      <c r="F54" s="107">
        <f t="shared" si="13"/>
        <v>99.42</v>
      </c>
      <c r="G54" s="107">
        <f t="shared" si="13"/>
        <v>90.28</v>
      </c>
      <c r="H54" s="107">
        <f t="shared" si="13"/>
        <v>77.679999999999993</v>
      </c>
      <c r="I54" s="107">
        <f t="shared" si="13"/>
        <v>101.89</v>
      </c>
      <c r="J54" s="107">
        <f t="shared" si="13"/>
        <v>104.46000000000001</v>
      </c>
      <c r="K54" s="107">
        <f t="shared" si="13"/>
        <v>74.150999999999996</v>
      </c>
      <c r="L54" s="107">
        <f t="shared" si="13"/>
        <v>75.868000000000009</v>
      </c>
      <c r="M54" s="107">
        <f t="shared" si="13"/>
        <v>80.272999999999996</v>
      </c>
      <c r="N54" s="107">
        <f t="shared" si="13"/>
        <v>103.96599999999999</v>
      </c>
      <c r="O54" s="107">
        <f t="shared" si="13"/>
        <v>104.014</v>
      </c>
      <c r="P54" s="107">
        <f t="shared" si="13"/>
        <v>104.494</v>
      </c>
      <c r="Q54" s="107">
        <f t="shared" si="13"/>
        <v>112.24100000000001</v>
      </c>
      <c r="R54" s="107">
        <f t="shared" si="13"/>
        <v>72.259</v>
      </c>
      <c r="S54" s="107">
        <f t="shared" si="13"/>
        <v>69.218999999999994</v>
      </c>
      <c r="T54" s="107">
        <f t="shared" si="13"/>
        <v>68</v>
      </c>
      <c r="U54" s="107">
        <f t="shared" si="13"/>
        <v>106.7</v>
      </c>
      <c r="V54" s="107">
        <f t="shared" si="13"/>
        <v>75.555999999999997</v>
      </c>
      <c r="W54" s="107">
        <f t="shared" si="13"/>
        <v>74.032000000000011</v>
      </c>
      <c r="X54" s="107">
        <f t="shared" si="13"/>
        <v>74.289000000000001</v>
      </c>
      <c r="Y54" s="107">
        <f t="shared" si="13"/>
        <v>78.501000000000005</v>
      </c>
      <c r="Z54" s="107">
        <f t="shared" si="13"/>
        <v>66.936000000000007</v>
      </c>
      <c r="AA54" s="107">
        <f t="shared" si="13"/>
        <v>65.843999999999994</v>
      </c>
      <c r="AB54" s="107">
        <f t="shared" si="13"/>
        <v>119.69099999999999</v>
      </c>
      <c r="AC54" s="107">
        <f t="shared" si="13"/>
        <v>96.260999999999996</v>
      </c>
      <c r="AD54" s="107">
        <f t="shared" si="13"/>
        <v>83.477999999999994</v>
      </c>
      <c r="AE54" s="107">
        <f t="shared" si="13"/>
        <v>167.54499999999999</v>
      </c>
      <c r="AF54" s="107">
        <f t="shared" si="13"/>
        <v>129.399</v>
      </c>
      <c r="AG54" s="107">
        <f t="shared" si="13"/>
        <v>173.952</v>
      </c>
      <c r="AH54" s="107">
        <f t="shared" si="13"/>
        <v>185.447</v>
      </c>
      <c r="AI54" s="107">
        <f t="shared" si="13"/>
        <v>200.518</v>
      </c>
      <c r="AJ54" s="107">
        <f t="shared" si="13"/>
        <v>199.21100000000001</v>
      </c>
      <c r="AK54" s="107">
        <f t="shared" si="13"/>
        <v>165.68899999999999</v>
      </c>
      <c r="AL54" s="107">
        <f t="shared" si="13"/>
        <v>182.947</v>
      </c>
      <c r="AM54" s="107">
        <f t="shared" si="13"/>
        <v>195.613</v>
      </c>
      <c r="AN54" s="107">
        <f t="shared" si="13"/>
        <v>171.09700000000001</v>
      </c>
      <c r="AO54" s="107">
        <f t="shared" si="13"/>
        <v>151.84200000000001</v>
      </c>
      <c r="AP54" s="107">
        <f t="shared" si="13"/>
        <v>96.972999999999999</v>
      </c>
      <c r="AQ54" s="107">
        <f t="shared" si="13"/>
        <v>84.628</v>
      </c>
      <c r="AR54" s="107">
        <f t="shared" si="13"/>
        <v>104.64</v>
      </c>
      <c r="AS54" s="107">
        <f t="shared" si="13"/>
        <v>99.362000000000009</v>
      </c>
      <c r="AT54" s="107">
        <f t="shared" si="13"/>
        <v>88.41</v>
      </c>
      <c r="AU54" s="107">
        <f t="shared" si="13"/>
        <v>101.539</v>
      </c>
      <c r="AV54" s="107">
        <f t="shared" si="13"/>
        <v>124.03800000000001</v>
      </c>
      <c r="AW54" s="107">
        <f t="shared" si="13"/>
        <v>122.401</v>
      </c>
      <c r="AX54" s="107">
        <f t="shared" si="13"/>
        <v>114.6</v>
      </c>
      <c r="AY54" s="107">
        <f t="shared" si="13"/>
        <v>115.873</v>
      </c>
      <c r="AZ54" s="107">
        <f t="shared" si="13"/>
        <v>92.573000000000008</v>
      </c>
      <c r="BA54" s="107">
        <f t="shared" si="13"/>
        <v>63.536000000000001</v>
      </c>
      <c r="BB54" s="107">
        <f t="shared" si="13"/>
        <v>85.170999999999992</v>
      </c>
      <c r="BC54" s="107">
        <f t="shared" si="13"/>
        <v>71.229000000000013</v>
      </c>
      <c r="BD54" s="107">
        <f t="shared" si="13"/>
        <v>32.567999999999998</v>
      </c>
      <c r="BE54" s="107">
        <f t="shared" si="13"/>
        <v>34.177</v>
      </c>
      <c r="BF54" s="107">
        <f t="shared" si="13"/>
        <v>35.257999999999996</v>
      </c>
      <c r="BG54" s="107">
        <f t="shared" si="13"/>
        <v>29.405000000000001</v>
      </c>
      <c r="BH54" s="107">
        <f t="shared" si="13"/>
        <v>55.541000000000004</v>
      </c>
      <c r="BI54" s="107">
        <f t="shared" si="13"/>
        <v>55.573</v>
      </c>
      <c r="BJ54" s="107">
        <f t="shared" si="13"/>
        <v>52.709999999999994</v>
      </c>
      <c r="BK54" s="107">
        <f t="shared" si="13"/>
        <v>29.106999999999999</v>
      </c>
      <c r="BL54" s="107">
        <f t="shared" si="13"/>
        <v>47.11</v>
      </c>
      <c r="BM54" s="107">
        <f t="shared" si="13"/>
        <v>57.309000000000005</v>
      </c>
      <c r="BN54" s="107">
        <f t="shared" si="13"/>
        <v>117.78700000000001</v>
      </c>
      <c r="BO54" s="107">
        <f t="shared" ref="BO54:CX54" si="14">BO18+BO28+BO42</f>
        <v>114.43300000000001</v>
      </c>
      <c r="BP54" s="107">
        <f t="shared" si="14"/>
        <v>51.2</v>
      </c>
      <c r="BQ54" s="107">
        <f t="shared" si="14"/>
        <v>43</v>
      </c>
      <c r="BR54" s="107">
        <f t="shared" si="14"/>
        <v>122.60000000000001</v>
      </c>
      <c r="BS54" s="107">
        <f t="shared" si="14"/>
        <v>127.1</v>
      </c>
      <c r="BT54" s="107">
        <f t="shared" si="14"/>
        <v>124.1</v>
      </c>
      <c r="BU54" s="107">
        <f t="shared" si="14"/>
        <v>61.8</v>
      </c>
      <c r="BV54" s="107">
        <f t="shared" si="14"/>
        <v>57.5</v>
      </c>
      <c r="BW54" s="107">
        <f t="shared" si="14"/>
        <v>30.478999999999999</v>
      </c>
      <c r="BX54" s="107">
        <f t="shared" si="14"/>
        <v>26.543999999999997</v>
      </c>
      <c r="BY54" s="107">
        <f t="shared" si="14"/>
        <v>32.452000000000005</v>
      </c>
      <c r="BZ54" s="107">
        <f t="shared" si="14"/>
        <v>95.430999999999997</v>
      </c>
      <c r="CA54" s="107">
        <f t="shared" si="14"/>
        <v>108.011</v>
      </c>
      <c r="CB54" s="107">
        <f t="shared" si="14"/>
        <v>94.2</v>
      </c>
      <c r="CC54" s="107">
        <f t="shared" si="14"/>
        <v>109.30200000000001</v>
      </c>
      <c r="CD54" s="107">
        <f t="shared" si="14"/>
        <v>141.78</v>
      </c>
      <c r="CE54" s="107">
        <f t="shared" si="14"/>
        <v>133.6</v>
      </c>
      <c r="CF54" s="107">
        <f t="shared" si="14"/>
        <v>136.83600000000001</v>
      </c>
      <c r="CG54" s="107">
        <f t="shared" si="14"/>
        <v>135.43100000000001</v>
      </c>
      <c r="CH54" s="107">
        <f t="shared" si="14"/>
        <v>45.33</v>
      </c>
      <c r="CI54" s="107">
        <f t="shared" si="14"/>
        <v>28.793999999999997</v>
      </c>
      <c r="CJ54" s="107">
        <f t="shared" si="14"/>
        <v>42</v>
      </c>
      <c r="CK54" s="107">
        <f t="shared" si="14"/>
        <v>21.7</v>
      </c>
      <c r="CL54" s="107">
        <f t="shared" si="14"/>
        <v>103.62</v>
      </c>
      <c r="CM54" s="107">
        <f t="shared" si="14"/>
        <v>37.230000000000004</v>
      </c>
      <c r="CN54" s="107">
        <f t="shared" si="14"/>
        <v>35.1</v>
      </c>
      <c r="CO54" s="107">
        <f t="shared" si="14"/>
        <v>22.93</v>
      </c>
      <c r="CP54" s="107">
        <f t="shared" si="14"/>
        <v>18.5</v>
      </c>
      <c r="CQ54" s="107">
        <f t="shared" si="14"/>
        <v>22.543999999999997</v>
      </c>
      <c r="CR54" s="107">
        <f t="shared" si="14"/>
        <v>24.401</v>
      </c>
      <c r="CS54" s="107">
        <f t="shared" si="14"/>
        <v>29.569000000000003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2075.6514999999999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27.611000000000001</v>
      </c>
      <c r="C5" s="25">
        <v>26.920999999999999</v>
      </c>
      <c r="D5" s="25">
        <v>27.609000000000002</v>
      </c>
      <c r="E5" s="25">
        <v>28.675000000000001</v>
      </c>
      <c r="F5" s="25">
        <v>99.46</v>
      </c>
      <c r="G5" s="25">
        <v>90.289000000000001</v>
      </c>
      <c r="H5" s="25">
        <v>77.665999999999997</v>
      </c>
      <c r="I5" s="25">
        <v>101.886</v>
      </c>
      <c r="J5" s="25">
        <v>104.452</v>
      </c>
      <c r="K5" s="25">
        <v>74.120999999999995</v>
      </c>
      <c r="L5" s="25">
        <v>75.852000000000004</v>
      </c>
      <c r="M5" s="25">
        <v>80.307000000000002</v>
      </c>
      <c r="N5" s="25">
        <v>103.992</v>
      </c>
      <c r="O5" s="25">
        <v>104.051</v>
      </c>
      <c r="P5" s="25">
        <v>104.524</v>
      </c>
      <c r="Q5" s="25">
        <v>112.19799999999999</v>
      </c>
      <c r="R5" s="25">
        <v>72.242999999999995</v>
      </c>
      <c r="S5" s="25">
        <v>69.218999999999994</v>
      </c>
      <c r="T5" s="25">
        <v>67.962000000000003</v>
      </c>
      <c r="U5" s="25">
        <v>106.709</v>
      </c>
      <c r="V5" s="25">
        <v>75.594999999999999</v>
      </c>
      <c r="W5" s="25">
        <v>74.02</v>
      </c>
      <c r="X5" s="25">
        <v>74.275999999999996</v>
      </c>
      <c r="Y5" s="25">
        <v>78.549000000000007</v>
      </c>
      <c r="Z5" s="25">
        <v>66.923000000000002</v>
      </c>
      <c r="AA5" s="25">
        <v>65.878</v>
      </c>
      <c r="AB5" s="25">
        <v>119.66500000000001</v>
      </c>
      <c r="AC5" s="25">
        <v>96.301000000000002</v>
      </c>
      <c r="AD5" s="25">
        <v>83.453000000000003</v>
      </c>
      <c r="AE5" s="25">
        <v>167.57</v>
      </c>
      <c r="AF5" s="25">
        <v>129.386</v>
      </c>
      <c r="AG5" s="25">
        <v>173.91399999999999</v>
      </c>
      <c r="AH5" s="25">
        <v>185.435</v>
      </c>
      <c r="AI5" s="25">
        <v>200.55</v>
      </c>
      <c r="AJ5" s="25">
        <v>199.17</v>
      </c>
      <c r="AK5" s="25">
        <v>165.66</v>
      </c>
      <c r="AL5" s="25">
        <v>182.947</v>
      </c>
      <c r="AM5" s="25">
        <v>195.59200000000001</v>
      </c>
      <c r="AN5" s="25">
        <v>171.096</v>
      </c>
      <c r="AO5" s="25">
        <v>151.84200000000001</v>
      </c>
      <c r="AP5" s="25">
        <v>96.992999999999995</v>
      </c>
      <c r="AQ5" s="25">
        <v>84.628</v>
      </c>
      <c r="AR5" s="25">
        <v>104.64</v>
      </c>
      <c r="AS5" s="25">
        <v>99.361999999999995</v>
      </c>
      <c r="AT5" s="25">
        <v>88.41</v>
      </c>
      <c r="AU5" s="25">
        <v>101.562</v>
      </c>
      <c r="AV5" s="25">
        <v>124.038</v>
      </c>
      <c r="AW5" s="25">
        <v>122.401</v>
      </c>
      <c r="AX5" s="25">
        <v>114.6</v>
      </c>
      <c r="AY5" s="25">
        <v>115.873</v>
      </c>
      <c r="AZ5" s="25">
        <v>92.572999999999993</v>
      </c>
      <c r="BA5" s="25">
        <v>63.536000000000001</v>
      </c>
      <c r="BB5" s="25">
        <v>85.171000000000006</v>
      </c>
      <c r="BC5" s="25">
        <v>71.228999999999999</v>
      </c>
      <c r="BD5" s="25">
        <v>32.567999999999998</v>
      </c>
      <c r="BE5" s="25">
        <v>34.128</v>
      </c>
      <c r="BF5" s="25">
        <v>35.302</v>
      </c>
      <c r="BG5" s="25">
        <v>29.425999999999998</v>
      </c>
      <c r="BH5" s="25">
        <v>55.585999999999999</v>
      </c>
      <c r="BI5" s="25">
        <v>55.613999999999997</v>
      </c>
      <c r="BJ5" s="25">
        <v>52.738999999999997</v>
      </c>
      <c r="BK5" s="25">
        <v>29.073</v>
      </c>
      <c r="BL5" s="25">
        <v>47.15</v>
      </c>
      <c r="BM5" s="25">
        <v>57.286000000000001</v>
      </c>
      <c r="BN5" s="25">
        <v>117.79300000000001</v>
      </c>
      <c r="BO5" s="25">
        <v>114.476</v>
      </c>
      <c r="BP5" s="25">
        <v>51.162999999999997</v>
      </c>
      <c r="BQ5" s="25">
        <v>43.045999999999999</v>
      </c>
      <c r="BR5" s="25">
        <v>122.621</v>
      </c>
      <c r="BS5" s="25">
        <v>127.11199999999999</v>
      </c>
      <c r="BT5" s="25">
        <v>124.131</v>
      </c>
      <c r="BU5" s="25">
        <v>61.834000000000003</v>
      </c>
      <c r="BV5" s="25">
        <v>57.476999999999997</v>
      </c>
      <c r="BW5" s="25">
        <v>30.454999999999998</v>
      </c>
      <c r="BX5" s="25">
        <v>26.594000000000001</v>
      </c>
      <c r="BY5" s="25">
        <v>32.451999999999998</v>
      </c>
      <c r="BZ5" s="25">
        <v>95.394999999999996</v>
      </c>
      <c r="CA5" s="25">
        <v>107.94499999999999</v>
      </c>
      <c r="CB5" s="25">
        <v>94.17</v>
      </c>
      <c r="CC5" s="25">
        <v>109.315</v>
      </c>
      <c r="CD5" s="25">
        <v>141.709</v>
      </c>
      <c r="CE5" s="25">
        <v>133.53899999999999</v>
      </c>
      <c r="CF5" s="25">
        <v>136.845</v>
      </c>
      <c r="CG5" s="25">
        <v>135.43600000000001</v>
      </c>
      <c r="CH5" s="25">
        <v>45.359000000000002</v>
      </c>
      <c r="CI5" s="25">
        <v>28.762</v>
      </c>
      <c r="CJ5" s="25">
        <v>42</v>
      </c>
      <c r="CK5" s="25">
        <v>21.677</v>
      </c>
      <c r="CL5" s="25">
        <v>103.586</v>
      </c>
      <c r="CM5" s="25">
        <v>37.207000000000001</v>
      </c>
      <c r="CN5" s="25">
        <v>35.125999999999998</v>
      </c>
      <c r="CO5" s="25">
        <v>22.9</v>
      </c>
      <c r="CP5" s="25">
        <v>18.524999999999999</v>
      </c>
      <c r="CQ5" s="25">
        <v>22.513999999999999</v>
      </c>
      <c r="CR5" s="25">
        <v>24.36</v>
      </c>
      <c r="CS5" s="25">
        <v>29.547000000000001</v>
      </c>
      <c r="CT5" s="26"/>
      <c r="CU5" s="26"/>
      <c r="CV5" s="26"/>
      <c r="CW5" s="27"/>
      <c r="CX5" s="28">
        <f t="array" ref="CX5">SUMPRODUCT(B5:CW5*0.25)</f>
        <v>2075.6320000000001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235.49</v>
      </c>
      <c r="C8" s="37">
        <v>235.62</v>
      </c>
      <c r="D8" s="37">
        <v>233.76</v>
      </c>
      <c r="E8" s="37">
        <v>233.17</v>
      </c>
      <c r="F8" s="37">
        <v>226.16</v>
      </c>
      <c r="G8" s="37">
        <v>223.96</v>
      </c>
      <c r="H8" s="37">
        <v>221.24</v>
      </c>
      <c r="I8" s="37">
        <v>218.96</v>
      </c>
      <c r="J8" s="37">
        <v>224.29</v>
      </c>
      <c r="K8" s="37">
        <v>220.45</v>
      </c>
      <c r="L8" s="37">
        <v>219.58</v>
      </c>
      <c r="M8" s="37">
        <v>218.45</v>
      </c>
      <c r="N8" s="37">
        <v>217.36</v>
      </c>
      <c r="O8" s="37">
        <v>216.6</v>
      </c>
      <c r="P8" s="37">
        <v>216.9</v>
      </c>
      <c r="Q8" s="37">
        <v>216</v>
      </c>
      <c r="R8" s="37">
        <v>221.04</v>
      </c>
      <c r="S8" s="37">
        <v>225.42</v>
      </c>
      <c r="T8" s="37">
        <v>219.46</v>
      </c>
      <c r="U8" s="37">
        <v>218.96</v>
      </c>
      <c r="V8" s="37">
        <v>225.06</v>
      </c>
      <c r="W8" s="37">
        <v>229.88</v>
      </c>
      <c r="X8" s="37">
        <v>227.95</v>
      </c>
      <c r="Y8" s="37">
        <v>230.59</v>
      </c>
      <c r="Z8" s="37">
        <v>236.5</v>
      </c>
      <c r="AA8" s="37">
        <v>238.77</v>
      </c>
      <c r="AB8" s="37">
        <v>229.67</v>
      </c>
      <c r="AC8" s="37">
        <v>224.52</v>
      </c>
      <c r="AD8" s="37">
        <v>229.53</v>
      </c>
      <c r="AE8" s="37">
        <v>237.76</v>
      </c>
      <c r="AF8" s="37">
        <v>217.85</v>
      </c>
      <c r="AG8" s="37">
        <v>155.66</v>
      </c>
      <c r="AH8" s="37">
        <v>181.49</v>
      </c>
      <c r="AI8" s="37">
        <v>159.77000000000001</v>
      </c>
      <c r="AJ8" s="37">
        <v>121.85</v>
      </c>
      <c r="AK8" s="37">
        <v>30</v>
      </c>
      <c r="AL8" s="37">
        <v>28.38</v>
      </c>
      <c r="AM8" s="37">
        <v>18.45</v>
      </c>
      <c r="AN8" s="37">
        <v>12.06</v>
      </c>
      <c r="AO8" s="37">
        <v>5</v>
      </c>
      <c r="AP8" s="37">
        <v>5.01</v>
      </c>
      <c r="AQ8" s="37">
        <v>5</v>
      </c>
      <c r="AR8" s="37">
        <v>-1.67</v>
      </c>
      <c r="AS8" s="37">
        <v>-2.6</v>
      </c>
      <c r="AT8" s="37">
        <v>2</v>
      </c>
      <c r="AU8" s="37">
        <v>1.46</v>
      </c>
      <c r="AV8" s="37">
        <v>-3.02</v>
      </c>
      <c r="AW8" s="37">
        <v>-3.19</v>
      </c>
      <c r="AX8" s="37">
        <v>-3.79</v>
      </c>
      <c r="AY8" s="37">
        <v>-3.98</v>
      </c>
      <c r="AZ8" s="37">
        <v>-3.2</v>
      </c>
      <c r="BA8" s="37">
        <v>-2.5099999999999998</v>
      </c>
      <c r="BB8" s="37">
        <v>-3.98</v>
      </c>
      <c r="BC8" s="37">
        <v>-2.99</v>
      </c>
      <c r="BD8" s="37">
        <v>1.65</v>
      </c>
      <c r="BE8" s="37">
        <v>3.18</v>
      </c>
      <c r="BF8" s="37">
        <v>3.41</v>
      </c>
      <c r="BG8" s="37">
        <v>4.28</v>
      </c>
      <c r="BH8" s="37">
        <v>4.59</v>
      </c>
      <c r="BI8" s="37">
        <v>6.27</v>
      </c>
      <c r="BJ8" s="37">
        <v>6.2</v>
      </c>
      <c r="BK8" s="37">
        <v>8.25</v>
      </c>
      <c r="BL8" s="37">
        <v>9.9600000000000009</v>
      </c>
      <c r="BM8" s="37">
        <v>62.97</v>
      </c>
      <c r="BN8" s="37">
        <v>38.090000000000003</v>
      </c>
      <c r="BO8" s="37">
        <v>141.21</v>
      </c>
      <c r="BP8" s="37">
        <v>185.81</v>
      </c>
      <c r="BQ8" s="37">
        <v>203.48</v>
      </c>
      <c r="BR8" s="37">
        <v>192.81</v>
      </c>
      <c r="BS8" s="37">
        <v>221.96</v>
      </c>
      <c r="BT8" s="37">
        <v>227.4</v>
      </c>
      <c r="BU8" s="37">
        <v>234.97</v>
      </c>
      <c r="BV8" s="37">
        <v>236.9</v>
      </c>
      <c r="BW8" s="37">
        <v>248.18</v>
      </c>
      <c r="BX8" s="37">
        <v>248.61</v>
      </c>
      <c r="BY8" s="37">
        <v>245.88</v>
      </c>
      <c r="BZ8" s="37">
        <v>261.36</v>
      </c>
      <c r="CA8" s="37">
        <v>247.83</v>
      </c>
      <c r="CB8" s="37">
        <v>248.51</v>
      </c>
      <c r="CC8" s="37">
        <v>248.14</v>
      </c>
      <c r="CD8" s="37">
        <v>229.51</v>
      </c>
      <c r="CE8" s="37">
        <v>227.84</v>
      </c>
      <c r="CF8" s="37">
        <v>224.89</v>
      </c>
      <c r="CG8" s="37">
        <v>233.12</v>
      </c>
      <c r="CH8" s="37">
        <v>226.5</v>
      </c>
      <c r="CI8" s="37">
        <v>227.9</v>
      </c>
      <c r="CJ8" s="37">
        <v>239.61</v>
      </c>
      <c r="CK8" s="37">
        <v>230.76</v>
      </c>
      <c r="CL8" s="37">
        <v>245.63</v>
      </c>
      <c r="CM8" s="37">
        <v>240.48</v>
      </c>
      <c r="CN8" s="37">
        <v>239.73</v>
      </c>
      <c r="CO8" s="37">
        <v>243.01</v>
      </c>
      <c r="CP8" s="37">
        <v>242.57</v>
      </c>
      <c r="CQ8" s="37">
        <v>235.37</v>
      </c>
      <c r="CR8" s="37">
        <v>229.97</v>
      </c>
      <c r="CS8" s="37">
        <v>224.47</v>
      </c>
      <c r="CT8" s="38"/>
      <c r="CU8" s="38"/>
      <c r="CV8" s="38"/>
      <c r="CW8" s="39"/>
      <c r="CX8" s="40">
        <f>IF(SUM(B8:CW8)&lt;&gt;0,AVERAGEIF(B8:CW8,"&lt;&gt;"""),"")</f>
        <v>155.93135416666667</v>
      </c>
    </row>
    <row r="9" spans="1:102" ht="24.95" customHeight="1" thickBot="1" x14ac:dyDescent="0.25">
      <c r="A9" s="41" t="s">
        <v>6</v>
      </c>
      <c r="B9" s="42">
        <v>234.51</v>
      </c>
      <c r="C9" s="43">
        <v>234.51</v>
      </c>
      <c r="D9" s="43">
        <v>234.51</v>
      </c>
      <c r="E9" s="43">
        <v>234.51</v>
      </c>
      <c r="F9" s="43">
        <v>222.58</v>
      </c>
      <c r="G9" s="43">
        <v>222.58</v>
      </c>
      <c r="H9" s="43">
        <v>222.58</v>
      </c>
      <c r="I9" s="43">
        <v>222.58</v>
      </c>
      <c r="J9" s="43">
        <v>220.6925</v>
      </c>
      <c r="K9" s="43">
        <v>220.6925</v>
      </c>
      <c r="L9" s="43">
        <v>220.6925</v>
      </c>
      <c r="M9" s="43">
        <v>220.6925</v>
      </c>
      <c r="N9" s="43">
        <v>216.715</v>
      </c>
      <c r="O9" s="43">
        <v>216.715</v>
      </c>
      <c r="P9" s="43">
        <v>216.715</v>
      </c>
      <c r="Q9" s="43">
        <v>216.715</v>
      </c>
      <c r="R9" s="43">
        <v>221.22</v>
      </c>
      <c r="S9" s="43">
        <v>221.22</v>
      </c>
      <c r="T9" s="43">
        <v>221.22</v>
      </c>
      <c r="U9" s="43">
        <v>221.22</v>
      </c>
      <c r="V9" s="43">
        <v>228.37</v>
      </c>
      <c r="W9" s="43">
        <v>228.37</v>
      </c>
      <c r="X9" s="43">
        <v>228.37</v>
      </c>
      <c r="Y9" s="43">
        <v>228.37</v>
      </c>
      <c r="Z9" s="43">
        <v>232.36500000000001</v>
      </c>
      <c r="AA9" s="43">
        <v>232.36500000000001</v>
      </c>
      <c r="AB9" s="43">
        <v>232.36500000000001</v>
      </c>
      <c r="AC9" s="43">
        <v>232.36500000000001</v>
      </c>
      <c r="AD9" s="43">
        <v>210.2</v>
      </c>
      <c r="AE9" s="43">
        <v>210.2</v>
      </c>
      <c r="AF9" s="43">
        <v>210.2</v>
      </c>
      <c r="AG9" s="43">
        <v>210.2</v>
      </c>
      <c r="AH9" s="43">
        <v>123.2775</v>
      </c>
      <c r="AI9" s="43">
        <v>123.2775</v>
      </c>
      <c r="AJ9" s="43">
        <v>123.2775</v>
      </c>
      <c r="AK9" s="43">
        <v>123.2775</v>
      </c>
      <c r="AL9" s="43">
        <v>15.9725</v>
      </c>
      <c r="AM9" s="43">
        <v>15.9725</v>
      </c>
      <c r="AN9" s="43">
        <v>15.9725</v>
      </c>
      <c r="AO9" s="43">
        <v>15.9725</v>
      </c>
      <c r="AP9" s="43">
        <v>1.4350000000000001</v>
      </c>
      <c r="AQ9" s="43">
        <v>1.4350000000000001</v>
      </c>
      <c r="AR9" s="43">
        <v>1.4350000000000001</v>
      </c>
      <c r="AS9" s="43">
        <v>1.4350000000000001</v>
      </c>
      <c r="AT9" s="43">
        <v>-0.6875</v>
      </c>
      <c r="AU9" s="43">
        <v>-0.6875</v>
      </c>
      <c r="AV9" s="43">
        <v>-0.6875</v>
      </c>
      <c r="AW9" s="43">
        <v>-0.6875</v>
      </c>
      <c r="AX9" s="43">
        <v>-3.37</v>
      </c>
      <c r="AY9" s="43">
        <v>-3.37</v>
      </c>
      <c r="AZ9" s="43">
        <v>-3.37</v>
      </c>
      <c r="BA9" s="43">
        <v>-3.37</v>
      </c>
      <c r="BB9" s="43">
        <v>-0.53500000000000003</v>
      </c>
      <c r="BC9" s="43">
        <v>-0.53500000000000003</v>
      </c>
      <c r="BD9" s="43">
        <v>-0.53500000000000003</v>
      </c>
      <c r="BE9" s="43">
        <v>-0.53500000000000003</v>
      </c>
      <c r="BF9" s="43">
        <v>4.6375000000000002</v>
      </c>
      <c r="BG9" s="43">
        <v>4.6375000000000002</v>
      </c>
      <c r="BH9" s="43">
        <v>4.6375000000000002</v>
      </c>
      <c r="BI9" s="43">
        <v>4.6375000000000002</v>
      </c>
      <c r="BJ9" s="43">
        <v>21.844999999999999</v>
      </c>
      <c r="BK9" s="43">
        <v>21.844999999999999</v>
      </c>
      <c r="BL9" s="43">
        <v>21.844999999999999</v>
      </c>
      <c r="BM9" s="43">
        <v>21.844999999999999</v>
      </c>
      <c r="BN9" s="43">
        <v>142.14750000000001</v>
      </c>
      <c r="BO9" s="43">
        <v>142.14750000000001</v>
      </c>
      <c r="BP9" s="43">
        <v>142.14750000000001</v>
      </c>
      <c r="BQ9" s="43">
        <v>142.14750000000001</v>
      </c>
      <c r="BR9" s="43">
        <v>219.285</v>
      </c>
      <c r="BS9" s="43">
        <v>219.285</v>
      </c>
      <c r="BT9" s="43">
        <v>219.285</v>
      </c>
      <c r="BU9" s="43">
        <v>219.285</v>
      </c>
      <c r="BV9" s="43">
        <v>244.89250000000001</v>
      </c>
      <c r="BW9" s="43">
        <v>244.89250000000001</v>
      </c>
      <c r="BX9" s="43">
        <v>244.89250000000001</v>
      </c>
      <c r="BY9" s="43">
        <v>244.89250000000001</v>
      </c>
      <c r="BZ9" s="43">
        <v>251.46</v>
      </c>
      <c r="CA9" s="43">
        <v>251.46</v>
      </c>
      <c r="CB9" s="43">
        <v>251.46</v>
      </c>
      <c r="CC9" s="43">
        <v>251.46</v>
      </c>
      <c r="CD9" s="43">
        <v>228.84</v>
      </c>
      <c r="CE9" s="43">
        <v>228.84</v>
      </c>
      <c r="CF9" s="43">
        <v>228.84</v>
      </c>
      <c r="CG9" s="43">
        <v>228.84</v>
      </c>
      <c r="CH9" s="43">
        <v>231.1925</v>
      </c>
      <c r="CI9" s="43">
        <v>231.1925</v>
      </c>
      <c r="CJ9" s="43">
        <v>231.1925</v>
      </c>
      <c r="CK9" s="43">
        <v>231.1925</v>
      </c>
      <c r="CL9" s="43">
        <v>242.21250000000001</v>
      </c>
      <c r="CM9" s="43">
        <v>242.21250000000001</v>
      </c>
      <c r="CN9" s="43">
        <v>242.21250000000001</v>
      </c>
      <c r="CO9" s="43">
        <v>242.21250000000001</v>
      </c>
      <c r="CP9" s="43">
        <v>233.095</v>
      </c>
      <c r="CQ9" s="43">
        <v>233.095</v>
      </c>
      <c r="CR9" s="43">
        <v>233.095</v>
      </c>
      <c r="CS9" s="43">
        <v>233.095</v>
      </c>
      <c r="CT9" s="44"/>
      <c r="CU9" s="44"/>
      <c r="CV9" s="44"/>
      <c r="CW9" s="45"/>
      <c r="CX9" s="46">
        <f>IF(SUM(B9:CW9)&lt;&gt;0,AVERAGEIF(B9:CW9,"&lt;&gt;"""),"")</f>
        <v>155.93135416666655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>
        <v>6.9000000000000006E-2</v>
      </c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1.7250000000000001E-2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>
        <v>50</v>
      </c>
      <c r="G14" s="65">
        <v>35.218000000000004</v>
      </c>
      <c r="H14" s="65"/>
      <c r="I14" s="65"/>
      <c r="J14" s="65">
        <v>44.128</v>
      </c>
      <c r="K14" s="65">
        <v>16.318000000000001</v>
      </c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>
        <v>37.965000000000003</v>
      </c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>
        <v>8.1020000000000003</v>
      </c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47.932750000000006</v>
      </c>
    </row>
    <row r="15" spans="1:102" ht="24.95" customHeight="1" x14ac:dyDescent="0.2">
      <c r="A15" s="69" t="s">
        <v>12</v>
      </c>
      <c r="B15" s="70">
        <v>11.595000000000001</v>
      </c>
      <c r="C15" s="71">
        <v>13.368</v>
      </c>
      <c r="D15" s="71">
        <v>14.755000000000001</v>
      </c>
      <c r="E15" s="71">
        <v>16.571000000000002</v>
      </c>
      <c r="F15" s="71">
        <v>27.594999999999999</v>
      </c>
      <c r="G15" s="71">
        <v>29.722000000000001</v>
      </c>
      <c r="H15" s="71">
        <v>41.484999999999999</v>
      </c>
      <c r="I15" s="71">
        <v>58.564999999999998</v>
      </c>
      <c r="J15" s="71">
        <v>37.130000000000003</v>
      </c>
      <c r="K15" s="71">
        <v>41.508000000000003</v>
      </c>
      <c r="L15" s="71">
        <v>43.345999999999997</v>
      </c>
      <c r="M15" s="71">
        <v>55.378</v>
      </c>
      <c r="N15" s="71">
        <v>62.756</v>
      </c>
      <c r="O15" s="71">
        <v>64.540000000000006</v>
      </c>
      <c r="P15" s="71">
        <v>65.001999999999995</v>
      </c>
      <c r="Q15" s="71">
        <v>73.341999999999999</v>
      </c>
      <c r="R15" s="71">
        <v>60.075000000000003</v>
      </c>
      <c r="S15" s="71">
        <v>49.046999999999997</v>
      </c>
      <c r="T15" s="71">
        <v>54.396000000000001</v>
      </c>
      <c r="U15" s="71">
        <v>94.561000000000007</v>
      </c>
      <c r="V15" s="71">
        <v>64.799000000000007</v>
      </c>
      <c r="W15" s="71">
        <v>66.02</v>
      </c>
      <c r="X15" s="71">
        <v>66.587999999999994</v>
      </c>
      <c r="Y15" s="71">
        <v>67.400999999999996</v>
      </c>
      <c r="Z15" s="71">
        <v>57.798999999999999</v>
      </c>
      <c r="AA15" s="71">
        <v>57.161999999999999</v>
      </c>
      <c r="AB15" s="71">
        <v>66.816000000000003</v>
      </c>
      <c r="AC15" s="71">
        <v>82.962999999999994</v>
      </c>
      <c r="AD15" s="71">
        <v>69.555999999999997</v>
      </c>
      <c r="AE15" s="71">
        <v>85.097999999999999</v>
      </c>
      <c r="AF15" s="71">
        <v>116.062</v>
      </c>
      <c r="AG15" s="71">
        <v>154.90700000000001</v>
      </c>
      <c r="AH15" s="71">
        <v>169.90299999999999</v>
      </c>
      <c r="AI15" s="71">
        <v>186.13800000000001</v>
      </c>
      <c r="AJ15" s="71">
        <v>191.47399999999999</v>
      </c>
      <c r="AK15" s="71">
        <v>157.952</v>
      </c>
      <c r="AL15" s="71">
        <v>174.131</v>
      </c>
      <c r="AM15" s="71">
        <v>187.8</v>
      </c>
      <c r="AN15" s="71">
        <v>165.31200000000001</v>
      </c>
      <c r="AO15" s="71">
        <v>146.04</v>
      </c>
      <c r="AP15" s="71">
        <v>91.2</v>
      </c>
      <c r="AQ15" s="71">
        <v>78.56</v>
      </c>
      <c r="AR15" s="71">
        <v>95.79</v>
      </c>
      <c r="AS15" s="71">
        <v>88.884</v>
      </c>
      <c r="AT15" s="71">
        <v>82.18</v>
      </c>
      <c r="AU15" s="71">
        <v>95.37</v>
      </c>
      <c r="AV15" s="71">
        <v>87.603999999999999</v>
      </c>
      <c r="AW15" s="71">
        <v>83.186000000000007</v>
      </c>
      <c r="AX15" s="71">
        <v>65.608000000000004</v>
      </c>
      <c r="AY15" s="71">
        <v>64.177999999999997</v>
      </c>
      <c r="AZ15" s="71">
        <v>53.414999999999999</v>
      </c>
      <c r="BA15" s="71">
        <v>52.823999999999998</v>
      </c>
      <c r="BB15" s="71">
        <v>61.207000000000001</v>
      </c>
      <c r="BC15" s="71">
        <v>59.244</v>
      </c>
      <c r="BD15" s="71">
        <v>26.364000000000001</v>
      </c>
      <c r="BE15" s="71">
        <v>10.67</v>
      </c>
      <c r="BF15" s="71">
        <v>23.166</v>
      </c>
      <c r="BG15" s="71">
        <v>17.538</v>
      </c>
      <c r="BH15" s="71">
        <v>43.767000000000003</v>
      </c>
      <c r="BI15" s="71">
        <v>43.747</v>
      </c>
      <c r="BJ15" s="71">
        <v>46.881</v>
      </c>
      <c r="BK15" s="71">
        <v>23.245000000000001</v>
      </c>
      <c r="BL15" s="71">
        <v>41.006</v>
      </c>
      <c r="BM15" s="71">
        <v>51.473999999999997</v>
      </c>
      <c r="BN15" s="71">
        <v>71.513000000000005</v>
      </c>
      <c r="BO15" s="71">
        <v>95.703000000000003</v>
      </c>
      <c r="BP15" s="71">
        <v>39.359000000000002</v>
      </c>
      <c r="BQ15" s="71">
        <v>32.634</v>
      </c>
      <c r="BR15" s="71">
        <v>88.856999999999999</v>
      </c>
      <c r="BS15" s="71">
        <v>103.14700000000001</v>
      </c>
      <c r="BT15" s="71">
        <v>96.936000000000007</v>
      </c>
      <c r="BU15" s="71">
        <v>41.881999999999998</v>
      </c>
      <c r="BV15" s="71">
        <v>35.369</v>
      </c>
      <c r="BW15" s="71">
        <v>14.680999999999999</v>
      </c>
      <c r="BX15" s="71">
        <v>17.745999999999999</v>
      </c>
      <c r="BY15" s="71">
        <v>17.448</v>
      </c>
      <c r="BZ15" s="71">
        <v>19.460999999999999</v>
      </c>
      <c r="CA15" s="71">
        <v>19.137</v>
      </c>
      <c r="CB15" s="71">
        <v>19.774000000000001</v>
      </c>
      <c r="CC15" s="71">
        <v>20.899000000000001</v>
      </c>
      <c r="CD15" s="71">
        <v>59.366999999999997</v>
      </c>
      <c r="CE15" s="71">
        <v>43.942999999999998</v>
      </c>
      <c r="CF15" s="71">
        <v>44.341000000000001</v>
      </c>
      <c r="CG15" s="71">
        <v>45.399000000000001</v>
      </c>
      <c r="CH15" s="71">
        <v>15.484</v>
      </c>
      <c r="CI15" s="71">
        <v>13.526</v>
      </c>
      <c r="CJ15" s="71">
        <v>11.752000000000001</v>
      </c>
      <c r="CK15" s="71">
        <v>10.573</v>
      </c>
      <c r="CL15" s="71">
        <v>10.286</v>
      </c>
      <c r="CM15" s="71">
        <v>10.163</v>
      </c>
      <c r="CN15" s="71">
        <v>9.8989999999999991</v>
      </c>
      <c r="CO15" s="71">
        <v>10.116</v>
      </c>
      <c r="CP15" s="71">
        <v>7.0789999999999997</v>
      </c>
      <c r="CQ15" s="71">
        <v>13.374000000000001</v>
      </c>
      <c r="CR15" s="71">
        <v>16.128</v>
      </c>
      <c r="CS15" s="71">
        <v>19.850999999999999</v>
      </c>
      <c r="CT15" s="72"/>
      <c r="CU15" s="72"/>
      <c r="CV15" s="72"/>
      <c r="CW15" s="73"/>
      <c r="CX15" s="74">
        <f t="array" ref="CX15">SUMPRODUCT(B15:CW15*0.25)</f>
        <v>1427.8982500000002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>
        <v>10.4</v>
      </c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>
        <v>25.283999999999999</v>
      </c>
      <c r="AW17" s="71">
        <v>27.559000000000001</v>
      </c>
      <c r="AX17" s="71">
        <v>35.49</v>
      </c>
      <c r="AY17" s="71">
        <v>38.148000000000003</v>
      </c>
      <c r="AZ17" s="71">
        <v>27.702999999999999</v>
      </c>
      <c r="BA17" s="71"/>
      <c r="BB17" s="71">
        <v>9.9990000000000006</v>
      </c>
      <c r="BC17" s="71">
        <v>0.29399999999999998</v>
      </c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8.1</v>
      </c>
      <c r="BW17" s="71"/>
      <c r="BX17" s="71"/>
      <c r="BY17" s="71"/>
      <c r="BZ17" s="71"/>
      <c r="CA17" s="71"/>
      <c r="CB17" s="71"/>
      <c r="CC17" s="71"/>
      <c r="CD17" s="71">
        <v>43.606999999999999</v>
      </c>
      <c r="CE17" s="71"/>
      <c r="CF17" s="71"/>
      <c r="CG17" s="71">
        <v>53.625999999999998</v>
      </c>
      <c r="CH17" s="71">
        <v>14.051</v>
      </c>
      <c r="CI17" s="71"/>
      <c r="CJ17" s="71">
        <v>24.015999999999998</v>
      </c>
      <c r="CK17" s="71"/>
      <c r="CL17" s="71">
        <v>83.915999999999997</v>
      </c>
      <c r="CM17" s="71">
        <v>21.263999999999999</v>
      </c>
      <c r="CN17" s="71">
        <v>13.439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109.224</v>
      </c>
    </row>
    <row r="18" spans="1:102" ht="30" customHeight="1" thickBot="1" x14ac:dyDescent="0.25">
      <c r="A18" s="75" t="s">
        <v>15</v>
      </c>
      <c r="B18" s="76">
        <f>SUM(B11:B17)</f>
        <v>11.595000000000001</v>
      </c>
      <c r="C18" s="77">
        <f t="shared" ref="C18:BN18" si="0">SUM(C11:C17)</f>
        <v>13.368</v>
      </c>
      <c r="D18" s="77">
        <f t="shared" si="0"/>
        <v>14.755000000000001</v>
      </c>
      <c r="E18" s="77">
        <f t="shared" si="0"/>
        <v>16.571000000000002</v>
      </c>
      <c r="F18" s="77">
        <f t="shared" si="0"/>
        <v>77.594999999999999</v>
      </c>
      <c r="G18" s="77">
        <f t="shared" si="0"/>
        <v>64.94</v>
      </c>
      <c r="H18" s="77">
        <f t="shared" si="0"/>
        <v>41.484999999999999</v>
      </c>
      <c r="I18" s="77">
        <f t="shared" si="0"/>
        <v>58.564999999999998</v>
      </c>
      <c r="J18" s="77">
        <f t="shared" si="0"/>
        <v>81.25800000000001</v>
      </c>
      <c r="K18" s="77">
        <f t="shared" si="0"/>
        <v>57.826000000000008</v>
      </c>
      <c r="L18" s="77">
        <f t="shared" si="0"/>
        <v>43.345999999999997</v>
      </c>
      <c r="M18" s="77">
        <f t="shared" si="0"/>
        <v>55.378</v>
      </c>
      <c r="N18" s="77">
        <f t="shared" si="0"/>
        <v>62.756</v>
      </c>
      <c r="O18" s="77">
        <f t="shared" si="0"/>
        <v>64.540000000000006</v>
      </c>
      <c r="P18" s="77">
        <f t="shared" si="0"/>
        <v>65.001999999999995</v>
      </c>
      <c r="Q18" s="77">
        <f t="shared" si="0"/>
        <v>73.341999999999999</v>
      </c>
      <c r="R18" s="77">
        <f t="shared" si="0"/>
        <v>60.075000000000003</v>
      </c>
      <c r="S18" s="77">
        <f t="shared" si="0"/>
        <v>49.046999999999997</v>
      </c>
      <c r="T18" s="77">
        <f t="shared" si="0"/>
        <v>54.396000000000001</v>
      </c>
      <c r="U18" s="77">
        <f t="shared" si="0"/>
        <v>94.561000000000007</v>
      </c>
      <c r="V18" s="77">
        <f t="shared" si="0"/>
        <v>64.799000000000007</v>
      </c>
      <c r="W18" s="77">
        <f t="shared" si="0"/>
        <v>66.02</v>
      </c>
      <c r="X18" s="77">
        <f t="shared" si="0"/>
        <v>66.587999999999994</v>
      </c>
      <c r="Y18" s="77">
        <f t="shared" si="0"/>
        <v>67.400999999999996</v>
      </c>
      <c r="Z18" s="77">
        <f t="shared" si="0"/>
        <v>57.798999999999999</v>
      </c>
      <c r="AA18" s="77">
        <f t="shared" si="0"/>
        <v>57.161999999999999</v>
      </c>
      <c r="AB18" s="77">
        <f t="shared" si="0"/>
        <v>104.78100000000001</v>
      </c>
      <c r="AC18" s="77">
        <f t="shared" si="0"/>
        <v>82.962999999999994</v>
      </c>
      <c r="AD18" s="77">
        <f t="shared" si="0"/>
        <v>69.555999999999997</v>
      </c>
      <c r="AE18" s="77">
        <f t="shared" si="0"/>
        <v>85.097999999999999</v>
      </c>
      <c r="AF18" s="77">
        <f t="shared" si="0"/>
        <v>116.062</v>
      </c>
      <c r="AG18" s="77">
        <f t="shared" si="0"/>
        <v>165.30700000000002</v>
      </c>
      <c r="AH18" s="77">
        <f t="shared" si="0"/>
        <v>169.90299999999999</v>
      </c>
      <c r="AI18" s="77">
        <f t="shared" si="0"/>
        <v>186.13800000000001</v>
      </c>
      <c r="AJ18" s="77">
        <f t="shared" si="0"/>
        <v>191.47399999999999</v>
      </c>
      <c r="AK18" s="77">
        <f t="shared" si="0"/>
        <v>157.952</v>
      </c>
      <c r="AL18" s="77">
        <f t="shared" si="0"/>
        <v>174.131</v>
      </c>
      <c r="AM18" s="77">
        <f t="shared" si="0"/>
        <v>187.8</v>
      </c>
      <c r="AN18" s="77">
        <f t="shared" si="0"/>
        <v>165.31200000000001</v>
      </c>
      <c r="AO18" s="77">
        <f t="shared" si="0"/>
        <v>146.04</v>
      </c>
      <c r="AP18" s="77">
        <f t="shared" si="0"/>
        <v>91.2</v>
      </c>
      <c r="AQ18" s="77">
        <f t="shared" si="0"/>
        <v>78.56</v>
      </c>
      <c r="AR18" s="77">
        <f t="shared" si="0"/>
        <v>95.79</v>
      </c>
      <c r="AS18" s="77">
        <f t="shared" si="0"/>
        <v>88.884</v>
      </c>
      <c r="AT18" s="77">
        <f t="shared" si="0"/>
        <v>82.18</v>
      </c>
      <c r="AU18" s="77">
        <f t="shared" si="0"/>
        <v>95.37</v>
      </c>
      <c r="AV18" s="77">
        <f t="shared" si="0"/>
        <v>112.88800000000001</v>
      </c>
      <c r="AW18" s="77">
        <f t="shared" si="0"/>
        <v>110.745</v>
      </c>
      <c r="AX18" s="77">
        <f t="shared" si="0"/>
        <v>101.09800000000001</v>
      </c>
      <c r="AY18" s="77">
        <f t="shared" si="0"/>
        <v>102.32599999999999</v>
      </c>
      <c r="AZ18" s="77">
        <f t="shared" si="0"/>
        <v>81.117999999999995</v>
      </c>
      <c r="BA18" s="77">
        <f t="shared" si="0"/>
        <v>52.823999999999998</v>
      </c>
      <c r="BB18" s="77">
        <f t="shared" si="0"/>
        <v>71.206000000000003</v>
      </c>
      <c r="BC18" s="77">
        <f t="shared" si="0"/>
        <v>59.537999999999997</v>
      </c>
      <c r="BD18" s="77">
        <f t="shared" si="0"/>
        <v>26.364000000000001</v>
      </c>
      <c r="BE18" s="77">
        <f t="shared" si="0"/>
        <v>10.67</v>
      </c>
      <c r="BF18" s="77">
        <f t="shared" si="0"/>
        <v>23.166</v>
      </c>
      <c r="BG18" s="77">
        <f t="shared" si="0"/>
        <v>17.538</v>
      </c>
      <c r="BH18" s="77">
        <f t="shared" si="0"/>
        <v>43.767000000000003</v>
      </c>
      <c r="BI18" s="77">
        <f t="shared" si="0"/>
        <v>43.747</v>
      </c>
      <c r="BJ18" s="77">
        <f t="shared" si="0"/>
        <v>46.881</v>
      </c>
      <c r="BK18" s="77">
        <f t="shared" si="0"/>
        <v>23.245000000000001</v>
      </c>
      <c r="BL18" s="77">
        <f t="shared" si="0"/>
        <v>41.006</v>
      </c>
      <c r="BM18" s="77">
        <f t="shared" si="0"/>
        <v>51.473999999999997</v>
      </c>
      <c r="BN18" s="77">
        <f t="shared" si="0"/>
        <v>71.513000000000005</v>
      </c>
      <c r="BO18" s="77">
        <f t="shared" ref="BO18:CW18" si="1">SUM(BO11:BO17)</f>
        <v>95.703000000000003</v>
      </c>
      <c r="BP18" s="77">
        <f t="shared" si="1"/>
        <v>39.359000000000002</v>
      </c>
      <c r="BQ18" s="77">
        <f t="shared" si="1"/>
        <v>32.634</v>
      </c>
      <c r="BR18" s="77">
        <f t="shared" si="1"/>
        <v>88.856999999999999</v>
      </c>
      <c r="BS18" s="77">
        <f t="shared" si="1"/>
        <v>111.24900000000001</v>
      </c>
      <c r="BT18" s="77">
        <f t="shared" si="1"/>
        <v>96.936000000000007</v>
      </c>
      <c r="BU18" s="77">
        <f t="shared" si="1"/>
        <v>41.881999999999998</v>
      </c>
      <c r="BV18" s="77">
        <f t="shared" si="1"/>
        <v>43.469000000000001</v>
      </c>
      <c r="BW18" s="77">
        <f t="shared" si="1"/>
        <v>14.680999999999999</v>
      </c>
      <c r="BX18" s="77">
        <f t="shared" si="1"/>
        <v>17.745999999999999</v>
      </c>
      <c r="BY18" s="77">
        <f t="shared" si="1"/>
        <v>17.448</v>
      </c>
      <c r="BZ18" s="77">
        <f t="shared" si="1"/>
        <v>19.529999999999998</v>
      </c>
      <c r="CA18" s="77">
        <f t="shared" si="1"/>
        <v>19.137</v>
      </c>
      <c r="CB18" s="77">
        <f t="shared" si="1"/>
        <v>19.774000000000001</v>
      </c>
      <c r="CC18" s="77">
        <f t="shared" si="1"/>
        <v>20.899000000000001</v>
      </c>
      <c r="CD18" s="77">
        <f t="shared" si="1"/>
        <v>102.97399999999999</v>
      </c>
      <c r="CE18" s="77">
        <f t="shared" si="1"/>
        <v>43.942999999999998</v>
      </c>
      <c r="CF18" s="77">
        <f t="shared" si="1"/>
        <v>44.341000000000001</v>
      </c>
      <c r="CG18" s="77">
        <f t="shared" si="1"/>
        <v>99.025000000000006</v>
      </c>
      <c r="CH18" s="77">
        <f t="shared" si="1"/>
        <v>29.535</v>
      </c>
      <c r="CI18" s="77">
        <f t="shared" si="1"/>
        <v>13.526</v>
      </c>
      <c r="CJ18" s="77">
        <f t="shared" si="1"/>
        <v>35.768000000000001</v>
      </c>
      <c r="CK18" s="77">
        <f t="shared" si="1"/>
        <v>10.573</v>
      </c>
      <c r="CL18" s="77">
        <f t="shared" si="1"/>
        <v>94.201999999999998</v>
      </c>
      <c r="CM18" s="77">
        <f t="shared" si="1"/>
        <v>31.427</v>
      </c>
      <c r="CN18" s="77">
        <f t="shared" si="1"/>
        <v>23.338000000000001</v>
      </c>
      <c r="CO18" s="77">
        <f t="shared" si="1"/>
        <v>10.116</v>
      </c>
      <c r="CP18" s="77">
        <f t="shared" si="1"/>
        <v>7.0789999999999997</v>
      </c>
      <c r="CQ18" s="77">
        <f t="shared" si="1"/>
        <v>13.374000000000001</v>
      </c>
      <c r="CR18" s="77">
        <f t="shared" si="1"/>
        <v>16.128</v>
      </c>
      <c r="CS18" s="77">
        <f t="shared" si="1"/>
        <v>19.850999999999999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1585.0722500000002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6.016</v>
      </c>
      <c r="C21" s="88">
        <v>5.7439999999999998</v>
      </c>
      <c r="D21" s="88">
        <v>5.9720000000000004</v>
      </c>
      <c r="E21" s="88">
        <v>6.1040000000000001</v>
      </c>
      <c r="F21" s="88">
        <v>6.1120000000000001</v>
      </c>
      <c r="G21" s="88">
        <v>5.7640000000000002</v>
      </c>
      <c r="H21" s="88">
        <v>5.6760000000000002</v>
      </c>
      <c r="I21" s="88">
        <v>5.6840000000000002</v>
      </c>
      <c r="J21" s="88">
        <v>5.6719999999999997</v>
      </c>
      <c r="K21" s="88">
        <v>5.6639999999999997</v>
      </c>
      <c r="L21" s="88">
        <v>5.9279999999999999</v>
      </c>
      <c r="M21" s="88">
        <v>5.8559999999999999</v>
      </c>
      <c r="N21" s="88">
        <v>5.8239999999999998</v>
      </c>
      <c r="O21" s="88">
        <v>6.1319999999999997</v>
      </c>
      <c r="P21" s="88">
        <v>6.1</v>
      </c>
      <c r="Q21" s="88">
        <v>5.8959999999999999</v>
      </c>
      <c r="R21" s="88">
        <v>5.6680000000000001</v>
      </c>
      <c r="S21" s="88">
        <v>5.6719999999999997</v>
      </c>
      <c r="T21" s="88">
        <v>5.6520000000000001</v>
      </c>
      <c r="U21" s="88">
        <v>5.6639999999999997</v>
      </c>
      <c r="V21" s="88">
        <v>5.7960000000000003</v>
      </c>
      <c r="W21" s="88">
        <v>6</v>
      </c>
      <c r="X21" s="88">
        <v>5.6879999999999997</v>
      </c>
      <c r="Y21" s="88">
        <v>6.1479999999999997</v>
      </c>
      <c r="Z21" s="88">
        <v>6.1239999999999997</v>
      </c>
      <c r="AA21" s="88">
        <v>6.016</v>
      </c>
      <c r="AB21" s="88">
        <v>5.6680000000000001</v>
      </c>
      <c r="AC21" s="88">
        <v>5.6639999999999997</v>
      </c>
      <c r="AD21" s="88">
        <v>5.7279999999999998</v>
      </c>
      <c r="AE21" s="88">
        <v>5.7720000000000002</v>
      </c>
      <c r="AF21" s="88">
        <v>5.8239999999999998</v>
      </c>
      <c r="AG21" s="88">
        <v>6.08</v>
      </c>
      <c r="AH21" s="88">
        <v>5.7320000000000002</v>
      </c>
      <c r="AI21" s="88">
        <v>6.1760000000000002</v>
      </c>
      <c r="AJ21" s="88">
        <v>6.1959999999999997</v>
      </c>
      <c r="AK21" s="88">
        <v>6.2080000000000002</v>
      </c>
      <c r="AL21" s="88">
        <v>5.8159999999999998</v>
      </c>
      <c r="AM21" s="88">
        <v>5.7919999999999998</v>
      </c>
      <c r="AN21" s="88">
        <v>5.7839999999999998</v>
      </c>
      <c r="AO21" s="88">
        <v>5.7560000000000002</v>
      </c>
      <c r="AP21" s="88">
        <v>5.7759999999999998</v>
      </c>
      <c r="AQ21" s="88">
        <v>6.0679999999999996</v>
      </c>
      <c r="AR21" s="88">
        <v>5.8959999999999999</v>
      </c>
      <c r="AS21" s="88">
        <v>5.992</v>
      </c>
      <c r="AT21" s="88">
        <v>6.2</v>
      </c>
      <c r="AU21" s="88">
        <v>6.1920000000000002</v>
      </c>
      <c r="AV21" s="88">
        <v>5.9119999999999999</v>
      </c>
      <c r="AW21" s="88">
        <v>5.78</v>
      </c>
      <c r="AX21" s="88">
        <v>5.7679999999999998</v>
      </c>
      <c r="AY21" s="88">
        <v>5.7480000000000002</v>
      </c>
      <c r="AZ21" s="88">
        <v>5.7519999999999998</v>
      </c>
      <c r="BA21" s="88">
        <v>5.9359999999999999</v>
      </c>
      <c r="BB21" s="88">
        <v>6.08</v>
      </c>
      <c r="BC21" s="88">
        <v>5.8479999999999999</v>
      </c>
      <c r="BD21" s="88">
        <v>6.2039999999999997</v>
      </c>
      <c r="BE21" s="88">
        <v>6.2039999999999997</v>
      </c>
      <c r="BF21" s="88">
        <v>6.0880000000000001</v>
      </c>
      <c r="BG21" s="88">
        <v>5.7720000000000002</v>
      </c>
      <c r="BH21" s="88">
        <v>5.7759999999999998</v>
      </c>
      <c r="BI21" s="88">
        <v>5.8</v>
      </c>
      <c r="BJ21" s="88">
        <v>5.7919999999999998</v>
      </c>
      <c r="BK21" s="88">
        <v>5.82</v>
      </c>
      <c r="BL21" s="88">
        <v>6.1440000000000001</v>
      </c>
      <c r="BM21" s="88">
        <v>5.8120000000000003</v>
      </c>
      <c r="BN21" s="88">
        <v>6.08</v>
      </c>
      <c r="BO21" s="88">
        <v>6.1840000000000002</v>
      </c>
      <c r="BP21" s="88">
        <v>6.2039999999999997</v>
      </c>
      <c r="BQ21" s="88">
        <v>5.8120000000000003</v>
      </c>
      <c r="BR21" s="88">
        <v>5.7640000000000002</v>
      </c>
      <c r="BS21" s="88">
        <v>5.7679999999999998</v>
      </c>
      <c r="BT21" s="88">
        <v>5.76</v>
      </c>
      <c r="BU21" s="88">
        <v>5.7519999999999998</v>
      </c>
      <c r="BV21" s="88">
        <v>6.008</v>
      </c>
      <c r="BW21" s="88">
        <v>5.8920000000000003</v>
      </c>
      <c r="BX21" s="88">
        <v>5.9480000000000004</v>
      </c>
      <c r="BY21" s="88">
        <v>6.2039999999999997</v>
      </c>
      <c r="BZ21" s="88">
        <v>6.1680000000000001</v>
      </c>
      <c r="CA21" s="88">
        <v>5.9480000000000004</v>
      </c>
      <c r="CB21" s="88">
        <v>5.7960000000000003</v>
      </c>
      <c r="CC21" s="88">
        <v>5.7960000000000003</v>
      </c>
      <c r="CD21" s="88">
        <v>5.7839999999999998</v>
      </c>
      <c r="CE21" s="88">
        <v>5.7960000000000003</v>
      </c>
      <c r="CF21" s="88">
        <v>5.9320000000000004</v>
      </c>
      <c r="CG21" s="88">
        <v>6.0880000000000001</v>
      </c>
      <c r="CH21" s="88">
        <v>5.8239999999999998</v>
      </c>
      <c r="CI21" s="88">
        <v>6.2359999999999998</v>
      </c>
      <c r="CJ21" s="88">
        <v>6.2320000000000002</v>
      </c>
      <c r="CK21" s="88">
        <v>6.1040000000000001</v>
      </c>
      <c r="CL21" s="88">
        <v>5.7839999999999998</v>
      </c>
      <c r="CM21" s="88">
        <v>5.78</v>
      </c>
      <c r="CN21" s="88">
        <v>5.7880000000000003</v>
      </c>
      <c r="CO21" s="88">
        <v>5.7839999999999998</v>
      </c>
      <c r="CP21" s="88">
        <v>5.7359999999999998</v>
      </c>
      <c r="CQ21" s="88">
        <v>5.74</v>
      </c>
      <c r="CR21" s="88">
        <v>5.7320000000000002</v>
      </c>
      <c r="CS21" s="88">
        <v>5.6959999999999997</v>
      </c>
      <c r="CT21" s="89"/>
      <c r="CU21" s="89"/>
      <c r="CV21" s="89"/>
      <c r="CW21" s="90"/>
      <c r="CX21" s="91">
        <f t="array" ref="CX21">SUMPRODUCT(B21:CW21*0.25)</f>
        <v>141.56199999999998</v>
      </c>
    </row>
    <row r="22" spans="1:102" ht="24.95" customHeight="1" x14ac:dyDescent="0.2">
      <c r="A22" s="92" t="s">
        <v>18</v>
      </c>
      <c r="B22" s="93">
        <v>2.008</v>
      </c>
      <c r="C22" s="94">
        <v>2.4E-2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>
        <v>3</v>
      </c>
      <c r="AA22" s="94"/>
      <c r="AB22" s="94"/>
      <c r="AC22" s="94"/>
      <c r="AD22" s="94">
        <v>2.4</v>
      </c>
      <c r="AE22" s="94"/>
      <c r="AF22" s="94">
        <v>2.4</v>
      </c>
      <c r="AG22" s="94">
        <v>1.6E-2</v>
      </c>
      <c r="AH22" s="94"/>
      <c r="AI22" s="94"/>
      <c r="AJ22" s="94"/>
      <c r="AK22" s="94"/>
      <c r="AL22" s="94">
        <v>3</v>
      </c>
      <c r="AM22" s="94"/>
      <c r="AN22" s="94"/>
      <c r="AO22" s="94">
        <v>4.2999999999999997E-2</v>
      </c>
      <c r="AP22" s="94"/>
      <c r="AQ22" s="94"/>
      <c r="AR22" s="94">
        <v>4.2000000000000003E-2</v>
      </c>
      <c r="AS22" s="94">
        <v>2.1999999999999999E-2</v>
      </c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>
        <v>2.7E-2</v>
      </c>
      <c r="BF22" s="94"/>
      <c r="BG22" s="94">
        <v>0.11600000000000001</v>
      </c>
      <c r="BH22" s="94">
        <v>7.0000000000000001E-3</v>
      </c>
      <c r="BI22" s="94">
        <v>4.4999999999999998E-2</v>
      </c>
      <c r="BJ22" s="94">
        <v>1.6E-2</v>
      </c>
      <c r="BK22" s="94"/>
      <c r="BL22" s="94"/>
      <c r="BM22" s="94"/>
      <c r="BN22" s="94">
        <v>6</v>
      </c>
      <c r="BO22" s="94"/>
      <c r="BP22" s="94"/>
      <c r="BQ22" s="94"/>
      <c r="BR22" s="94"/>
      <c r="BS22" s="94"/>
      <c r="BT22" s="94">
        <v>6</v>
      </c>
      <c r="BU22" s="94"/>
      <c r="BV22" s="94"/>
      <c r="BW22" s="94"/>
      <c r="BX22" s="94"/>
      <c r="BY22" s="94"/>
      <c r="BZ22" s="94">
        <v>1.7999999999999999E-2</v>
      </c>
      <c r="CA22" s="94">
        <v>6.5750000000000002</v>
      </c>
      <c r="CB22" s="94"/>
      <c r="CC22" s="94">
        <v>6.516</v>
      </c>
      <c r="CD22" s="94">
        <v>3</v>
      </c>
      <c r="CE22" s="94"/>
      <c r="CF22" s="94"/>
      <c r="CG22" s="94"/>
      <c r="CH22" s="94">
        <v>3</v>
      </c>
      <c r="CI22" s="94">
        <v>6</v>
      </c>
      <c r="CJ22" s="94"/>
      <c r="CK22" s="94">
        <v>4</v>
      </c>
      <c r="CL22" s="94"/>
      <c r="CM22" s="94"/>
      <c r="CN22" s="94"/>
      <c r="CO22" s="94"/>
      <c r="CP22" s="94"/>
      <c r="CQ22" s="94"/>
      <c r="CR22" s="94">
        <v>2.5</v>
      </c>
      <c r="CS22" s="94"/>
      <c r="CT22" s="95"/>
      <c r="CU22" s="95"/>
      <c r="CV22" s="95"/>
      <c r="CW22" s="96"/>
      <c r="CX22" s="97">
        <f t="array" ref="CX22">SUMPRODUCT(B22:CW22*0.25)</f>
        <v>14.19375</v>
      </c>
    </row>
    <row r="23" spans="1:102" ht="24.95" customHeight="1" x14ac:dyDescent="0.2">
      <c r="A23" s="92" t="s">
        <v>19</v>
      </c>
      <c r="B23" s="98">
        <v>7.992</v>
      </c>
      <c r="C23" s="99">
        <v>7.7850000000000001</v>
      </c>
      <c r="D23" s="99">
        <v>6.8819999999999997</v>
      </c>
      <c r="E23" s="99">
        <v>6</v>
      </c>
      <c r="F23" s="99">
        <v>15.753</v>
      </c>
      <c r="G23" s="99">
        <v>19.585000000000001</v>
      </c>
      <c r="H23" s="99">
        <v>30.504999999999999</v>
      </c>
      <c r="I23" s="99">
        <v>37.637</v>
      </c>
      <c r="J23" s="99">
        <v>17.521999999999998</v>
      </c>
      <c r="K23" s="99">
        <v>10.631</v>
      </c>
      <c r="L23" s="99">
        <v>26.577999999999999</v>
      </c>
      <c r="M23" s="99">
        <v>19.073</v>
      </c>
      <c r="N23" s="99">
        <v>14.512</v>
      </c>
      <c r="O23" s="99">
        <v>12.478999999999999</v>
      </c>
      <c r="P23" s="99">
        <v>12.522</v>
      </c>
      <c r="Q23" s="99">
        <v>12.06</v>
      </c>
      <c r="R23" s="99">
        <v>6.5</v>
      </c>
      <c r="S23" s="99">
        <v>6.5</v>
      </c>
      <c r="T23" s="99">
        <v>7.9139999999999997</v>
      </c>
      <c r="U23" s="99">
        <v>6.484</v>
      </c>
      <c r="V23" s="99">
        <v>5</v>
      </c>
      <c r="W23" s="99">
        <v>2</v>
      </c>
      <c r="X23" s="99">
        <v>2</v>
      </c>
      <c r="Y23" s="99">
        <v>5</v>
      </c>
      <c r="Z23" s="99"/>
      <c r="AA23" s="99"/>
      <c r="AB23" s="99">
        <v>9.2159999999999993</v>
      </c>
      <c r="AC23" s="99">
        <v>7.6740000000000004</v>
      </c>
      <c r="AD23" s="99">
        <v>5.7690000000000001</v>
      </c>
      <c r="AE23" s="99">
        <v>1.5</v>
      </c>
      <c r="AF23" s="99">
        <v>5.0999999999999996</v>
      </c>
      <c r="AG23" s="99">
        <v>2.5110000000000001</v>
      </c>
      <c r="AH23" s="99">
        <v>9.8000000000000007</v>
      </c>
      <c r="AI23" s="99">
        <v>8.2360000000000007</v>
      </c>
      <c r="AJ23" s="99">
        <v>1.5</v>
      </c>
      <c r="AK23" s="99">
        <v>1.5</v>
      </c>
      <c r="AL23" s="99"/>
      <c r="AM23" s="99">
        <v>2</v>
      </c>
      <c r="AN23" s="99"/>
      <c r="AO23" s="99">
        <v>3.0000000000000001E-3</v>
      </c>
      <c r="AP23" s="99">
        <v>1.7000000000000001E-2</v>
      </c>
      <c r="AQ23" s="99"/>
      <c r="AR23" s="99">
        <v>2.9119999999999999</v>
      </c>
      <c r="AS23" s="99">
        <v>4.4640000000000004</v>
      </c>
      <c r="AT23" s="99">
        <v>0.03</v>
      </c>
      <c r="AU23" s="99"/>
      <c r="AV23" s="99">
        <v>5.2380000000000004</v>
      </c>
      <c r="AW23" s="99">
        <v>5.8760000000000003</v>
      </c>
      <c r="AX23" s="99">
        <v>7.734</v>
      </c>
      <c r="AY23" s="99">
        <v>7.7990000000000004</v>
      </c>
      <c r="AZ23" s="99">
        <v>5.7030000000000003</v>
      </c>
      <c r="BA23" s="99">
        <v>4.7759999999999998</v>
      </c>
      <c r="BB23" s="99">
        <v>7.8849999999999998</v>
      </c>
      <c r="BC23" s="99">
        <v>5.843</v>
      </c>
      <c r="BD23" s="99"/>
      <c r="BE23" s="99">
        <v>2.7E-2</v>
      </c>
      <c r="BF23" s="99">
        <v>6.048</v>
      </c>
      <c r="BG23" s="99">
        <v>6</v>
      </c>
      <c r="BH23" s="99">
        <v>6.0359999999999996</v>
      </c>
      <c r="BI23" s="99">
        <v>6.0220000000000002</v>
      </c>
      <c r="BJ23" s="99">
        <v>0.05</v>
      </c>
      <c r="BK23" s="99">
        <v>8.0000000000000002E-3</v>
      </c>
      <c r="BL23" s="99"/>
      <c r="BM23" s="99"/>
      <c r="BN23" s="99">
        <v>11</v>
      </c>
      <c r="BO23" s="99">
        <v>12.589</v>
      </c>
      <c r="BP23" s="99">
        <v>5.6</v>
      </c>
      <c r="BQ23" s="99">
        <v>4.5999999999999996</v>
      </c>
      <c r="BR23" s="99">
        <v>28</v>
      </c>
      <c r="BS23" s="99">
        <v>10.095000000000001</v>
      </c>
      <c r="BT23" s="99">
        <v>15.435</v>
      </c>
      <c r="BU23" s="99">
        <v>14.2</v>
      </c>
      <c r="BV23" s="99">
        <v>8</v>
      </c>
      <c r="BW23" s="99">
        <v>9.8819999999999997</v>
      </c>
      <c r="BX23" s="99"/>
      <c r="BY23" s="99">
        <v>6</v>
      </c>
      <c r="BZ23" s="99">
        <v>6.0789999999999997</v>
      </c>
      <c r="CA23" s="99">
        <v>12.685</v>
      </c>
      <c r="CB23" s="99">
        <v>5</v>
      </c>
      <c r="CC23" s="99">
        <v>12.504</v>
      </c>
      <c r="CD23" s="99">
        <v>17.550999999999998</v>
      </c>
      <c r="CE23" s="99">
        <v>35.299999999999997</v>
      </c>
      <c r="CF23" s="99">
        <v>55.271999999999998</v>
      </c>
      <c r="CG23" s="99">
        <v>20.823</v>
      </c>
      <c r="CH23" s="99">
        <v>7</v>
      </c>
      <c r="CI23" s="99">
        <v>3</v>
      </c>
      <c r="CJ23" s="99"/>
      <c r="CK23" s="99">
        <v>1</v>
      </c>
      <c r="CL23" s="99">
        <v>3.6</v>
      </c>
      <c r="CM23" s="99"/>
      <c r="CN23" s="99">
        <v>6</v>
      </c>
      <c r="CO23" s="99">
        <v>7</v>
      </c>
      <c r="CP23" s="99">
        <v>1.81</v>
      </c>
      <c r="CQ23" s="99">
        <v>3</v>
      </c>
      <c r="CR23" s="99"/>
      <c r="CS23" s="99">
        <v>4</v>
      </c>
      <c r="CT23" s="100"/>
      <c r="CU23" s="100"/>
      <c r="CV23" s="100"/>
      <c r="CW23" s="96"/>
      <c r="CX23" s="97">
        <f t="array" ref="CX23">SUMPRODUCT(B23:CW23*0.25)</f>
        <v>190.80399999999995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16.016000000000002</v>
      </c>
      <c r="C28" s="107">
        <f t="shared" ref="C28:BN28" si="2">SUM(C21:C27)</f>
        <v>13.553000000000001</v>
      </c>
      <c r="D28" s="107">
        <f t="shared" si="2"/>
        <v>12.853999999999999</v>
      </c>
      <c r="E28" s="107">
        <f t="shared" si="2"/>
        <v>12.103999999999999</v>
      </c>
      <c r="F28" s="107">
        <f t="shared" si="2"/>
        <v>21.865000000000002</v>
      </c>
      <c r="G28" s="107">
        <f t="shared" si="2"/>
        <v>25.349</v>
      </c>
      <c r="H28" s="107">
        <f t="shared" si="2"/>
        <v>36.180999999999997</v>
      </c>
      <c r="I28" s="107">
        <f t="shared" si="2"/>
        <v>43.320999999999998</v>
      </c>
      <c r="J28" s="107">
        <f t="shared" si="2"/>
        <v>23.193999999999999</v>
      </c>
      <c r="K28" s="107">
        <f t="shared" si="2"/>
        <v>16.295000000000002</v>
      </c>
      <c r="L28" s="107">
        <f t="shared" si="2"/>
        <v>32.506</v>
      </c>
      <c r="M28" s="107">
        <f t="shared" si="2"/>
        <v>24.929000000000002</v>
      </c>
      <c r="N28" s="107">
        <f t="shared" si="2"/>
        <v>20.335999999999999</v>
      </c>
      <c r="O28" s="107">
        <f t="shared" si="2"/>
        <v>18.610999999999997</v>
      </c>
      <c r="P28" s="107">
        <f t="shared" si="2"/>
        <v>18.622</v>
      </c>
      <c r="Q28" s="107">
        <f t="shared" si="2"/>
        <v>17.956</v>
      </c>
      <c r="R28" s="107">
        <f t="shared" si="2"/>
        <v>12.167999999999999</v>
      </c>
      <c r="S28" s="107">
        <f t="shared" si="2"/>
        <v>12.172000000000001</v>
      </c>
      <c r="T28" s="107">
        <f t="shared" si="2"/>
        <v>13.565999999999999</v>
      </c>
      <c r="U28" s="107">
        <f t="shared" si="2"/>
        <v>12.148</v>
      </c>
      <c r="V28" s="107">
        <f t="shared" si="2"/>
        <v>10.795999999999999</v>
      </c>
      <c r="W28" s="107">
        <f t="shared" si="2"/>
        <v>8</v>
      </c>
      <c r="X28" s="107">
        <f t="shared" si="2"/>
        <v>7.6879999999999997</v>
      </c>
      <c r="Y28" s="107">
        <f t="shared" si="2"/>
        <v>11.148</v>
      </c>
      <c r="Z28" s="107">
        <f t="shared" si="2"/>
        <v>9.1239999999999988</v>
      </c>
      <c r="AA28" s="107">
        <f t="shared" si="2"/>
        <v>6.016</v>
      </c>
      <c r="AB28" s="107">
        <f t="shared" si="2"/>
        <v>14.884</v>
      </c>
      <c r="AC28" s="107">
        <f t="shared" si="2"/>
        <v>13.338000000000001</v>
      </c>
      <c r="AD28" s="107">
        <f t="shared" si="2"/>
        <v>13.897</v>
      </c>
      <c r="AE28" s="107">
        <f t="shared" si="2"/>
        <v>7.2720000000000002</v>
      </c>
      <c r="AF28" s="107">
        <f t="shared" si="2"/>
        <v>13.324</v>
      </c>
      <c r="AG28" s="107">
        <f t="shared" si="2"/>
        <v>8.6069999999999993</v>
      </c>
      <c r="AH28" s="107">
        <f t="shared" si="2"/>
        <v>15.532</v>
      </c>
      <c r="AI28" s="107">
        <f t="shared" si="2"/>
        <v>14.412000000000001</v>
      </c>
      <c r="AJ28" s="107">
        <f t="shared" si="2"/>
        <v>7.6959999999999997</v>
      </c>
      <c r="AK28" s="107">
        <f t="shared" si="2"/>
        <v>7.7080000000000002</v>
      </c>
      <c r="AL28" s="107">
        <f t="shared" si="2"/>
        <v>8.8159999999999989</v>
      </c>
      <c r="AM28" s="107">
        <f t="shared" si="2"/>
        <v>7.7919999999999998</v>
      </c>
      <c r="AN28" s="107">
        <f t="shared" si="2"/>
        <v>5.7839999999999998</v>
      </c>
      <c r="AO28" s="107">
        <f t="shared" si="2"/>
        <v>5.8020000000000005</v>
      </c>
      <c r="AP28" s="107">
        <f t="shared" si="2"/>
        <v>5.7930000000000001</v>
      </c>
      <c r="AQ28" s="107">
        <f t="shared" si="2"/>
        <v>6.0679999999999996</v>
      </c>
      <c r="AR28" s="107">
        <f t="shared" si="2"/>
        <v>8.85</v>
      </c>
      <c r="AS28" s="107">
        <f t="shared" si="2"/>
        <v>10.478000000000002</v>
      </c>
      <c r="AT28" s="107">
        <f t="shared" si="2"/>
        <v>6.23</v>
      </c>
      <c r="AU28" s="107">
        <f t="shared" si="2"/>
        <v>6.1920000000000002</v>
      </c>
      <c r="AV28" s="107">
        <f t="shared" si="2"/>
        <v>11.15</v>
      </c>
      <c r="AW28" s="107">
        <f t="shared" si="2"/>
        <v>11.656000000000001</v>
      </c>
      <c r="AX28" s="107">
        <f t="shared" si="2"/>
        <v>13.501999999999999</v>
      </c>
      <c r="AY28" s="107">
        <f t="shared" si="2"/>
        <v>13.547000000000001</v>
      </c>
      <c r="AZ28" s="107">
        <f t="shared" si="2"/>
        <v>11.455</v>
      </c>
      <c r="BA28" s="107">
        <f t="shared" si="2"/>
        <v>10.712</v>
      </c>
      <c r="BB28" s="107">
        <f t="shared" si="2"/>
        <v>13.965</v>
      </c>
      <c r="BC28" s="107">
        <f t="shared" si="2"/>
        <v>11.690999999999999</v>
      </c>
      <c r="BD28" s="107">
        <f t="shared" si="2"/>
        <v>6.2039999999999997</v>
      </c>
      <c r="BE28" s="107">
        <f t="shared" si="2"/>
        <v>6.258</v>
      </c>
      <c r="BF28" s="107">
        <f t="shared" si="2"/>
        <v>12.135999999999999</v>
      </c>
      <c r="BG28" s="107">
        <f t="shared" si="2"/>
        <v>11.888</v>
      </c>
      <c r="BH28" s="107">
        <f t="shared" si="2"/>
        <v>11.818999999999999</v>
      </c>
      <c r="BI28" s="107">
        <f t="shared" si="2"/>
        <v>11.867000000000001</v>
      </c>
      <c r="BJ28" s="107">
        <f t="shared" si="2"/>
        <v>5.8579999999999997</v>
      </c>
      <c r="BK28" s="107">
        <f t="shared" si="2"/>
        <v>5.8280000000000003</v>
      </c>
      <c r="BL28" s="107">
        <f t="shared" si="2"/>
        <v>6.1440000000000001</v>
      </c>
      <c r="BM28" s="107">
        <f t="shared" si="2"/>
        <v>5.8120000000000003</v>
      </c>
      <c r="BN28" s="107">
        <f t="shared" si="2"/>
        <v>23.08</v>
      </c>
      <c r="BO28" s="107">
        <f t="shared" ref="BO28:CW28" si="3">SUM(BO21:BO27)</f>
        <v>18.773</v>
      </c>
      <c r="BP28" s="107">
        <f t="shared" si="3"/>
        <v>11.803999999999998</v>
      </c>
      <c r="BQ28" s="107">
        <f t="shared" si="3"/>
        <v>10.411999999999999</v>
      </c>
      <c r="BR28" s="107">
        <f t="shared" si="3"/>
        <v>33.764000000000003</v>
      </c>
      <c r="BS28" s="107">
        <f t="shared" si="3"/>
        <v>15.863</v>
      </c>
      <c r="BT28" s="107">
        <f t="shared" si="3"/>
        <v>27.195</v>
      </c>
      <c r="BU28" s="107">
        <f t="shared" si="3"/>
        <v>19.951999999999998</v>
      </c>
      <c r="BV28" s="107">
        <f t="shared" si="3"/>
        <v>14.007999999999999</v>
      </c>
      <c r="BW28" s="107">
        <f t="shared" si="3"/>
        <v>15.774000000000001</v>
      </c>
      <c r="BX28" s="107">
        <f t="shared" si="3"/>
        <v>5.9480000000000004</v>
      </c>
      <c r="BY28" s="107">
        <f t="shared" si="3"/>
        <v>12.204000000000001</v>
      </c>
      <c r="BZ28" s="107">
        <f t="shared" si="3"/>
        <v>12.265000000000001</v>
      </c>
      <c r="CA28" s="107">
        <f t="shared" si="3"/>
        <v>25.207999999999998</v>
      </c>
      <c r="CB28" s="107">
        <f t="shared" si="3"/>
        <v>10.795999999999999</v>
      </c>
      <c r="CC28" s="107">
        <f t="shared" si="3"/>
        <v>24.816000000000003</v>
      </c>
      <c r="CD28" s="107">
        <f t="shared" si="3"/>
        <v>26.334999999999997</v>
      </c>
      <c r="CE28" s="107">
        <f t="shared" si="3"/>
        <v>41.095999999999997</v>
      </c>
      <c r="CF28" s="107">
        <f t="shared" si="3"/>
        <v>61.204000000000001</v>
      </c>
      <c r="CG28" s="107">
        <f t="shared" si="3"/>
        <v>26.911000000000001</v>
      </c>
      <c r="CH28" s="107">
        <f t="shared" si="3"/>
        <v>15.824</v>
      </c>
      <c r="CI28" s="107">
        <f t="shared" si="3"/>
        <v>15.236000000000001</v>
      </c>
      <c r="CJ28" s="107">
        <f t="shared" si="3"/>
        <v>6.2320000000000002</v>
      </c>
      <c r="CK28" s="107">
        <f t="shared" si="3"/>
        <v>11.103999999999999</v>
      </c>
      <c r="CL28" s="107">
        <f t="shared" si="3"/>
        <v>9.3840000000000003</v>
      </c>
      <c r="CM28" s="107">
        <f t="shared" si="3"/>
        <v>5.78</v>
      </c>
      <c r="CN28" s="107">
        <f t="shared" si="3"/>
        <v>11.788</v>
      </c>
      <c r="CO28" s="107">
        <f t="shared" si="3"/>
        <v>12.783999999999999</v>
      </c>
      <c r="CP28" s="107">
        <f t="shared" si="3"/>
        <v>7.5459999999999994</v>
      </c>
      <c r="CQ28" s="107">
        <f t="shared" si="3"/>
        <v>8.74</v>
      </c>
      <c r="CR28" s="107">
        <f t="shared" si="3"/>
        <v>8.2319999999999993</v>
      </c>
      <c r="CS28" s="107">
        <f t="shared" si="3"/>
        <v>9.6959999999999997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346.55974999999989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27.611000000000001</v>
      </c>
      <c r="C32" s="94">
        <v>26.920999999999999</v>
      </c>
      <c r="D32" s="94">
        <v>27.609000000000002</v>
      </c>
      <c r="E32" s="94">
        <v>28.675000000000001</v>
      </c>
      <c r="F32" s="94">
        <v>99.46</v>
      </c>
      <c r="G32" s="94">
        <v>90.289000000000001</v>
      </c>
      <c r="H32" s="94">
        <v>77.665999999999997</v>
      </c>
      <c r="I32" s="94">
        <v>101.886</v>
      </c>
      <c r="J32" s="94">
        <v>104.452</v>
      </c>
      <c r="K32" s="94">
        <v>74.120999999999995</v>
      </c>
      <c r="L32" s="94">
        <v>75.852000000000004</v>
      </c>
      <c r="M32" s="94">
        <v>80.307000000000002</v>
      </c>
      <c r="N32" s="94">
        <v>83.091999999999999</v>
      </c>
      <c r="O32" s="94">
        <v>83.150999999999996</v>
      </c>
      <c r="P32" s="94">
        <v>83.623999999999995</v>
      </c>
      <c r="Q32" s="94">
        <v>91.298000000000002</v>
      </c>
      <c r="R32" s="94">
        <v>72.242999999999995</v>
      </c>
      <c r="S32" s="94">
        <v>61.219000000000001</v>
      </c>
      <c r="T32" s="94">
        <v>67.962000000000003</v>
      </c>
      <c r="U32" s="94">
        <v>106.709</v>
      </c>
      <c r="V32" s="94">
        <v>75.594999999999999</v>
      </c>
      <c r="W32" s="94">
        <v>74.02</v>
      </c>
      <c r="X32" s="94">
        <v>74.275999999999996</v>
      </c>
      <c r="Y32" s="94">
        <v>78.549000000000007</v>
      </c>
      <c r="Z32" s="94">
        <v>66.923000000000002</v>
      </c>
      <c r="AA32" s="94">
        <v>63.177999999999997</v>
      </c>
      <c r="AB32" s="94">
        <v>119.66500000000001</v>
      </c>
      <c r="AC32" s="94">
        <v>96.301000000000002</v>
      </c>
      <c r="AD32" s="94">
        <v>83.453000000000003</v>
      </c>
      <c r="AE32" s="94">
        <v>92.37</v>
      </c>
      <c r="AF32" s="94">
        <v>129.386</v>
      </c>
      <c r="AG32" s="94">
        <v>173.91399999999999</v>
      </c>
      <c r="AH32" s="94">
        <v>185.435</v>
      </c>
      <c r="AI32" s="94">
        <v>200.55</v>
      </c>
      <c r="AJ32" s="94">
        <v>199.17</v>
      </c>
      <c r="AK32" s="94">
        <v>165.66</v>
      </c>
      <c r="AL32" s="94">
        <v>182.947</v>
      </c>
      <c r="AM32" s="94">
        <v>195.59200000000001</v>
      </c>
      <c r="AN32" s="94">
        <v>171.096</v>
      </c>
      <c r="AO32" s="94">
        <v>151.84200000000001</v>
      </c>
      <c r="AP32" s="94">
        <v>96.992999999999995</v>
      </c>
      <c r="AQ32" s="94">
        <v>84.628</v>
      </c>
      <c r="AR32" s="94">
        <v>104.64</v>
      </c>
      <c r="AS32" s="94">
        <v>99.361999999999995</v>
      </c>
      <c r="AT32" s="94">
        <v>88.41</v>
      </c>
      <c r="AU32" s="94">
        <v>101.562</v>
      </c>
      <c r="AV32" s="94">
        <v>124.038</v>
      </c>
      <c r="AW32" s="94">
        <v>122.401</v>
      </c>
      <c r="AX32" s="94">
        <v>114.6</v>
      </c>
      <c r="AY32" s="94">
        <v>115.873</v>
      </c>
      <c r="AZ32" s="94">
        <v>92.572999999999993</v>
      </c>
      <c r="BA32" s="94">
        <v>63.536000000000001</v>
      </c>
      <c r="BB32" s="94">
        <v>85.171000000000006</v>
      </c>
      <c r="BC32" s="94">
        <v>71.228999999999999</v>
      </c>
      <c r="BD32" s="94">
        <v>32.567999999999998</v>
      </c>
      <c r="BE32" s="94">
        <v>16.928000000000001</v>
      </c>
      <c r="BF32" s="94">
        <v>35.302</v>
      </c>
      <c r="BG32" s="94">
        <v>29.425999999999998</v>
      </c>
      <c r="BH32" s="94">
        <v>55.585999999999999</v>
      </c>
      <c r="BI32" s="94">
        <v>55.613999999999997</v>
      </c>
      <c r="BJ32" s="94">
        <v>52.738999999999997</v>
      </c>
      <c r="BK32" s="94">
        <v>29.073</v>
      </c>
      <c r="BL32" s="94">
        <v>47.15</v>
      </c>
      <c r="BM32" s="94">
        <v>57.286000000000001</v>
      </c>
      <c r="BN32" s="94">
        <v>94.593000000000004</v>
      </c>
      <c r="BO32" s="94">
        <v>114.476</v>
      </c>
      <c r="BP32" s="94">
        <v>51.162999999999997</v>
      </c>
      <c r="BQ32" s="94">
        <v>43.045999999999999</v>
      </c>
      <c r="BR32" s="94">
        <v>122.621</v>
      </c>
      <c r="BS32" s="94">
        <v>127.11199999999999</v>
      </c>
      <c r="BT32" s="94">
        <v>124.131</v>
      </c>
      <c r="BU32" s="94">
        <v>61.834000000000003</v>
      </c>
      <c r="BV32" s="94">
        <v>57.476999999999997</v>
      </c>
      <c r="BW32" s="94">
        <v>30.454999999999998</v>
      </c>
      <c r="BX32" s="94">
        <v>23.693999999999999</v>
      </c>
      <c r="BY32" s="94">
        <v>29.652000000000001</v>
      </c>
      <c r="BZ32" s="94">
        <v>31.795000000000002</v>
      </c>
      <c r="CA32" s="94">
        <v>44.344999999999999</v>
      </c>
      <c r="CB32" s="94">
        <v>30.57</v>
      </c>
      <c r="CC32" s="94">
        <v>45.715000000000003</v>
      </c>
      <c r="CD32" s="94">
        <v>129.309</v>
      </c>
      <c r="CE32" s="94">
        <v>85.039000000000001</v>
      </c>
      <c r="CF32" s="94">
        <v>105.545</v>
      </c>
      <c r="CG32" s="94">
        <v>125.93600000000001</v>
      </c>
      <c r="CH32" s="94">
        <v>45.359000000000002</v>
      </c>
      <c r="CI32" s="94">
        <v>28.762</v>
      </c>
      <c r="CJ32" s="94">
        <v>42</v>
      </c>
      <c r="CK32" s="94">
        <v>21.677</v>
      </c>
      <c r="CL32" s="94">
        <v>103.586</v>
      </c>
      <c r="CM32" s="94">
        <v>37.207000000000001</v>
      </c>
      <c r="CN32" s="94">
        <v>35.125999999999998</v>
      </c>
      <c r="CO32" s="94">
        <v>22.9</v>
      </c>
      <c r="CP32" s="94">
        <v>14.625</v>
      </c>
      <c r="CQ32" s="94">
        <v>22.114000000000001</v>
      </c>
      <c r="CR32" s="94">
        <v>24.36</v>
      </c>
      <c r="CS32" s="94">
        <v>29.547000000000001</v>
      </c>
      <c r="CT32" s="95"/>
      <c r="CU32" s="95"/>
      <c r="CV32" s="95"/>
      <c r="CW32" s="96"/>
      <c r="CX32" s="97">
        <f t="array" ref="CX32">SUMPRODUCT(B32:CW32*0.25)</f>
        <v>1931.6319999999998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27.611000000000001</v>
      </c>
      <c r="C34" s="77">
        <f t="shared" ref="C34:BN34" si="4">SUM(C31:C33)</f>
        <v>26.920999999999999</v>
      </c>
      <c r="D34" s="77">
        <f t="shared" si="4"/>
        <v>27.609000000000002</v>
      </c>
      <c r="E34" s="77">
        <f t="shared" si="4"/>
        <v>28.675000000000001</v>
      </c>
      <c r="F34" s="77">
        <f t="shared" si="4"/>
        <v>99.46</v>
      </c>
      <c r="G34" s="77">
        <f t="shared" si="4"/>
        <v>90.289000000000001</v>
      </c>
      <c r="H34" s="77">
        <f t="shared" si="4"/>
        <v>77.665999999999997</v>
      </c>
      <c r="I34" s="77">
        <f t="shared" si="4"/>
        <v>101.886</v>
      </c>
      <c r="J34" s="77">
        <f t="shared" si="4"/>
        <v>104.452</v>
      </c>
      <c r="K34" s="77">
        <f t="shared" si="4"/>
        <v>74.120999999999995</v>
      </c>
      <c r="L34" s="77">
        <f t="shared" si="4"/>
        <v>75.852000000000004</v>
      </c>
      <c r="M34" s="77">
        <f t="shared" si="4"/>
        <v>80.307000000000002</v>
      </c>
      <c r="N34" s="77">
        <f t="shared" si="4"/>
        <v>83.091999999999999</v>
      </c>
      <c r="O34" s="77">
        <f t="shared" si="4"/>
        <v>83.150999999999996</v>
      </c>
      <c r="P34" s="77">
        <f t="shared" si="4"/>
        <v>83.623999999999995</v>
      </c>
      <c r="Q34" s="77">
        <f t="shared" si="4"/>
        <v>91.298000000000002</v>
      </c>
      <c r="R34" s="77">
        <f t="shared" si="4"/>
        <v>72.242999999999995</v>
      </c>
      <c r="S34" s="77">
        <f t="shared" si="4"/>
        <v>61.219000000000001</v>
      </c>
      <c r="T34" s="77">
        <f t="shared" si="4"/>
        <v>67.962000000000003</v>
      </c>
      <c r="U34" s="77">
        <f t="shared" si="4"/>
        <v>106.709</v>
      </c>
      <c r="V34" s="77">
        <f t="shared" si="4"/>
        <v>75.594999999999999</v>
      </c>
      <c r="W34" s="77">
        <f t="shared" si="4"/>
        <v>74.02</v>
      </c>
      <c r="X34" s="77">
        <f t="shared" si="4"/>
        <v>74.275999999999996</v>
      </c>
      <c r="Y34" s="77">
        <f t="shared" si="4"/>
        <v>78.549000000000007</v>
      </c>
      <c r="Z34" s="77">
        <f t="shared" si="4"/>
        <v>66.923000000000002</v>
      </c>
      <c r="AA34" s="77">
        <f t="shared" si="4"/>
        <v>63.177999999999997</v>
      </c>
      <c r="AB34" s="77">
        <f t="shared" si="4"/>
        <v>119.66500000000001</v>
      </c>
      <c r="AC34" s="77">
        <f t="shared" si="4"/>
        <v>96.301000000000002</v>
      </c>
      <c r="AD34" s="77">
        <f t="shared" si="4"/>
        <v>83.453000000000003</v>
      </c>
      <c r="AE34" s="77">
        <f t="shared" si="4"/>
        <v>92.37</v>
      </c>
      <c r="AF34" s="77">
        <f t="shared" si="4"/>
        <v>129.386</v>
      </c>
      <c r="AG34" s="77">
        <f t="shared" si="4"/>
        <v>173.91399999999999</v>
      </c>
      <c r="AH34" s="77">
        <f t="shared" si="4"/>
        <v>185.435</v>
      </c>
      <c r="AI34" s="77">
        <f t="shared" si="4"/>
        <v>200.55</v>
      </c>
      <c r="AJ34" s="77">
        <f t="shared" si="4"/>
        <v>199.17</v>
      </c>
      <c r="AK34" s="77">
        <f t="shared" si="4"/>
        <v>165.66</v>
      </c>
      <c r="AL34" s="77">
        <f t="shared" si="4"/>
        <v>182.947</v>
      </c>
      <c r="AM34" s="77">
        <f t="shared" si="4"/>
        <v>195.59200000000001</v>
      </c>
      <c r="AN34" s="77">
        <f t="shared" si="4"/>
        <v>171.096</v>
      </c>
      <c r="AO34" s="77">
        <f t="shared" si="4"/>
        <v>151.84200000000001</v>
      </c>
      <c r="AP34" s="77">
        <f t="shared" si="4"/>
        <v>96.992999999999995</v>
      </c>
      <c r="AQ34" s="77">
        <f t="shared" si="4"/>
        <v>84.628</v>
      </c>
      <c r="AR34" s="77">
        <f t="shared" si="4"/>
        <v>104.64</v>
      </c>
      <c r="AS34" s="77">
        <f t="shared" si="4"/>
        <v>99.361999999999995</v>
      </c>
      <c r="AT34" s="77">
        <f t="shared" si="4"/>
        <v>88.41</v>
      </c>
      <c r="AU34" s="77">
        <f t="shared" si="4"/>
        <v>101.562</v>
      </c>
      <c r="AV34" s="77">
        <f t="shared" si="4"/>
        <v>124.038</v>
      </c>
      <c r="AW34" s="77">
        <f t="shared" si="4"/>
        <v>122.401</v>
      </c>
      <c r="AX34" s="77">
        <f t="shared" si="4"/>
        <v>114.6</v>
      </c>
      <c r="AY34" s="77">
        <f t="shared" si="4"/>
        <v>115.873</v>
      </c>
      <c r="AZ34" s="77">
        <f t="shared" si="4"/>
        <v>92.572999999999993</v>
      </c>
      <c r="BA34" s="77">
        <f t="shared" si="4"/>
        <v>63.536000000000001</v>
      </c>
      <c r="BB34" s="77">
        <f t="shared" si="4"/>
        <v>85.171000000000006</v>
      </c>
      <c r="BC34" s="77">
        <f t="shared" si="4"/>
        <v>71.228999999999999</v>
      </c>
      <c r="BD34" s="77">
        <f t="shared" si="4"/>
        <v>32.567999999999998</v>
      </c>
      <c r="BE34" s="77">
        <f t="shared" si="4"/>
        <v>16.928000000000001</v>
      </c>
      <c r="BF34" s="77">
        <f t="shared" si="4"/>
        <v>35.302</v>
      </c>
      <c r="BG34" s="77">
        <f t="shared" si="4"/>
        <v>29.425999999999998</v>
      </c>
      <c r="BH34" s="77">
        <f t="shared" si="4"/>
        <v>55.585999999999999</v>
      </c>
      <c r="BI34" s="77">
        <f t="shared" si="4"/>
        <v>55.613999999999997</v>
      </c>
      <c r="BJ34" s="77">
        <f t="shared" si="4"/>
        <v>52.738999999999997</v>
      </c>
      <c r="BK34" s="77">
        <f t="shared" si="4"/>
        <v>29.073</v>
      </c>
      <c r="BL34" s="77">
        <f t="shared" si="4"/>
        <v>47.15</v>
      </c>
      <c r="BM34" s="77">
        <f t="shared" si="4"/>
        <v>57.286000000000001</v>
      </c>
      <c r="BN34" s="77">
        <f t="shared" si="4"/>
        <v>94.593000000000004</v>
      </c>
      <c r="BO34" s="77">
        <f t="shared" ref="BO34:CW34" si="5">SUM(BO31:BO33)</f>
        <v>114.476</v>
      </c>
      <c r="BP34" s="77">
        <f t="shared" si="5"/>
        <v>51.162999999999997</v>
      </c>
      <c r="BQ34" s="77">
        <f t="shared" si="5"/>
        <v>43.045999999999999</v>
      </c>
      <c r="BR34" s="77">
        <f t="shared" si="5"/>
        <v>122.621</v>
      </c>
      <c r="BS34" s="77">
        <f t="shared" si="5"/>
        <v>127.11199999999999</v>
      </c>
      <c r="BT34" s="77">
        <f t="shared" si="5"/>
        <v>124.131</v>
      </c>
      <c r="BU34" s="77">
        <f t="shared" si="5"/>
        <v>61.834000000000003</v>
      </c>
      <c r="BV34" s="77">
        <f t="shared" si="5"/>
        <v>57.476999999999997</v>
      </c>
      <c r="BW34" s="77">
        <f t="shared" si="5"/>
        <v>30.454999999999998</v>
      </c>
      <c r="BX34" s="77">
        <f t="shared" si="5"/>
        <v>23.693999999999999</v>
      </c>
      <c r="BY34" s="77">
        <f t="shared" si="5"/>
        <v>29.652000000000001</v>
      </c>
      <c r="BZ34" s="77">
        <f t="shared" si="5"/>
        <v>31.795000000000002</v>
      </c>
      <c r="CA34" s="77">
        <f t="shared" si="5"/>
        <v>44.344999999999999</v>
      </c>
      <c r="CB34" s="77">
        <f t="shared" si="5"/>
        <v>30.57</v>
      </c>
      <c r="CC34" s="77">
        <f t="shared" si="5"/>
        <v>45.715000000000003</v>
      </c>
      <c r="CD34" s="77">
        <f t="shared" si="5"/>
        <v>129.309</v>
      </c>
      <c r="CE34" s="77">
        <f t="shared" si="5"/>
        <v>85.039000000000001</v>
      </c>
      <c r="CF34" s="77">
        <f t="shared" si="5"/>
        <v>105.545</v>
      </c>
      <c r="CG34" s="77">
        <f t="shared" si="5"/>
        <v>125.93600000000001</v>
      </c>
      <c r="CH34" s="77">
        <f t="shared" si="5"/>
        <v>45.359000000000002</v>
      </c>
      <c r="CI34" s="77">
        <f t="shared" si="5"/>
        <v>28.762</v>
      </c>
      <c r="CJ34" s="77">
        <f t="shared" si="5"/>
        <v>42</v>
      </c>
      <c r="CK34" s="77">
        <f t="shared" si="5"/>
        <v>21.677</v>
      </c>
      <c r="CL34" s="77">
        <f t="shared" si="5"/>
        <v>103.586</v>
      </c>
      <c r="CM34" s="77">
        <f t="shared" si="5"/>
        <v>37.207000000000001</v>
      </c>
      <c r="CN34" s="77">
        <f t="shared" si="5"/>
        <v>35.125999999999998</v>
      </c>
      <c r="CO34" s="77">
        <f t="shared" si="5"/>
        <v>22.9</v>
      </c>
      <c r="CP34" s="77">
        <f t="shared" si="5"/>
        <v>14.625</v>
      </c>
      <c r="CQ34" s="77">
        <f t="shared" si="5"/>
        <v>22.114000000000001</v>
      </c>
      <c r="CR34" s="77">
        <f t="shared" si="5"/>
        <v>24.36</v>
      </c>
      <c r="CS34" s="77">
        <f t="shared" si="5"/>
        <v>29.547000000000001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1931.6319999999998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>
        <v>8</v>
      </c>
      <c r="T39" s="120"/>
      <c r="U39" s="120"/>
      <c r="V39" s="120"/>
      <c r="W39" s="120"/>
      <c r="X39" s="120"/>
      <c r="Y39" s="120"/>
      <c r="Z39" s="120"/>
      <c r="AA39" s="120">
        <v>2.7</v>
      </c>
      <c r="AB39" s="120"/>
      <c r="AC39" s="120"/>
      <c r="AD39" s="120"/>
      <c r="AE39" s="120">
        <v>75.2</v>
      </c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>
        <v>17.2</v>
      </c>
      <c r="BF39" s="120"/>
      <c r="BG39" s="120"/>
      <c r="BH39" s="120"/>
      <c r="BI39" s="120"/>
      <c r="BJ39" s="120"/>
      <c r="BK39" s="120"/>
      <c r="BL39" s="120"/>
      <c r="BM39" s="120"/>
      <c r="BN39" s="120">
        <v>23.2</v>
      </c>
      <c r="BO39" s="120"/>
      <c r="BP39" s="120"/>
      <c r="BQ39" s="120"/>
      <c r="BR39" s="120"/>
      <c r="BS39" s="120"/>
      <c r="BT39" s="120"/>
      <c r="BU39" s="120"/>
      <c r="BV39" s="120"/>
      <c r="BW39" s="120"/>
      <c r="BX39" s="120">
        <v>2.9</v>
      </c>
      <c r="BY39" s="120">
        <v>2.8</v>
      </c>
      <c r="BZ39" s="120"/>
      <c r="CA39" s="120"/>
      <c r="CB39" s="120"/>
      <c r="CC39" s="120"/>
      <c r="CD39" s="120">
        <v>12.4</v>
      </c>
      <c r="CE39" s="120">
        <v>48.5</v>
      </c>
      <c r="CF39" s="120">
        <v>31.3</v>
      </c>
      <c r="CG39" s="120">
        <v>9.5</v>
      </c>
      <c r="CH39" s="120"/>
      <c r="CI39" s="120"/>
      <c r="CJ39" s="120"/>
      <c r="CK39" s="120"/>
      <c r="CL39" s="120"/>
      <c r="CM39" s="120"/>
      <c r="CN39" s="120"/>
      <c r="CO39" s="120"/>
      <c r="CP39" s="120">
        <v>3.9</v>
      </c>
      <c r="CQ39" s="120">
        <v>0.4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59.500000000000014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>
        <v>20.9</v>
      </c>
      <c r="O41" s="120">
        <v>20.9</v>
      </c>
      <c r="P41" s="120">
        <v>20.9</v>
      </c>
      <c r="Q41" s="120">
        <v>20.9</v>
      </c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63.6</v>
      </c>
      <c r="CA41" s="120">
        <v>63.6</v>
      </c>
      <c r="CB41" s="120">
        <v>63.6</v>
      </c>
      <c r="CC41" s="120">
        <v>63.6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84.5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20.9</v>
      </c>
      <c r="O42" s="107">
        <f t="shared" si="6"/>
        <v>20.9</v>
      </c>
      <c r="P42" s="107">
        <f t="shared" si="6"/>
        <v>20.9</v>
      </c>
      <c r="Q42" s="107">
        <f t="shared" si="6"/>
        <v>20.9</v>
      </c>
      <c r="R42" s="107">
        <f t="shared" si="6"/>
        <v>0</v>
      </c>
      <c r="S42" s="107">
        <f t="shared" si="6"/>
        <v>8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2.7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75.2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17.2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23.2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2.9</v>
      </c>
      <c r="BY42" s="107">
        <f t="shared" si="7"/>
        <v>2.8</v>
      </c>
      <c r="BZ42" s="107">
        <f t="shared" si="7"/>
        <v>63.6</v>
      </c>
      <c r="CA42" s="107">
        <f t="shared" si="7"/>
        <v>63.6</v>
      </c>
      <c r="CB42" s="107">
        <f t="shared" si="7"/>
        <v>63.6</v>
      </c>
      <c r="CC42" s="107">
        <f t="shared" si="7"/>
        <v>63.6</v>
      </c>
      <c r="CD42" s="107">
        <f t="shared" si="7"/>
        <v>12.4</v>
      </c>
      <c r="CE42" s="107">
        <f t="shared" si="7"/>
        <v>48.5</v>
      </c>
      <c r="CF42" s="107">
        <f t="shared" si="7"/>
        <v>31.3</v>
      </c>
      <c r="CG42" s="107">
        <f t="shared" si="7"/>
        <v>9.5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3.9</v>
      </c>
      <c r="CQ42" s="107">
        <f t="shared" si="7"/>
        <v>0.4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144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>
        <v>8</v>
      </c>
      <c r="T47" s="120"/>
      <c r="U47" s="120"/>
      <c r="V47" s="120"/>
      <c r="W47" s="120"/>
      <c r="X47" s="120"/>
      <c r="Y47" s="120"/>
      <c r="Z47" s="120"/>
      <c r="AA47" s="120">
        <v>2.7</v>
      </c>
      <c r="AB47" s="120"/>
      <c r="AC47" s="120"/>
      <c r="AD47" s="120"/>
      <c r="AE47" s="120">
        <v>75.2</v>
      </c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>
        <v>17.2</v>
      </c>
      <c r="BF47" s="120"/>
      <c r="BG47" s="120"/>
      <c r="BH47" s="120"/>
      <c r="BI47" s="120"/>
      <c r="BJ47" s="120"/>
      <c r="BK47" s="120"/>
      <c r="BL47" s="120"/>
      <c r="BM47" s="120"/>
      <c r="BN47" s="120">
        <v>23.2</v>
      </c>
      <c r="BO47" s="120"/>
      <c r="BP47" s="120"/>
      <c r="BQ47" s="120"/>
      <c r="BR47" s="120"/>
      <c r="BS47" s="120"/>
      <c r="BT47" s="120"/>
      <c r="BU47" s="120"/>
      <c r="BV47" s="120"/>
      <c r="BW47" s="120"/>
      <c r="BX47" s="120">
        <v>2.9</v>
      </c>
      <c r="BY47" s="120">
        <v>2.8</v>
      </c>
      <c r="BZ47" s="120"/>
      <c r="CA47" s="120"/>
      <c r="CB47" s="120"/>
      <c r="CC47" s="120"/>
      <c r="CD47" s="120">
        <v>12.4</v>
      </c>
      <c r="CE47" s="120">
        <v>48.5</v>
      </c>
      <c r="CF47" s="120">
        <v>31.3</v>
      </c>
      <c r="CG47" s="120">
        <v>9.5</v>
      </c>
      <c r="CH47" s="120"/>
      <c r="CI47" s="120"/>
      <c r="CJ47" s="120"/>
      <c r="CK47" s="120"/>
      <c r="CL47" s="120"/>
      <c r="CM47" s="120"/>
      <c r="CN47" s="120"/>
      <c r="CO47" s="120"/>
      <c r="CP47" s="120">
        <v>3.9</v>
      </c>
      <c r="CQ47" s="120">
        <v>0.4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59.500000000000014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>
        <v>20.9</v>
      </c>
      <c r="O49" s="120">
        <v>20.9</v>
      </c>
      <c r="P49" s="120">
        <v>20.9</v>
      </c>
      <c r="Q49" s="120">
        <v>20.9</v>
      </c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63.6</v>
      </c>
      <c r="CA49" s="120">
        <v>63.6</v>
      </c>
      <c r="CB49" s="120">
        <v>63.6</v>
      </c>
      <c r="CC49" s="120">
        <v>63.6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84.5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20.9</v>
      </c>
      <c r="O51" s="107">
        <f t="shared" si="8"/>
        <v>20.9</v>
      </c>
      <c r="P51" s="107">
        <f t="shared" si="8"/>
        <v>20.9</v>
      </c>
      <c r="Q51" s="107">
        <f t="shared" si="8"/>
        <v>20.9</v>
      </c>
      <c r="R51" s="107">
        <f t="shared" si="8"/>
        <v>0</v>
      </c>
      <c r="S51" s="107">
        <f t="shared" si="8"/>
        <v>8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2.7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75.2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17.2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23.2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2.9</v>
      </c>
      <c r="BY51" s="107">
        <f t="shared" si="9"/>
        <v>2.8</v>
      </c>
      <c r="BZ51" s="107">
        <f t="shared" si="9"/>
        <v>63.6</v>
      </c>
      <c r="CA51" s="107">
        <f t="shared" si="9"/>
        <v>63.6</v>
      </c>
      <c r="CB51" s="107">
        <f t="shared" si="9"/>
        <v>63.6</v>
      </c>
      <c r="CC51" s="107">
        <f t="shared" si="9"/>
        <v>63.6</v>
      </c>
      <c r="CD51" s="107">
        <f t="shared" si="9"/>
        <v>12.4</v>
      </c>
      <c r="CE51" s="107">
        <f t="shared" si="9"/>
        <v>48.5</v>
      </c>
      <c r="CF51" s="107">
        <f t="shared" si="9"/>
        <v>31.3</v>
      </c>
      <c r="CG51" s="107">
        <f t="shared" si="9"/>
        <v>9.5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3.9</v>
      </c>
      <c r="CQ51" s="107">
        <f t="shared" si="9"/>
        <v>0.4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144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27.611000000000004</v>
      </c>
      <c r="C54" s="107">
        <f t="shared" ref="C54:BN54" si="12">C18+C28+C42</f>
        <v>26.920999999999999</v>
      </c>
      <c r="D54" s="107">
        <f t="shared" si="12"/>
        <v>27.609000000000002</v>
      </c>
      <c r="E54" s="107">
        <f t="shared" si="12"/>
        <v>28.675000000000001</v>
      </c>
      <c r="F54" s="107">
        <f t="shared" si="12"/>
        <v>99.460000000000008</v>
      </c>
      <c r="G54" s="107">
        <f t="shared" si="12"/>
        <v>90.289000000000001</v>
      </c>
      <c r="H54" s="107">
        <f t="shared" si="12"/>
        <v>77.665999999999997</v>
      </c>
      <c r="I54" s="107">
        <f t="shared" si="12"/>
        <v>101.886</v>
      </c>
      <c r="J54" s="107">
        <f t="shared" si="12"/>
        <v>104.45200000000001</v>
      </c>
      <c r="K54" s="107">
        <f t="shared" si="12"/>
        <v>74.121000000000009</v>
      </c>
      <c r="L54" s="107">
        <f t="shared" si="12"/>
        <v>75.852000000000004</v>
      </c>
      <c r="M54" s="107">
        <f t="shared" si="12"/>
        <v>80.307000000000002</v>
      </c>
      <c r="N54" s="107">
        <f t="shared" si="12"/>
        <v>103.99199999999999</v>
      </c>
      <c r="O54" s="107">
        <f t="shared" si="12"/>
        <v>104.05100000000002</v>
      </c>
      <c r="P54" s="107">
        <f t="shared" si="12"/>
        <v>104.524</v>
      </c>
      <c r="Q54" s="107">
        <f t="shared" si="12"/>
        <v>112.19800000000001</v>
      </c>
      <c r="R54" s="107">
        <f t="shared" si="12"/>
        <v>72.242999999999995</v>
      </c>
      <c r="S54" s="107">
        <f t="shared" si="12"/>
        <v>69.218999999999994</v>
      </c>
      <c r="T54" s="107">
        <f t="shared" si="12"/>
        <v>67.962000000000003</v>
      </c>
      <c r="U54" s="107">
        <f t="shared" si="12"/>
        <v>106.709</v>
      </c>
      <c r="V54" s="107">
        <f t="shared" si="12"/>
        <v>75.594999999999999</v>
      </c>
      <c r="W54" s="107">
        <f t="shared" si="12"/>
        <v>74.02</v>
      </c>
      <c r="X54" s="107">
        <f t="shared" si="12"/>
        <v>74.275999999999996</v>
      </c>
      <c r="Y54" s="107">
        <f t="shared" si="12"/>
        <v>78.548999999999992</v>
      </c>
      <c r="Z54" s="107">
        <f t="shared" si="12"/>
        <v>66.923000000000002</v>
      </c>
      <c r="AA54" s="107">
        <f t="shared" si="12"/>
        <v>65.878</v>
      </c>
      <c r="AB54" s="107">
        <f t="shared" si="12"/>
        <v>119.66500000000001</v>
      </c>
      <c r="AC54" s="107">
        <f t="shared" si="12"/>
        <v>96.300999999999988</v>
      </c>
      <c r="AD54" s="107">
        <f t="shared" si="12"/>
        <v>83.453000000000003</v>
      </c>
      <c r="AE54" s="107">
        <f t="shared" si="12"/>
        <v>167.57</v>
      </c>
      <c r="AF54" s="107">
        <f t="shared" si="12"/>
        <v>129.386</v>
      </c>
      <c r="AG54" s="107">
        <f t="shared" si="12"/>
        <v>173.91400000000002</v>
      </c>
      <c r="AH54" s="107">
        <f t="shared" si="12"/>
        <v>185.435</v>
      </c>
      <c r="AI54" s="107">
        <f t="shared" si="12"/>
        <v>200.55</v>
      </c>
      <c r="AJ54" s="107">
        <f t="shared" si="12"/>
        <v>199.17</v>
      </c>
      <c r="AK54" s="107">
        <f t="shared" si="12"/>
        <v>165.66</v>
      </c>
      <c r="AL54" s="107">
        <f t="shared" si="12"/>
        <v>182.947</v>
      </c>
      <c r="AM54" s="107">
        <f t="shared" si="12"/>
        <v>195.59200000000001</v>
      </c>
      <c r="AN54" s="107">
        <f t="shared" si="12"/>
        <v>171.096</v>
      </c>
      <c r="AO54" s="107">
        <f t="shared" si="12"/>
        <v>151.84199999999998</v>
      </c>
      <c r="AP54" s="107">
        <f t="shared" si="12"/>
        <v>96.993000000000009</v>
      </c>
      <c r="AQ54" s="107">
        <f t="shared" si="12"/>
        <v>84.628</v>
      </c>
      <c r="AR54" s="107">
        <f t="shared" si="12"/>
        <v>104.64</v>
      </c>
      <c r="AS54" s="107">
        <f t="shared" si="12"/>
        <v>99.361999999999995</v>
      </c>
      <c r="AT54" s="107">
        <f t="shared" si="12"/>
        <v>88.410000000000011</v>
      </c>
      <c r="AU54" s="107">
        <f t="shared" si="12"/>
        <v>101.56200000000001</v>
      </c>
      <c r="AV54" s="107">
        <f t="shared" si="12"/>
        <v>124.03800000000001</v>
      </c>
      <c r="AW54" s="107">
        <f t="shared" si="12"/>
        <v>122.40100000000001</v>
      </c>
      <c r="AX54" s="107">
        <f t="shared" si="12"/>
        <v>114.60000000000001</v>
      </c>
      <c r="AY54" s="107">
        <f t="shared" si="12"/>
        <v>115.87299999999999</v>
      </c>
      <c r="AZ54" s="107">
        <f t="shared" si="12"/>
        <v>92.572999999999993</v>
      </c>
      <c r="BA54" s="107">
        <f t="shared" si="12"/>
        <v>63.536000000000001</v>
      </c>
      <c r="BB54" s="107">
        <f t="shared" si="12"/>
        <v>85.171000000000006</v>
      </c>
      <c r="BC54" s="107">
        <f t="shared" si="12"/>
        <v>71.228999999999999</v>
      </c>
      <c r="BD54" s="107">
        <f t="shared" si="12"/>
        <v>32.567999999999998</v>
      </c>
      <c r="BE54" s="107">
        <f t="shared" si="12"/>
        <v>34.128</v>
      </c>
      <c r="BF54" s="107">
        <f t="shared" si="12"/>
        <v>35.302</v>
      </c>
      <c r="BG54" s="107">
        <f t="shared" si="12"/>
        <v>29.426000000000002</v>
      </c>
      <c r="BH54" s="107">
        <f t="shared" si="12"/>
        <v>55.585999999999999</v>
      </c>
      <c r="BI54" s="107">
        <f t="shared" si="12"/>
        <v>55.614000000000004</v>
      </c>
      <c r="BJ54" s="107">
        <f t="shared" si="12"/>
        <v>52.738999999999997</v>
      </c>
      <c r="BK54" s="107">
        <f t="shared" si="12"/>
        <v>29.073</v>
      </c>
      <c r="BL54" s="107">
        <f t="shared" si="12"/>
        <v>47.15</v>
      </c>
      <c r="BM54" s="107">
        <f t="shared" si="12"/>
        <v>57.285999999999994</v>
      </c>
      <c r="BN54" s="107">
        <f t="shared" si="12"/>
        <v>117.79300000000001</v>
      </c>
      <c r="BO54" s="107">
        <f t="shared" ref="BO54:CX54" si="13">BO18+BO28+BO42</f>
        <v>114.476</v>
      </c>
      <c r="BP54" s="107">
        <f t="shared" si="13"/>
        <v>51.162999999999997</v>
      </c>
      <c r="BQ54" s="107">
        <f t="shared" si="13"/>
        <v>43.045999999999999</v>
      </c>
      <c r="BR54" s="107">
        <f t="shared" si="13"/>
        <v>122.62100000000001</v>
      </c>
      <c r="BS54" s="107">
        <f t="shared" si="13"/>
        <v>127.11200000000001</v>
      </c>
      <c r="BT54" s="107">
        <f t="shared" si="13"/>
        <v>124.131</v>
      </c>
      <c r="BU54" s="107">
        <f t="shared" si="13"/>
        <v>61.833999999999996</v>
      </c>
      <c r="BV54" s="107">
        <f t="shared" si="13"/>
        <v>57.477000000000004</v>
      </c>
      <c r="BW54" s="107">
        <f t="shared" si="13"/>
        <v>30.454999999999998</v>
      </c>
      <c r="BX54" s="107">
        <f t="shared" si="13"/>
        <v>26.593999999999998</v>
      </c>
      <c r="BY54" s="107">
        <f t="shared" si="13"/>
        <v>32.451999999999998</v>
      </c>
      <c r="BZ54" s="107">
        <f t="shared" si="13"/>
        <v>95.394999999999996</v>
      </c>
      <c r="CA54" s="107">
        <f t="shared" si="13"/>
        <v>107.94499999999999</v>
      </c>
      <c r="CB54" s="107">
        <f t="shared" si="13"/>
        <v>94.17</v>
      </c>
      <c r="CC54" s="107">
        <f t="shared" si="13"/>
        <v>109.315</v>
      </c>
      <c r="CD54" s="107">
        <f t="shared" si="13"/>
        <v>141.709</v>
      </c>
      <c r="CE54" s="107">
        <f t="shared" si="13"/>
        <v>133.53899999999999</v>
      </c>
      <c r="CF54" s="107">
        <f t="shared" si="13"/>
        <v>136.845</v>
      </c>
      <c r="CG54" s="107">
        <f t="shared" si="13"/>
        <v>135.43600000000001</v>
      </c>
      <c r="CH54" s="107">
        <f t="shared" si="13"/>
        <v>45.359000000000002</v>
      </c>
      <c r="CI54" s="107">
        <f t="shared" si="13"/>
        <v>28.762</v>
      </c>
      <c r="CJ54" s="107">
        <f t="shared" si="13"/>
        <v>42</v>
      </c>
      <c r="CK54" s="107">
        <f t="shared" si="13"/>
        <v>21.677</v>
      </c>
      <c r="CL54" s="107">
        <f t="shared" si="13"/>
        <v>103.586</v>
      </c>
      <c r="CM54" s="107">
        <f t="shared" si="13"/>
        <v>37.207000000000001</v>
      </c>
      <c r="CN54" s="107">
        <f t="shared" si="13"/>
        <v>35.126000000000005</v>
      </c>
      <c r="CO54" s="107">
        <f t="shared" si="13"/>
        <v>22.9</v>
      </c>
      <c r="CP54" s="107">
        <f t="shared" si="13"/>
        <v>18.524999999999999</v>
      </c>
      <c r="CQ54" s="107">
        <f t="shared" si="13"/>
        <v>22.513999999999999</v>
      </c>
      <c r="CR54" s="107">
        <f t="shared" si="13"/>
        <v>24.36</v>
      </c>
      <c r="CS54" s="107">
        <f t="shared" si="13"/>
        <v>29.546999999999997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2075.6320000000001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-13</v>
      </c>
      <c r="C5" s="25">
        <v>-12</v>
      </c>
      <c r="D5" s="25">
        <v>-17.7</v>
      </c>
      <c r="E5" s="25">
        <v>-19</v>
      </c>
      <c r="F5" s="25">
        <v>-97.5</v>
      </c>
      <c r="G5" s="25">
        <v>-88.8</v>
      </c>
      <c r="H5" s="25">
        <v>-76.599999999999994</v>
      </c>
      <c r="I5" s="25">
        <v>-101.3</v>
      </c>
      <c r="J5" s="25">
        <v>-23.6</v>
      </c>
      <c r="K5" s="25">
        <v>-23.2</v>
      </c>
      <c r="L5" s="25">
        <v>-17.3</v>
      </c>
      <c r="M5" s="25">
        <v>-10.3</v>
      </c>
      <c r="N5" s="25">
        <v>-48.699999999999996</v>
      </c>
      <c r="O5" s="25">
        <v>-61.4</v>
      </c>
      <c r="P5" s="25">
        <v>-58.6</v>
      </c>
      <c r="Q5" s="25">
        <v>-48.500000000000007</v>
      </c>
      <c r="R5" s="25">
        <v>-22</v>
      </c>
      <c r="S5" s="25">
        <v>8</v>
      </c>
      <c r="T5" s="25">
        <v>-18</v>
      </c>
      <c r="U5" s="25">
        <v>-56.7</v>
      </c>
      <c r="V5" s="25">
        <v>-51.7</v>
      </c>
      <c r="W5" s="25">
        <v>-39.9</v>
      </c>
      <c r="X5" s="25">
        <v>-36.200000000000003</v>
      </c>
      <c r="Y5" s="25">
        <v>-40.799999999999997</v>
      </c>
      <c r="Z5" s="25">
        <v>-11.4</v>
      </c>
      <c r="AA5" s="25">
        <v>2.7</v>
      </c>
      <c r="AB5" s="25">
        <v>-106.1</v>
      </c>
      <c r="AC5" s="25">
        <v>-83.1</v>
      </c>
      <c r="AD5" s="25">
        <v>-4.3</v>
      </c>
      <c r="AE5" s="25">
        <v>75.2</v>
      </c>
      <c r="AF5" s="25">
        <v>-40.200000000000003</v>
      </c>
      <c r="AG5" s="25">
        <v>-124.4</v>
      </c>
      <c r="AH5" s="25">
        <v>-175.7</v>
      </c>
      <c r="AI5" s="25">
        <v>-186.9</v>
      </c>
      <c r="AJ5" s="25">
        <v>-194.8</v>
      </c>
      <c r="AK5" s="25">
        <v>-106.7</v>
      </c>
      <c r="AL5" s="25">
        <v>-60</v>
      </c>
      <c r="AM5" s="25">
        <v>-129.6</v>
      </c>
      <c r="AN5" s="25">
        <v>-28.6</v>
      </c>
      <c r="AO5" s="25"/>
      <c r="AP5" s="25">
        <v>-48.3</v>
      </c>
      <c r="AQ5" s="25"/>
      <c r="AR5" s="25"/>
      <c r="AS5" s="25"/>
      <c r="AT5" s="25"/>
      <c r="AU5" s="25">
        <v>-2</v>
      </c>
      <c r="AV5" s="25"/>
      <c r="AW5" s="25"/>
      <c r="AX5" s="25"/>
      <c r="AY5" s="25"/>
      <c r="AZ5" s="25"/>
      <c r="BA5" s="25"/>
      <c r="BB5" s="25"/>
      <c r="BC5" s="25"/>
      <c r="BD5" s="25"/>
      <c r="BE5" s="25">
        <v>17.2</v>
      </c>
      <c r="BF5" s="25">
        <v>-25.2</v>
      </c>
      <c r="BG5" s="25">
        <v>-17.3</v>
      </c>
      <c r="BH5" s="25">
        <v>-19.100000000000001</v>
      </c>
      <c r="BI5" s="25">
        <v>-49.2</v>
      </c>
      <c r="BJ5" s="25">
        <v>-41.8</v>
      </c>
      <c r="BK5" s="25">
        <v>-15.6</v>
      </c>
      <c r="BL5" s="25">
        <v>-31.3</v>
      </c>
      <c r="BM5" s="25">
        <v>-24.1</v>
      </c>
      <c r="BN5" s="25">
        <v>23.2</v>
      </c>
      <c r="BO5" s="25">
        <v>-111.9</v>
      </c>
      <c r="BP5" s="25">
        <v>-38.9</v>
      </c>
      <c r="BQ5" s="25">
        <v>-32.299999999999997</v>
      </c>
      <c r="BR5" s="25">
        <v>-118.2</v>
      </c>
      <c r="BS5" s="25">
        <v>-125.6</v>
      </c>
      <c r="BT5" s="25">
        <v>-124.1</v>
      </c>
      <c r="BU5" s="25">
        <v>-58.8</v>
      </c>
      <c r="BV5" s="25">
        <v>-57.5</v>
      </c>
      <c r="BW5" s="25">
        <v>-21.6</v>
      </c>
      <c r="BX5" s="25">
        <v>2.9</v>
      </c>
      <c r="BY5" s="25">
        <v>2.8</v>
      </c>
      <c r="BZ5" s="25">
        <v>0.30000000000000426</v>
      </c>
      <c r="CA5" s="25">
        <v>-4.1000000000000014</v>
      </c>
      <c r="CB5" s="25">
        <v>-26.199999999999996</v>
      </c>
      <c r="CC5" s="25">
        <v>-11.800000000000004</v>
      </c>
      <c r="CD5" s="25">
        <v>-121</v>
      </c>
      <c r="CE5" s="25">
        <v>-84.9</v>
      </c>
      <c r="CF5" s="25">
        <v>-102.10000000000001</v>
      </c>
      <c r="CG5" s="25">
        <v>-123.9</v>
      </c>
      <c r="CH5" s="25">
        <v>-35.6</v>
      </c>
      <c r="CI5" s="25">
        <v>-0.4</v>
      </c>
      <c r="CJ5" s="25">
        <v>-29</v>
      </c>
      <c r="CK5" s="25">
        <v>-11.5</v>
      </c>
      <c r="CL5" s="25">
        <v>-81.900000000000006</v>
      </c>
      <c r="CM5" s="25">
        <v>-19.7</v>
      </c>
      <c r="CN5" s="25">
        <v>-23.5</v>
      </c>
      <c r="CO5" s="25">
        <v>-12.2</v>
      </c>
      <c r="CP5" s="25">
        <v>3.9</v>
      </c>
      <c r="CQ5" s="25">
        <v>0.4</v>
      </c>
      <c r="CR5" s="25">
        <v>-1.4</v>
      </c>
      <c r="CS5" s="25">
        <v>-12.6</v>
      </c>
      <c r="CT5" s="26"/>
      <c r="CU5" s="26"/>
      <c r="CV5" s="26"/>
      <c r="CW5" s="27"/>
      <c r="CX5" s="132">
        <f t="array" ref="CX5">SUMPRODUCT(B5:CW5*0.25)</f>
        <v>-940.65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235.49</v>
      </c>
      <c r="C8" s="138">
        <v>235.62</v>
      </c>
      <c r="D8" s="138">
        <v>233.76</v>
      </c>
      <c r="E8" s="138">
        <v>233.17</v>
      </c>
      <c r="F8" s="138">
        <v>226.16</v>
      </c>
      <c r="G8" s="138">
        <v>223.96</v>
      </c>
      <c r="H8" s="138">
        <v>221.24</v>
      </c>
      <c r="I8" s="138">
        <v>218.96</v>
      </c>
      <c r="J8" s="138">
        <v>224.29</v>
      </c>
      <c r="K8" s="138">
        <v>220.45</v>
      </c>
      <c r="L8" s="138">
        <v>219.58</v>
      </c>
      <c r="M8" s="138">
        <v>218.45</v>
      </c>
      <c r="N8" s="138">
        <v>217.36</v>
      </c>
      <c r="O8" s="138">
        <v>216.6</v>
      </c>
      <c r="P8" s="138">
        <v>216.9</v>
      </c>
      <c r="Q8" s="138">
        <v>216</v>
      </c>
      <c r="R8" s="138">
        <v>221.04</v>
      </c>
      <c r="S8" s="138">
        <v>225.42</v>
      </c>
      <c r="T8" s="138">
        <v>219.46</v>
      </c>
      <c r="U8" s="138">
        <v>218.96</v>
      </c>
      <c r="V8" s="138">
        <v>225.06</v>
      </c>
      <c r="W8" s="138">
        <v>229.88</v>
      </c>
      <c r="X8" s="138">
        <v>227.95</v>
      </c>
      <c r="Y8" s="138">
        <v>230.59</v>
      </c>
      <c r="Z8" s="138">
        <v>236.5</v>
      </c>
      <c r="AA8" s="138">
        <v>238.77</v>
      </c>
      <c r="AB8" s="138">
        <v>229.67</v>
      </c>
      <c r="AC8" s="138">
        <v>224.52</v>
      </c>
      <c r="AD8" s="138">
        <v>229.53</v>
      </c>
      <c r="AE8" s="138">
        <v>237.76</v>
      </c>
      <c r="AF8" s="138">
        <v>217.85</v>
      </c>
      <c r="AG8" s="138">
        <v>155.66</v>
      </c>
      <c r="AH8" s="138">
        <v>181.49</v>
      </c>
      <c r="AI8" s="138">
        <v>159.77000000000001</v>
      </c>
      <c r="AJ8" s="138">
        <v>121.85</v>
      </c>
      <c r="AK8" s="138">
        <v>30</v>
      </c>
      <c r="AL8" s="138">
        <v>28.38</v>
      </c>
      <c r="AM8" s="138">
        <v>18.45</v>
      </c>
      <c r="AN8" s="138">
        <v>12.06</v>
      </c>
      <c r="AO8" s="138">
        <v>5</v>
      </c>
      <c r="AP8" s="138">
        <v>5.01</v>
      </c>
      <c r="AQ8" s="138">
        <v>5</v>
      </c>
      <c r="AR8" s="138">
        <v>-1.67</v>
      </c>
      <c r="AS8" s="138">
        <v>-2.6</v>
      </c>
      <c r="AT8" s="138">
        <v>2</v>
      </c>
      <c r="AU8" s="138">
        <v>1.46</v>
      </c>
      <c r="AV8" s="138">
        <v>-3.02</v>
      </c>
      <c r="AW8" s="138">
        <v>-3.19</v>
      </c>
      <c r="AX8" s="138">
        <v>-3.79</v>
      </c>
      <c r="AY8" s="138">
        <v>-3.98</v>
      </c>
      <c r="AZ8" s="138">
        <v>-3.2</v>
      </c>
      <c r="BA8" s="138">
        <v>-2.5099999999999998</v>
      </c>
      <c r="BB8" s="138">
        <v>-3.98</v>
      </c>
      <c r="BC8" s="138">
        <v>-2.99</v>
      </c>
      <c r="BD8" s="138">
        <v>1.65</v>
      </c>
      <c r="BE8" s="138">
        <v>3.18</v>
      </c>
      <c r="BF8" s="138">
        <v>3.41</v>
      </c>
      <c r="BG8" s="138">
        <v>4.28</v>
      </c>
      <c r="BH8" s="138">
        <v>4.59</v>
      </c>
      <c r="BI8" s="138">
        <v>6.27</v>
      </c>
      <c r="BJ8" s="138">
        <v>6.2</v>
      </c>
      <c r="BK8" s="138">
        <v>8.25</v>
      </c>
      <c r="BL8" s="138">
        <v>9.9600000000000009</v>
      </c>
      <c r="BM8" s="138">
        <v>62.97</v>
      </c>
      <c r="BN8" s="138">
        <v>38.090000000000003</v>
      </c>
      <c r="BO8" s="138">
        <v>141.21</v>
      </c>
      <c r="BP8" s="138">
        <v>185.81</v>
      </c>
      <c r="BQ8" s="138">
        <v>203.48</v>
      </c>
      <c r="BR8" s="138">
        <v>192.81</v>
      </c>
      <c r="BS8" s="138">
        <v>221.96</v>
      </c>
      <c r="BT8" s="138">
        <v>227.4</v>
      </c>
      <c r="BU8" s="138">
        <v>234.97</v>
      </c>
      <c r="BV8" s="138">
        <v>236.9</v>
      </c>
      <c r="BW8" s="138">
        <v>248.18</v>
      </c>
      <c r="BX8" s="138">
        <v>248.61</v>
      </c>
      <c r="BY8" s="138">
        <v>245.88</v>
      </c>
      <c r="BZ8" s="138">
        <v>261.36</v>
      </c>
      <c r="CA8" s="138">
        <v>247.83</v>
      </c>
      <c r="CB8" s="138">
        <v>248.51</v>
      </c>
      <c r="CC8" s="138">
        <v>248.14</v>
      </c>
      <c r="CD8" s="138">
        <v>229.51</v>
      </c>
      <c r="CE8" s="138">
        <v>227.84</v>
      </c>
      <c r="CF8" s="138">
        <v>224.89</v>
      </c>
      <c r="CG8" s="138">
        <v>233.12</v>
      </c>
      <c r="CH8" s="138">
        <v>226.5</v>
      </c>
      <c r="CI8" s="138">
        <v>227.9</v>
      </c>
      <c r="CJ8" s="138">
        <v>239.61</v>
      </c>
      <c r="CK8" s="138">
        <v>230.76</v>
      </c>
      <c r="CL8" s="138">
        <v>245.63</v>
      </c>
      <c r="CM8" s="138">
        <v>240.48</v>
      </c>
      <c r="CN8" s="138">
        <v>239.73</v>
      </c>
      <c r="CO8" s="138">
        <v>243.01</v>
      </c>
      <c r="CP8" s="138">
        <v>242.57</v>
      </c>
      <c r="CQ8" s="138">
        <v>235.37</v>
      </c>
      <c r="CR8" s="138">
        <v>229.97</v>
      </c>
      <c r="CS8" s="138">
        <v>224.47</v>
      </c>
      <c r="CT8" s="139"/>
      <c r="CU8" s="139"/>
      <c r="CV8" s="139"/>
      <c r="CW8" s="140"/>
      <c r="CX8" s="141">
        <f>IF(SUM(B8:CW8)&lt;&gt;0,AVERAGEIF(B8:CW8,"&lt;&gt;"""),"")</f>
        <v>155.93135416666667</v>
      </c>
    </row>
    <row r="9" spans="1:102" ht="24.95" customHeight="1" thickBot="1" x14ac:dyDescent="0.25">
      <c r="A9" s="133" t="s">
        <v>6</v>
      </c>
      <c r="B9" s="42">
        <v>234.51</v>
      </c>
      <c r="C9" s="43">
        <v>234.51</v>
      </c>
      <c r="D9" s="43">
        <v>234.51</v>
      </c>
      <c r="E9" s="43">
        <v>234.51</v>
      </c>
      <c r="F9" s="43">
        <v>222.58</v>
      </c>
      <c r="G9" s="43">
        <v>222.58</v>
      </c>
      <c r="H9" s="43">
        <v>222.58</v>
      </c>
      <c r="I9" s="43">
        <v>222.58</v>
      </c>
      <c r="J9" s="43">
        <v>220.6925</v>
      </c>
      <c r="K9" s="43">
        <v>220.6925</v>
      </c>
      <c r="L9" s="43">
        <v>220.6925</v>
      </c>
      <c r="M9" s="43">
        <v>220.6925</v>
      </c>
      <c r="N9" s="43">
        <v>216.715</v>
      </c>
      <c r="O9" s="43">
        <v>216.715</v>
      </c>
      <c r="P9" s="43">
        <v>216.715</v>
      </c>
      <c r="Q9" s="43">
        <v>216.715</v>
      </c>
      <c r="R9" s="43">
        <v>221.22</v>
      </c>
      <c r="S9" s="43">
        <v>221.22</v>
      </c>
      <c r="T9" s="43">
        <v>221.22</v>
      </c>
      <c r="U9" s="43">
        <v>221.22</v>
      </c>
      <c r="V9" s="43">
        <v>228.37</v>
      </c>
      <c r="W9" s="43">
        <v>228.37</v>
      </c>
      <c r="X9" s="43">
        <v>228.37</v>
      </c>
      <c r="Y9" s="43">
        <v>228.37</v>
      </c>
      <c r="Z9" s="43">
        <v>232.36500000000001</v>
      </c>
      <c r="AA9" s="43">
        <v>232.36500000000001</v>
      </c>
      <c r="AB9" s="43">
        <v>232.36500000000001</v>
      </c>
      <c r="AC9" s="43">
        <v>232.36500000000001</v>
      </c>
      <c r="AD9" s="43">
        <v>210.2</v>
      </c>
      <c r="AE9" s="43">
        <v>210.2</v>
      </c>
      <c r="AF9" s="43">
        <v>210.2</v>
      </c>
      <c r="AG9" s="43">
        <v>210.2</v>
      </c>
      <c r="AH9" s="43">
        <v>123.2775</v>
      </c>
      <c r="AI9" s="43">
        <v>123.2775</v>
      </c>
      <c r="AJ9" s="43">
        <v>123.2775</v>
      </c>
      <c r="AK9" s="43">
        <v>123.2775</v>
      </c>
      <c r="AL9" s="43">
        <v>15.9725</v>
      </c>
      <c r="AM9" s="43">
        <v>15.9725</v>
      </c>
      <c r="AN9" s="43">
        <v>15.9725</v>
      </c>
      <c r="AO9" s="43">
        <v>15.9725</v>
      </c>
      <c r="AP9" s="43">
        <v>1.4350000000000001</v>
      </c>
      <c r="AQ9" s="43">
        <v>1.4350000000000001</v>
      </c>
      <c r="AR9" s="43">
        <v>1.4350000000000001</v>
      </c>
      <c r="AS9" s="43">
        <v>1.4350000000000001</v>
      </c>
      <c r="AT9" s="43">
        <v>-0.6875</v>
      </c>
      <c r="AU9" s="43">
        <v>-0.6875</v>
      </c>
      <c r="AV9" s="43">
        <v>-0.6875</v>
      </c>
      <c r="AW9" s="43">
        <v>-0.6875</v>
      </c>
      <c r="AX9" s="43">
        <v>-3.37</v>
      </c>
      <c r="AY9" s="43">
        <v>-3.37</v>
      </c>
      <c r="AZ9" s="43">
        <v>-3.37</v>
      </c>
      <c r="BA9" s="43">
        <v>-3.37</v>
      </c>
      <c r="BB9" s="43">
        <v>-0.53500000000000003</v>
      </c>
      <c r="BC9" s="43">
        <v>-0.53500000000000003</v>
      </c>
      <c r="BD9" s="43">
        <v>-0.53500000000000003</v>
      </c>
      <c r="BE9" s="43">
        <v>-0.53500000000000003</v>
      </c>
      <c r="BF9" s="43">
        <v>4.6375000000000002</v>
      </c>
      <c r="BG9" s="43">
        <v>4.6375000000000002</v>
      </c>
      <c r="BH9" s="43">
        <v>4.6375000000000002</v>
      </c>
      <c r="BI9" s="43">
        <v>4.6375000000000002</v>
      </c>
      <c r="BJ9" s="43">
        <v>21.844999999999999</v>
      </c>
      <c r="BK9" s="43">
        <v>21.844999999999999</v>
      </c>
      <c r="BL9" s="43">
        <v>21.844999999999999</v>
      </c>
      <c r="BM9" s="43">
        <v>21.844999999999999</v>
      </c>
      <c r="BN9" s="43">
        <v>142.14750000000001</v>
      </c>
      <c r="BO9" s="43">
        <v>142.14750000000001</v>
      </c>
      <c r="BP9" s="43">
        <v>142.14750000000001</v>
      </c>
      <c r="BQ9" s="43">
        <v>142.14750000000001</v>
      </c>
      <c r="BR9" s="43">
        <v>219.285</v>
      </c>
      <c r="BS9" s="43">
        <v>219.285</v>
      </c>
      <c r="BT9" s="43">
        <v>219.285</v>
      </c>
      <c r="BU9" s="43">
        <v>219.285</v>
      </c>
      <c r="BV9" s="43">
        <v>244.89250000000001</v>
      </c>
      <c r="BW9" s="43">
        <v>244.89250000000001</v>
      </c>
      <c r="BX9" s="43">
        <v>244.89250000000001</v>
      </c>
      <c r="BY9" s="43">
        <v>244.89250000000001</v>
      </c>
      <c r="BZ9" s="43">
        <v>251.46</v>
      </c>
      <c r="CA9" s="43">
        <v>251.46</v>
      </c>
      <c r="CB9" s="43">
        <v>251.46</v>
      </c>
      <c r="CC9" s="43">
        <v>251.46</v>
      </c>
      <c r="CD9" s="43">
        <v>228.84</v>
      </c>
      <c r="CE9" s="43">
        <v>228.84</v>
      </c>
      <c r="CF9" s="43">
        <v>228.84</v>
      </c>
      <c r="CG9" s="43">
        <v>228.84</v>
      </c>
      <c r="CH9" s="43">
        <v>231.1925</v>
      </c>
      <c r="CI9" s="43">
        <v>231.1925</v>
      </c>
      <c r="CJ9" s="43">
        <v>231.1925</v>
      </c>
      <c r="CK9" s="43">
        <v>231.1925</v>
      </c>
      <c r="CL9" s="43">
        <v>242.21250000000001</v>
      </c>
      <c r="CM9" s="43">
        <v>242.21250000000001</v>
      </c>
      <c r="CN9" s="43">
        <v>242.21250000000001</v>
      </c>
      <c r="CO9" s="43">
        <v>242.21250000000001</v>
      </c>
      <c r="CP9" s="43">
        <v>233.095</v>
      </c>
      <c r="CQ9" s="43">
        <v>233.095</v>
      </c>
      <c r="CR9" s="43">
        <v>233.095</v>
      </c>
      <c r="CS9" s="43">
        <v>233.095</v>
      </c>
      <c r="CT9" s="44"/>
      <c r="CU9" s="44"/>
      <c r="CV9" s="44"/>
      <c r="CW9" s="45"/>
      <c r="CX9" s="142">
        <f>IF(SUM(B9:CW9)&lt;&gt;0,AVERAGEIF(B9:CW9,"&lt;&gt;"""),"")</f>
        <v>155.93135416666655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13</v>
      </c>
      <c r="C14" s="149">
        <v>12</v>
      </c>
      <c r="D14" s="149">
        <v>17.7</v>
      </c>
      <c r="E14" s="149">
        <v>19</v>
      </c>
      <c r="F14" s="149">
        <v>97.5</v>
      </c>
      <c r="G14" s="149">
        <v>88.8</v>
      </c>
      <c r="H14" s="149">
        <v>76.599999999999994</v>
      </c>
      <c r="I14" s="149">
        <v>101.3</v>
      </c>
      <c r="J14" s="149">
        <v>23.6</v>
      </c>
      <c r="K14" s="149">
        <v>23.2</v>
      </c>
      <c r="L14" s="149">
        <v>17.3</v>
      </c>
      <c r="M14" s="149">
        <v>10.3</v>
      </c>
      <c r="N14" s="149">
        <v>69.599999999999994</v>
      </c>
      <c r="O14" s="149">
        <v>82.3</v>
      </c>
      <c r="P14" s="149">
        <v>79.5</v>
      </c>
      <c r="Q14" s="149">
        <v>69.400000000000006</v>
      </c>
      <c r="R14" s="149">
        <v>22</v>
      </c>
      <c r="S14" s="149"/>
      <c r="T14" s="149">
        <v>18</v>
      </c>
      <c r="U14" s="149">
        <v>56.7</v>
      </c>
      <c r="V14" s="149">
        <v>51.7</v>
      </c>
      <c r="W14" s="149">
        <v>39.9</v>
      </c>
      <c r="X14" s="149">
        <v>36.200000000000003</v>
      </c>
      <c r="Y14" s="149">
        <v>40.799999999999997</v>
      </c>
      <c r="Z14" s="149">
        <v>11.4</v>
      </c>
      <c r="AA14" s="149"/>
      <c r="AB14" s="149">
        <v>106.1</v>
      </c>
      <c r="AC14" s="149">
        <v>83.1</v>
      </c>
      <c r="AD14" s="149">
        <v>4.3</v>
      </c>
      <c r="AE14" s="149"/>
      <c r="AF14" s="149">
        <v>40.200000000000003</v>
      </c>
      <c r="AG14" s="149">
        <v>124.4</v>
      </c>
      <c r="AH14" s="149">
        <v>175.7</v>
      </c>
      <c r="AI14" s="149">
        <v>186.9</v>
      </c>
      <c r="AJ14" s="149">
        <v>194.8</v>
      </c>
      <c r="AK14" s="149">
        <v>106.7</v>
      </c>
      <c r="AL14" s="149">
        <v>60</v>
      </c>
      <c r="AM14" s="149">
        <v>129.6</v>
      </c>
      <c r="AN14" s="149">
        <v>28.6</v>
      </c>
      <c r="AO14" s="149"/>
      <c r="AP14" s="149">
        <v>48.3</v>
      </c>
      <c r="AQ14" s="149"/>
      <c r="AR14" s="149"/>
      <c r="AS14" s="149"/>
      <c r="AT14" s="149"/>
      <c r="AU14" s="149">
        <v>2</v>
      </c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>
        <v>25.2</v>
      </c>
      <c r="BG14" s="149">
        <v>17.3</v>
      </c>
      <c r="BH14" s="149">
        <v>19.100000000000001</v>
      </c>
      <c r="BI14" s="149">
        <v>49.2</v>
      </c>
      <c r="BJ14" s="149">
        <v>41.8</v>
      </c>
      <c r="BK14" s="149">
        <v>15.6</v>
      </c>
      <c r="BL14" s="149">
        <v>31.3</v>
      </c>
      <c r="BM14" s="149">
        <v>24.1</v>
      </c>
      <c r="BN14" s="149"/>
      <c r="BO14" s="149">
        <v>111.9</v>
      </c>
      <c r="BP14" s="149">
        <v>38.9</v>
      </c>
      <c r="BQ14" s="149">
        <v>32.299999999999997</v>
      </c>
      <c r="BR14" s="149">
        <v>118.2</v>
      </c>
      <c r="BS14" s="149">
        <v>125.6</v>
      </c>
      <c r="BT14" s="149">
        <v>124.1</v>
      </c>
      <c r="BU14" s="149">
        <v>58.8</v>
      </c>
      <c r="BV14" s="149">
        <v>57.5</v>
      </c>
      <c r="BW14" s="149">
        <v>21.6</v>
      </c>
      <c r="BX14" s="149"/>
      <c r="BY14" s="149"/>
      <c r="BZ14" s="149">
        <v>63.3</v>
      </c>
      <c r="CA14" s="149">
        <v>67.7</v>
      </c>
      <c r="CB14" s="149">
        <v>89.8</v>
      </c>
      <c r="CC14" s="149">
        <v>75.400000000000006</v>
      </c>
      <c r="CD14" s="149"/>
      <c r="CE14" s="149"/>
      <c r="CF14" s="149"/>
      <c r="CG14" s="149"/>
      <c r="CH14" s="149">
        <v>35.6</v>
      </c>
      <c r="CI14" s="149">
        <v>0.4</v>
      </c>
      <c r="CJ14" s="149">
        <v>29</v>
      </c>
      <c r="CK14" s="149">
        <v>11.5</v>
      </c>
      <c r="CL14" s="149">
        <v>81.900000000000006</v>
      </c>
      <c r="CM14" s="149">
        <v>19.7</v>
      </c>
      <c r="CN14" s="149">
        <v>23.5</v>
      </c>
      <c r="CO14" s="149">
        <v>12.2</v>
      </c>
      <c r="CP14" s="149"/>
      <c r="CQ14" s="149"/>
      <c r="CR14" s="149">
        <v>1.4</v>
      </c>
      <c r="CS14" s="149">
        <v>12.6</v>
      </c>
      <c r="CT14" s="150"/>
      <c r="CU14" s="150"/>
      <c r="CV14" s="150"/>
      <c r="CW14" s="151"/>
      <c r="CX14" s="152">
        <f t="array" ref="CX14">SUMPRODUCT(B14:CW14*0.25)</f>
        <v>951.25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>
        <v>133.4</v>
      </c>
      <c r="CE16" s="155">
        <v>133.4</v>
      </c>
      <c r="CF16" s="155">
        <v>133.4</v>
      </c>
      <c r="CG16" s="155">
        <v>133.4</v>
      </c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133.4</v>
      </c>
    </row>
    <row r="17" spans="1:102" ht="30" customHeight="1" thickBot="1" x14ac:dyDescent="0.25">
      <c r="A17" s="105" t="s">
        <v>54</v>
      </c>
      <c r="B17" s="159">
        <f>SUM(B12:B16)</f>
        <v>13</v>
      </c>
      <c r="C17" s="160">
        <f t="shared" ref="C17:BN17" si="0">SUM(C12:C16)</f>
        <v>12</v>
      </c>
      <c r="D17" s="160">
        <f t="shared" si="0"/>
        <v>17.7</v>
      </c>
      <c r="E17" s="160">
        <f t="shared" si="0"/>
        <v>19</v>
      </c>
      <c r="F17" s="160">
        <f t="shared" si="0"/>
        <v>97.5</v>
      </c>
      <c r="G17" s="160">
        <f t="shared" si="0"/>
        <v>88.8</v>
      </c>
      <c r="H17" s="160">
        <f t="shared" si="0"/>
        <v>76.599999999999994</v>
      </c>
      <c r="I17" s="160">
        <f t="shared" si="0"/>
        <v>101.3</v>
      </c>
      <c r="J17" s="160">
        <f t="shared" si="0"/>
        <v>23.6</v>
      </c>
      <c r="K17" s="160">
        <f t="shared" si="0"/>
        <v>23.2</v>
      </c>
      <c r="L17" s="160">
        <f t="shared" si="0"/>
        <v>17.3</v>
      </c>
      <c r="M17" s="160">
        <f t="shared" si="0"/>
        <v>10.3</v>
      </c>
      <c r="N17" s="160">
        <f t="shared" si="0"/>
        <v>69.599999999999994</v>
      </c>
      <c r="O17" s="160">
        <f t="shared" si="0"/>
        <v>82.3</v>
      </c>
      <c r="P17" s="160">
        <f t="shared" si="0"/>
        <v>79.5</v>
      </c>
      <c r="Q17" s="160">
        <f t="shared" si="0"/>
        <v>69.400000000000006</v>
      </c>
      <c r="R17" s="160">
        <f t="shared" si="0"/>
        <v>22</v>
      </c>
      <c r="S17" s="160">
        <f t="shared" si="0"/>
        <v>0</v>
      </c>
      <c r="T17" s="160">
        <f t="shared" si="0"/>
        <v>18</v>
      </c>
      <c r="U17" s="160">
        <f t="shared" si="0"/>
        <v>56.7</v>
      </c>
      <c r="V17" s="160">
        <f t="shared" si="0"/>
        <v>51.7</v>
      </c>
      <c r="W17" s="160">
        <f t="shared" si="0"/>
        <v>39.9</v>
      </c>
      <c r="X17" s="160">
        <f t="shared" si="0"/>
        <v>36.200000000000003</v>
      </c>
      <c r="Y17" s="160">
        <f t="shared" si="0"/>
        <v>40.799999999999997</v>
      </c>
      <c r="Z17" s="160">
        <f t="shared" si="0"/>
        <v>11.4</v>
      </c>
      <c r="AA17" s="160">
        <f t="shared" si="0"/>
        <v>0</v>
      </c>
      <c r="AB17" s="160">
        <f t="shared" si="0"/>
        <v>106.1</v>
      </c>
      <c r="AC17" s="160">
        <f t="shared" si="0"/>
        <v>83.1</v>
      </c>
      <c r="AD17" s="160">
        <f t="shared" si="0"/>
        <v>4.3</v>
      </c>
      <c r="AE17" s="160">
        <f t="shared" si="0"/>
        <v>0</v>
      </c>
      <c r="AF17" s="160">
        <f t="shared" si="0"/>
        <v>40.200000000000003</v>
      </c>
      <c r="AG17" s="160">
        <f t="shared" si="0"/>
        <v>124.4</v>
      </c>
      <c r="AH17" s="160">
        <f t="shared" si="0"/>
        <v>175.7</v>
      </c>
      <c r="AI17" s="160">
        <f t="shared" si="0"/>
        <v>186.9</v>
      </c>
      <c r="AJ17" s="160">
        <f t="shared" si="0"/>
        <v>194.8</v>
      </c>
      <c r="AK17" s="160">
        <f t="shared" si="0"/>
        <v>106.7</v>
      </c>
      <c r="AL17" s="160">
        <f t="shared" si="0"/>
        <v>60</v>
      </c>
      <c r="AM17" s="160">
        <f t="shared" si="0"/>
        <v>129.6</v>
      </c>
      <c r="AN17" s="160">
        <f t="shared" si="0"/>
        <v>28.6</v>
      </c>
      <c r="AO17" s="160">
        <f t="shared" si="0"/>
        <v>0</v>
      </c>
      <c r="AP17" s="160">
        <f t="shared" si="0"/>
        <v>48.3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2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25.2</v>
      </c>
      <c r="BG17" s="160">
        <f t="shared" si="0"/>
        <v>17.3</v>
      </c>
      <c r="BH17" s="160">
        <f t="shared" si="0"/>
        <v>19.100000000000001</v>
      </c>
      <c r="BI17" s="160">
        <f t="shared" si="0"/>
        <v>49.2</v>
      </c>
      <c r="BJ17" s="160">
        <f t="shared" si="0"/>
        <v>41.8</v>
      </c>
      <c r="BK17" s="160">
        <f t="shared" si="0"/>
        <v>15.6</v>
      </c>
      <c r="BL17" s="160">
        <f t="shared" si="0"/>
        <v>31.3</v>
      </c>
      <c r="BM17" s="160">
        <f t="shared" si="0"/>
        <v>24.1</v>
      </c>
      <c r="BN17" s="160">
        <f t="shared" si="0"/>
        <v>0</v>
      </c>
      <c r="BO17" s="160">
        <f t="shared" ref="BO17:CW17" si="1">SUM(BO12:BO16)</f>
        <v>111.9</v>
      </c>
      <c r="BP17" s="160">
        <f t="shared" si="1"/>
        <v>38.9</v>
      </c>
      <c r="BQ17" s="160">
        <f t="shared" si="1"/>
        <v>32.299999999999997</v>
      </c>
      <c r="BR17" s="160">
        <f t="shared" si="1"/>
        <v>118.2</v>
      </c>
      <c r="BS17" s="160">
        <f t="shared" si="1"/>
        <v>125.6</v>
      </c>
      <c r="BT17" s="160">
        <f t="shared" si="1"/>
        <v>124.1</v>
      </c>
      <c r="BU17" s="160">
        <f t="shared" si="1"/>
        <v>58.8</v>
      </c>
      <c r="BV17" s="160">
        <f t="shared" si="1"/>
        <v>57.5</v>
      </c>
      <c r="BW17" s="160">
        <f t="shared" si="1"/>
        <v>21.6</v>
      </c>
      <c r="BX17" s="160">
        <f t="shared" si="1"/>
        <v>0</v>
      </c>
      <c r="BY17" s="160">
        <f t="shared" si="1"/>
        <v>0</v>
      </c>
      <c r="BZ17" s="160">
        <f t="shared" si="1"/>
        <v>63.3</v>
      </c>
      <c r="CA17" s="160">
        <f t="shared" si="1"/>
        <v>67.7</v>
      </c>
      <c r="CB17" s="160">
        <f t="shared" si="1"/>
        <v>89.8</v>
      </c>
      <c r="CC17" s="160">
        <f t="shared" si="1"/>
        <v>75.400000000000006</v>
      </c>
      <c r="CD17" s="160">
        <f t="shared" si="1"/>
        <v>133.4</v>
      </c>
      <c r="CE17" s="160">
        <f t="shared" si="1"/>
        <v>133.4</v>
      </c>
      <c r="CF17" s="160">
        <f t="shared" si="1"/>
        <v>133.4</v>
      </c>
      <c r="CG17" s="160">
        <f t="shared" si="1"/>
        <v>133.4</v>
      </c>
      <c r="CH17" s="160">
        <f t="shared" si="1"/>
        <v>35.6</v>
      </c>
      <c r="CI17" s="160">
        <f t="shared" si="1"/>
        <v>0.4</v>
      </c>
      <c r="CJ17" s="160">
        <f t="shared" si="1"/>
        <v>29</v>
      </c>
      <c r="CK17" s="160">
        <f t="shared" si="1"/>
        <v>11.5</v>
      </c>
      <c r="CL17" s="160">
        <f t="shared" si="1"/>
        <v>81.900000000000006</v>
      </c>
      <c r="CM17" s="160">
        <f t="shared" si="1"/>
        <v>19.7</v>
      </c>
      <c r="CN17" s="160">
        <f t="shared" si="1"/>
        <v>23.5</v>
      </c>
      <c r="CO17" s="160">
        <f t="shared" si="1"/>
        <v>12.2</v>
      </c>
      <c r="CP17" s="160">
        <f t="shared" si="1"/>
        <v>0</v>
      </c>
      <c r="CQ17" s="160">
        <f t="shared" si="1"/>
        <v>0</v>
      </c>
      <c r="CR17" s="160">
        <f t="shared" si="1"/>
        <v>1.4</v>
      </c>
      <c r="CS17" s="160">
        <f t="shared" si="1"/>
        <v>12.6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1084.6500000000001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>
        <v>8</v>
      </c>
      <c r="T22" s="149"/>
      <c r="U22" s="149"/>
      <c r="V22" s="149"/>
      <c r="W22" s="149"/>
      <c r="X22" s="149"/>
      <c r="Y22" s="149"/>
      <c r="Z22" s="149"/>
      <c r="AA22" s="149">
        <v>2.7</v>
      </c>
      <c r="AB22" s="149"/>
      <c r="AC22" s="149"/>
      <c r="AD22" s="149"/>
      <c r="AE22" s="149">
        <v>75.2</v>
      </c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>
        <v>17.2</v>
      </c>
      <c r="BF22" s="149"/>
      <c r="BG22" s="149"/>
      <c r="BH22" s="149"/>
      <c r="BI22" s="149"/>
      <c r="BJ22" s="149"/>
      <c r="BK22" s="149"/>
      <c r="BL22" s="149"/>
      <c r="BM22" s="149"/>
      <c r="BN22" s="149">
        <v>23.2</v>
      </c>
      <c r="BO22" s="149"/>
      <c r="BP22" s="149"/>
      <c r="BQ22" s="149"/>
      <c r="BR22" s="149"/>
      <c r="BS22" s="149"/>
      <c r="BT22" s="149"/>
      <c r="BU22" s="149"/>
      <c r="BV22" s="149"/>
      <c r="BW22" s="149"/>
      <c r="BX22" s="149">
        <v>2.9</v>
      </c>
      <c r="BY22" s="149">
        <v>2.8</v>
      </c>
      <c r="BZ22" s="149"/>
      <c r="CA22" s="149"/>
      <c r="CB22" s="149"/>
      <c r="CC22" s="149"/>
      <c r="CD22" s="149">
        <v>12.4</v>
      </c>
      <c r="CE22" s="149">
        <v>48.5</v>
      </c>
      <c r="CF22" s="149">
        <v>31.3</v>
      </c>
      <c r="CG22" s="149">
        <v>9.5</v>
      </c>
      <c r="CH22" s="149"/>
      <c r="CI22" s="149"/>
      <c r="CJ22" s="149"/>
      <c r="CK22" s="149"/>
      <c r="CL22" s="149"/>
      <c r="CM22" s="149"/>
      <c r="CN22" s="149"/>
      <c r="CO22" s="149"/>
      <c r="CP22" s="149">
        <v>3.9</v>
      </c>
      <c r="CQ22" s="149">
        <v>0.4</v>
      </c>
      <c r="CR22" s="149"/>
      <c r="CS22" s="149"/>
      <c r="CT22" s="150"/>
      <c r="CU22" s="150"/>
      <c r="CV22" s="150"/>
      <c r="CW22" s="151"/>
      <c r="CX22" s="152">
        <f t="array" ref="CX22">SUMPRODUCT(B22:CW22*0.25)</f>
        <v>59.500000000000014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>
        <v>20.9</v>
      </c>
      <c r="O24" s="155">
        <v>20.9</v>
      </c>
      <c r="P24" s="155">
        <v>20.9</v>
      </c>
      <c r="Q24" s="155">
        <v>20.9</v>
      </c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>
        <v>63.6</v>
      </c>
      <c r="CA24" s="155">
        <v>63.6</v>
      </c>
      <c r="CB24" s="155">
        <v>63.6</v>
      </c>
      <c r="CC24" s="155">
        <v>63.6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84.5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20.9</v>
      </c>
      <c r="O25" s="160">
        <f t="shared" si="2"/>
        <v>20.9</v>
      </c>
      <c r="P25" s="160">
        <f t="shared" si="2"/>
        <v>20.9</v>
      </c>
      <c r="Q25" s="160">
        <f t="shared" si="2"/>
        <v>20.9</v>
      </c>
      <c r="R25" s="160">
        <f t="shared" si="2"/>
        <v>0</v>
      </c>
      <c r="S25" s="160">
        <f t="shared" si="2"/>
        <v>8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2.7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75.2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17.2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23.2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2.9</v>
      </c>
      <c r="BY25" s="160">
        <f t="shared" si="3"/>
        <v>2.8</v>
      </c>
      <c r="BZ25" s="160">
        <f t="shared" si="3"/>
        <v>63.6</v>
      </c>
      <c r="CA25" s="160">
        <f t="shared" si="3"/>
        <v>63.6</v>
      </c>
      <c r="CB25" s="160">
        <f t="shared" si="3"/>
        <v>63.6</v>
      </c>
      <c r="CC25" s="160">
        <f t="shared" si="3"/>
        <v>63.6</v>
      </c>
      <c r="CD25" s="160">
        <f t="shared" si="3"/>
        <v>12.4</v>
      </c>
      <c r="CE25" s="160">
        <f t="shared" si="3"/>
        <v>48.5</v>
      </c>
      <c r="CF25" s="160">
        <f t="shared" si="3"/>
        <v>31.3</v>
      </c>
      <c r="CG25" s="160">
        <f t="shared" si="3"/>
        <v>9.5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3.9</v>
      </c>
      <c r="CQ25" s="160">
        <f t="shared" si="3"/>
        <v>0.4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144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2026-09-18T20:24:32Z</dcterms:created>
  <dcterms:modified xsi:type="dcterms:W3CDTF">2026-09-18T20:24:34Z</dcterms:modified>
</cp:coreProperties>
</file>