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4" l="1"/>
</calcChain>
</file>

<file path=xl/sharedStrings.xml><?xml version="1.0" encoding="utf-8"?>
<sst xmlns="http://schemas.openxmlformats.org/spreadsheetml/2006/main" count="119" uniqueCount="54">
  <si>
    <t>Publication on: 28/03/2025 14:08:35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</si>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</sst>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E0B0-4556-8F3E-562A07E02D1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E0B0-4556-8F3E-562A07E02D1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E0B0-4556-8F3E-562A07E02D1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E0B0-4556-8F3E-562A07E02D1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E0B0-4556-8F3E-562A07E02D1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0B0-4556-8F3E-562A07E02D1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E0B0-4556-8F3E-562A07E02D1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197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0B0-4556-8F3E-562A07E02D1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59</c:v>
                </c:pt>
                <c:pt idx="13">
                  <c:v>73</c:v>
                </c:pt>
                <c:pt idx="14">
                  <c:v>55</c:v>
                </c:pt>
                <c:pt idx="15">
                  <c:v>55</c:v>
                </c:pt>
                <c:pt idx="16">
                  <c:v>63</c:v>
                </c:pt>
                <c:pt idx="17">
                  <c:v>95</c:v>
                </c:pt>
                <c:pt idx="18">
                  <c:v>147</c:v>
                </c:pt>
                <c:pt idx="19">
                  <c:v>149</c:v>
                </c:pt>
                <c:pt idx="20">
                  <c:v>124</c:v>
                </c:pt>
                <c:pt idx="21">
                  <c:v>89</c:v>
                </c:pt>
                <c:pt idx="22">
                  <c:v>61</c:v>
                </c:pt>
                <c:pt idx="23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0B0-4556-8F3E-562A07E02D1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2197.4769999999999</c:v>
                </c:pt>
                <c:pt idx="1">
                  <c:v>1883.9</c:v>
                </c:pt>
                <c:pt idx="2">
                  <c:v>1813.9</c:v>
                </c:pt>
                <c:pt idx="3">
                  <c:v>1813.9</c:v>
                </c:pt>
                <c:pt idx="4">
                  <c:v>1813.9</c:v>
                </c:pt>
                <c:pt idx="5">
                  <c:v>1987.123</c:v>
                </c:pt>
                <c:pt idx="6">
                  <c:v>2327.9</c:v>
                </c:pt>
                <c:pt idx="7">
                  <c:v>2327.9</c:v>
                </c:pt>
                <c:pt idx="8">
                  <c:v>1683.9</c:v>
                </c:pt>
                <c:pt idx="9">
                  <c:v>1433.9</c:v>
                </c:pt>
                <c:pt idx="10">
                  <c:v>1403.9</c:v>
                </c:pt>
                <c:pt idx="11">
                  <c:v>1403.9</c:v>
                </c:pt>
                <c:pt idx="12">
                  <c:v>1403.9</c:v>
                </c:pt>
                <c:pt idx="13">
                  <c:v>1403.9</c:v>
                </c:pt>
                <c:pt idx="14">
                  <c:v>1533.9</c:v>
                </c:pt>
                <c:pt idx="15">
                  <c:v>1853.9</c:v>
                </c:pt>
                <c:pt idx="16">
                  <c:v>2660.4090000000001</c:v>
                </c:pt>
                <c:pt idx="17">
                  <c:v>3117.84</c:v>
                </c:pt>
                <c:pt idx="18">
                  <c:v>3349.971</c:v>
                </c:pt>
                <c:pt idx="19">
                  <c:v>3456.9</c:v>
                </c:pt>
                <c:pt idx="20">
                  <c:v>3319.3720000000003</c:v>
                </c:pt>
                <c:pt idx="21">
                  <c:v>2670.2930000000001</c:v>
                </c:pt>
                <c:pt idx="22">
                  <c:v>2604.357</c:v>
                </c:pt>
                <c:pt idx="23">
                  <c:v>2233.9380000000001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0B0-4556-8F3E-562A07E02D1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816.3</c:v>
                </c:pt>
                <c:pt idx="1">
                  <c:v>1022.6</c:v>
                </c:pt>
                <c:pt idx="2">
                  <c:v>912.3</c:v>
                </c:pt>
                <c:pt idx="3">
                  <c:v>884.8</c:v>
                </c:pt>
                <c:pt idx="4">
                  <c:v>861.5</c:v>
                </c:pt>
                <c:pt idx="5">
                  <c:v>726.6</c:v>
                </c:pt>
                <c:pt idx="6">
                  <c:v>566.20500000000004</c:v>
                </c:pt>
                <c:pt idx="7">
                  <c:v>621</c:v>
                </c:pt>
                <c:pt idx="8">
                  <c:v>339</c:v>
                </c:pt>
                <c:pt idx="9">
                  <c:v>309.60000000000002</c:v>
                </c:pt>
                <c:pt idx="10">
                  <c:v>267</c:v>
                </c:pt>
                <c:pt idx="11">
                  <c:v>262</c:v>
                </c:pt>
                <c:pt idx="12">
                  <c:v>285</c:v>
                </c:pt>
                <c:pt idx="13">
                  <c:v>253</c:v>
                </c:pt>
                <c:pt idx="14">
                  <c:v>369.1</c:v>
                </c:pt>
                <c:pt idx="15">
                  <c:v>406.2</c:v>
                </c:pt>
                <c:pt idx="16">
                  <c:v>435.7</c:v>
                </c:pt>
                <c:pt idx="17">
                  <c:v>743</c:v>
                </c:pt>
                <c:pt idx="18">
                  <c:v>660</c:v>
                </c:pt>
                <c:pt idx="19">
                  <c:v>879.1</c:v>
                </c:pt>
                <c:pt idx="20">
                  <c:v>1043.4000000000001</c:v>
                </c:pt>
                <c:pt idx="21">
                  <c:v>1629</c:v>
                </c:pt>
                <c:pt idx="22">
                  <c:v>1560</c:v>
                </c:pt>
                <c:pt idx="23">
                  <c:v>1595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0B0-4556-8F3E-562A07E02D1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1562.5089999999998</c:v>
                </c:pt>
                <c:pt idx="1">
                  <c:v>1692.8139999999999</c:v>
                </c:pt>
                <c:pt idx="2">
                  <c:v>1717.876</c:v>
                </c:pt>
                <c:pt idx="3">
                  <c:v>1719.8220000000003</c:v>
                </c:pt>
                <c:pt idx="4">
                  <c:v>1713.5819999999999</c:v>
                </c:pt>
                <c:pt idx="5">
                  <c:v>1772.4900000000002</c:v>
                </c:pt>
                <c:pt idx="6">
                  <c:v>2117.6279999999997</c:v>
                </c:pt>
                <c:pt idx="7">
                  <c:v>2919.7939999999999</c:v>
                </c:pt>
                <c:pt idx="8">
                  <c:v>3777.9829999999993</c:v>
                </c:pt>
                <c:pt idx="9">
                  <c:v>4415.9179999999997</c:v>
                </c:pt>
                <c:pt idx="10">
                  <c:v>4750.5829999999987</c:v>
                </c:pt>
                <c:pt idx="11">
                  <c:v>4892.9059999999999</c:v>
                </c:pt>
                <c:pt idx="12">
                  <c:v>4942.7420000000011</c:v>
                </c:pt>
                <c:pt idx="13">
                  <c:v>4748.6120000000019</c:v>
                </c:pt>
                <c:pt idx="14">
                  <c:v>4300.6100000000006</c:v>
                </c:pt>
                <c:pt idx="15">
                  <c:v>3543.3669999999997</c:v>
                </c:pt>
                <c:pt idx="16">
                  <c:v>2603.0210000000002</c:v>
                </c:pt>
                <c:pt idx="17">
                  <c:v>1902.6880000000001</c:v>
                </c:pt>
                <c:pt idx="18">
                  <c:v>1688.44</c:v>
                </c:pt>
                <c:pt idx="19">
                  <c:v>1529.3409999999999</c:v>
                </c:pt>
                <c:pt idx="20">
                  <c:v>1414.673</c:v>
                </c:pt>
                <c:pt idx="21">
                  <c:v>1290.377</c:v>
                </c:pt>
                <c:pt idx="22">
                  <c:v>1187.9530000000002</c:v>
                </c:pt>
                <c:pt idx="23">
                  <c:v>1092.6970000000003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0B0-4556-8F3E-562A07E02D1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63</c:v>
                </c:pt>
                <c:pt idx="1">
                  <c:v>67</c:v>
                </c:pt>
                <c:pt idx="2">
                  <c:v>69</c:v>
                </c:pt>
                <c:pt idx="3">
                  <c:v>70</c:v>
                </c:pt>
                <c:pt idx="4">
                  <c:v>71</c:v>
                </c:pt>
                <c:pt idx="5">
                  <c:v>74</c:v>
                </c:pt>
                <c:pt idx="6">
                  <c:v>84</c:v>
                </c:pt>
                <c:pt idx="7">
                  <c:v>103</c:v>
                </c:pt>
                <c:pt idx="8">
                  <c:v>122</c:v>
                </c:pt>
                <c:pt idx="9">
                  <c:v>137</c:v>
                </c:pt>
                <c:pt idx="10">
                  <c:v>145</c:v>
                </c:pt>
                <c:pt idx="11">
                  <c:v>147</c:v>
                </c:pt>
                <c:pt idx="12">
                  <c:v>145</c:v>
                </c:pt>
                <c:pt idx="13">
                  <c:v>136</c:v>
                </c:pt>
                <c:pt idx="14">
                  <c:v>123</c:v>
                </c:pt>
                <c:pt idx="15">
                  <c:v>107</c:v>
                </c:pt>
                <c:pt idx="16">
                  <c:v>88</c:v>
                </c:pt>
                <c:pt idx="17">
                  <c:v>73</c:v>
                </c:pt>
                <c:pt idx="18">
                  <c:v>64</c:v>
                </c:pt>
                <c:pt idx="19">
                  <c:v>56</c:v>
                </c:pt>
                <c:pt idx="20">
                  <c:v>53</c:v>
                </c:pt>
                <c:pt idx="21">
                  <c:v>54</c:v>
                </c:pt>
                <c:pt idx="22">
                  <c:v>57</c:v>
                </c:pt>
                <c:pt idx="23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0B0-4556-8F3E-562A07E02D1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5">
                  <c:v>71</c:v>
                </c:pt>
                <c:pt idx="6">
                  <c:v>71</c:v>
                </c:pt>
                <c:pt idx="7">
                  <c:v>58</c:v>
                </c:pt>
                <c:pt idx="8">
                  <c:v>13</c:v>
                </c:pt>
                <c:pt idx="9">
                  <c:v>26</c:v>
                </c:pt>
                <c:pt idx="10">
                  <c:v>26</c:v>
                </c:pt>
                <c:pt idx="11">
                  <c:v>26</c:v>
                </c:pt>
                <c:pt idx="15">
                  <c:v>45</c:v>
                </c:pt>
                <c:pt idx="16">
                  <c:v>13</c:v>
                </c:pt>
                <c:pt idx="17">
                  <c:v>221</c:v>
                </c:pt>
                <c:pt idx="18">
                  <c:v>684</c:v>
                </c:pt>
                <c:pt idx="19">
                  <c:v>386</c:v>
                </c:pt>
                <c:pt idx="20">
                  <c:v>341</c:v>
                </c:pt>
                <c:pt idx="21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0B0-4556-8F3E-562A07E02D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104.81</c:v>
                </c:pt>
                <c:pt idx="1">
                  <c:v>93.06</c:v>
                </c:pt>
                <c:pt idx="2">
                  <c:v>82.44</c:v>
                </c:pt>
                <c:pt idx="3">
                  <c:v>82.44</c:v>
                </c:pt>
                <c:pt idx="4">
                  <c:v>94.6</c:v>
                </c:pt>
                <c:pt idx="5">
                  <c:v>95.18</c:v>
                </c:pt>
                <c:pt idx="6">
                  <c:v>20</c:v>
                </c:pt>
                <c:pt idx="7">
                  <c:v>90</c:v>
                </c:pt>
                <c:pt idx="8">
                  <c:v>85</c:v>
                </c:pt>
                <c:pt idx="9">
                  <c:v>80</c:v>
                </c:pt>
                <c:pt idx="10">
                  <c:v>86.67</c:v>
                </c:pt>
                <c:pt idx="11">
                  <c:v>90</c:v>
                </c:pt>
                <c:pt idx="12">
                  <c:v>86.2</c:v>
                </c:pt>
                <c:pt idx="13">
                  <c:v>73.599999999999994</c:v>
                </c:pt>
                <c:pt idx="14">
                  <c:v>84.77</c:v>
                </c:pt>
                <c:pt idx="15">
                  <c:v>89.94</c:v>
                </c:pt>
                <c:pt idx="16">
                  <c:v>113.97</c:v>
                </c:pt>
                <c:pt idx="17">
                  <c:v>128.11000000000001</c:v>
                </c:pt>
                <c:pt idx="18">
                  <c:v>158.1</c:v>
                </c:pt>
                <c:pt idx="19">
                  <c:v>160</c:v>
                </c:pt>
                <c:pt idx="20">
                  <c:v>131.99</c:v>
                </c:pt>
                <c:pt idx="21">
                  <c:v>146.32</c:v>
                </c:pt>
                <c:pt idx="22">
                  <c:v>138.18</c:v>
                </c:pt>
                <c:pt idx="23">
                  <c:v>121.69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0B0-4556-8F3E-562A07E02D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79</c:v>
                </c:pt>
                <c:pt idx="1">
                  <c:v>73.5</c:v>
                </c:pt>
                <c:pt idx="2">
                  <c:v>72.5</c:v>
                </c:pt>
                <c:pt idx="3">
                  <c:v>72.5</c:v>
                </c:pt>
                <c:pt idx="4">
                  <c:v>75</c:v>
                </c:pt>
                <c:pt idx="5">
                  <c:v>71.5</c:v>
                </c:pt>
                <c:pt idx="6">
                  <c:v>66.5</c:v>
                </c:pt>
                <c:pt idx="7">
                  <c:v>73.5</c:v>
                </c:pt>
                <c:pt idx="8">
                  <c:v>65.5</c:v>
                </c:pt>
                <c:pt idx="9">
                  <c:v>70.5</c:v>
                </c:pt>
                <c:pt idx="10">
                  <c:v>67</c:v>
                </c:pt>
                <c:pt idx="11">
                  <c:v>70</c:v>
                </c:pt>
                <c:pt idx="12">
                  <c:v>72</c:v>
                </c:pt>
                <c:pt idx="13">
                  <c:v>71</c:v>
                </c:pt>
                <c:pt idx="14">
                  <c:v>67</c:v>
                </c:pt>
                <c:pt idx="15">
                  <c:v>64.5</c:v>
                </c:pt>
                <c:pt idx="16">
                  <c:v>92</c:v>
                </c:pt>
                <c:pt idx="17">
                  <c:v>194</c:v>
                </c:pt>
                <c:pt idx="18">
                  <c:v>213</c:v>
                </c:pt>
                <c:pt idx="19">
                  <c:v>212.5</c:v>
                </c:pt>
                <c:pt idx="20">
                  <c:v>194</c:v>
                </c:pt>
                <c:pt idx="21">
                  <c:v>132</c:v>
                </c:pt>
                <c:pt idx="22">
                  <c:v>111.5</c:v>
                </c:pt>
                <c:pt idx="23">
                  <c:v>110.5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6C-428E-89CA-D9B2554AB63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1004.5749999999999</c:v>
                </c:pt>
                <c:pt idx="1">
                  <c:v>996.94899999999996</c:v>
                </c:pt>
                <c:pt idx="2">
                  <c:v>990.52600000000007</c:v>
                </c:pt>
                <c:pt idx="3">
                  <c:v>990.12099999999998</c:v>
                </c:pt>
                <c:pt idx="4">
                  <c:v>985.62999999999988</c:v>
                </c:pt>
                <c:pt idx="5">
                  <c:v>989.53599999999994</c:v>
                </c:pt>
                <c:pt idx="6">
                  <c:v>971.58699999999999</c:v>
                </c:pt>
                <c:pt idx="7">
                  <c:v>980.77300000000002</c:v>
                </c:pt>
                <c:pt idx="8">
                  <c:v>984.86300000000006</c:v>
                </c:pt>
                <c:pt idx="9">
                  <c:v>991.45999999999992</c:v>
                </c:pt>
                <c:pt idx="10">
                  <c:v>987.98199999999997</c:v>
                </c:pt>
                <c:pt idx="11">
                  <c:v>984.67199999999991</c:v>
                </c:pt>
                <c:pt idx="12">
                  <c:v>924.92299999999989</c:v>
                </c:pt>
                <c:pt idx="13">
                  <c:v>931.69499999999994</c:v>
                </c:pt>
                <c:pt idx="14">
                  <c:v>909.55700000000002</c:v>
                </c:pt>
                <c:pt idx="15">
                  <c:v>917.98299999999995</c:v>
                </c:pt>
                <c:pt idx="16">
                  <c:v>928.81600000000003</c:v>
                </c:pt>
                <c:pt idx="17">
                  <c:v>846.24199999999996</c:v>
                </c:pt>
                <c:pt idx="18">
                  <c:v>834.47199999999998</c:v>
                </c:pt>
                <c:pt idx="19">
                  <c:v>819.57600000000002</c:v>
                </c:pt>
                <c:pt idx="20">
                  <c:v>888.173</c:v>
                </c:pt>
                <c:pt idx="21">
                  <c:v>895.68200000000002</c:v>
                </c:pt>
                <c:pt idx="22">
                  <c:v>965.77200000000005</c:v>
                </c:pt>
                <c:pt idx="23">
                  <c:v>971.21400000000006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46C-428E-89CA-D9B2554AB63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1029.982</c:v>
                </c:pt>
                <c:pt idx="1">
                  <c:v>1036.5299999999997</c:v>
                </c:pt>
                <c:pt idx="2">
                  <c:v>1025.615</c:v>
                </c:pt>
                <c:pt idx="3">
                  <c:v>1019.987</c:v>
                </c:pt>
                <c:pt idx="4">
                  <c:v>1023.4259999999998</c:v>
                </c:pt>
                <c:pt idx="5">
                  <c:v>1064.0550000000001</c:v>
                </c:pt>
                <c:pt idx="6">
                  <c:v>1134.1930000000002</c:v>
                </c:pt>
                <c:pt idx="7">
                  <c:v>1148.6099999999999</c:v>
                </c:pt>
                <c:pt idx="8">
                  <c:v>1133.8160000000003</c:v>
                </c:pt>
                <c:pt idx="9">
                  <c:v>1102.087</c:v>
                </c:pt>
                <c:pt idx="10">
                  <c:v>1077.963</c:v>
                </c:pt>
                <c:pt idx="11">
                  <c:v>1074.4159999999997</c:v>
                </c:pt>
                <c:pt idx="12">
                  <c:v>1064.8940000000002</c:v>
                </c:pt>
                <c:pt idx="13">
                  <c:v>1031.17</c:v>
                </c:pt>
                <c:pt idx="14">
                  <c:v>1018.172</c:v>
                </c:pt>
                <c:pt idx="15">
                  <c:v>1028.9759999999999</c:v>
                </c:pt>
                <c:pt idx="16">
                  <c:v>1032.664</c:v>
                </c:pt>
                <c:pt idx="17">
                  <c:v>1079.3710000000001</c:v>
                </c:pt>
                <c:pt idx="18">
                  <c:v>1113.3479999999997</c:v>
                </c:pt>
                <c:pt idx="19">
                  <c:v>1064.8760000000002</c:v>
                </c:pt>
                <c:pt idx="20">
                  <c:v>1009.8090000000002</c:v>
                </c:pt>
                <c:pt idx="21">
                  <c:v>944.46100000000001</c:v>
                </c:pt>
                <c:pt idx="22">
                  <c:v>872.65800000000002</c:v>
                </c:pt>
                <c:pt idx="23">
                  <c:v>844.43600000000004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46C-428E-89CA-D9B2554AB63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2306.1990000000001</c:v>
                </c:pt>
                <c:pt idx="1">
                  <c:v>2230.8639999999996</c:v>
                </c:pt>
                <c:pt idx="2">
                  <c:v>2140.9050000000007</c:v>
                </c:pt>
                <c:pt idx="3">
                  <c:v>2096.3829999999998</c:v>
                </c:pt>
                <c:pt idx="4">
                  <c:v>2124.4540000000002</c:v>
                </c:pt>
                <c:pt idx="5">
                  <c:v>2251.098</c:v>
                </c:pt>
                <c:pt idx="6">
                  <c:v>2531.96</c:v>
                </c:pt>
                <c:pt idx="7">
                  <c:v>2833.4590000000003</c:v>
                </c:pt>
                <c:pt idx="8">
                  <c:v>3128.2390000000005</c:v>
                </c:pt>
                <c:pt idx="9">
                  <c:v>3318.4139999999998</c:v>
                </c:pt>
                <c:pt idx="10">
                  <c:v>3473.5149999999994</c:v>
                </c:pt>
                <c:pt idx="11">
                  <c:v>3648.71</c:v>
                </c:pt>
                <c:pt idx="12">
                  <c:v>3731.739</c:v>
                </c:pt>
                <c:pt idx="13">
                  <c:v>3554.4589999999994</c:v>
                </c:pt>
                <c:pt idx="14">
                  <c:v>3386.8469999999998</c:v>
                </c:pt>
                <c:pt idx="15">
                  <c:v>3253.9669999999996</c:v>
                </c:pt>
                <c:pt idx="16">
                  <c:v>3156.6810000000005</c:v>
                </c:pt>
                <c:pt idx="17">
                  <c:v>3400.2739999999994</c:v>
                </c:pt>
                <c:pt idx="18">
                  <c:v>3793.2089999999998</c:v>
                </c:pt>
                <c:pt idx="19">
                  <c:v>3785.8559999999998</c:v>
                </c:pt>
                <c:pt idx="20">
                  <c:v>3650.9490000000001</c:v>
                </c:pt>
                <c:pt idx="21">
                  <c:v>3322.027</c:v>
                </c:pt>
                <c:pt idx="22">
                  <c:v>2939.88</c:v>
                </c:pt>
                <c:pt idx="23">
                  <c:v>2572.9850000000001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46C-428E-89CA-D9B2554AB63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206</c:v>
                </c:pt>
                <c:pt idx="1">
                  <c:v>197.00000000000003</c:v>
                </c:pt>
                <c:pt idx="2">
                  <c:v>193</c:v>
                </c:pt>
                <c:pt idx="3">
                  <c:v>194</c:v>
                </c:pt>
                <c:pt idx="4">
                  <c:v>200.00000000000003</c:v>
                </c:pt>
                <c:pt idx="5">
                  <c:v>218</c:v>
                </c:pt>
                <c:pt idx="6">
                  <c:v>258</c:v>
                </c:pt>
                <c:pt idx="7">
                  <c:v>285</c:v>
                </c:pt>
                <c:pt idx="8">
                  <c:v>302</c:v>
                </c:pt>
                <c:pt idx="9">
                  <c:v>309</c:v>
                </c:pt>
                <c:pt idx="10">
                  <c:v>315</c:v>
                </c:pt>
                <c:pt idx="11">
                  <c:v>320.00000000000006</c:v>
                </c:pt>
                <c:pt idx="12">
                  <c:v>317</c:v>
                </c:pt>
                <c:pt idx="13">
                  <c:v>309</c:v>
                </c:pt>
                <c:pt idx="14">
                  <c:v>297</c:v>
                </c:pt>
                <c:pt idx="15">
                  <c:v>294</c:v>
                </c:pt>
                <c:pt idx="16">
                  <c:v>301</c:v>
                </c:pt>
                <c:pt idx="17">
                  <c:v>317.99999999999994</c:v>
                </c:pt>
                <c:pt idx="18">
                  <c:v>361</c:v>
                </c:pt>
                <c:pt idx="19">
                  <c:v>355</c:v>
                </c:pt>
                <c:pt idx="20">
                  <c:v>327</c:v>
                </c:pt>
                <c:pt idx="21">
                  <c:v>293</c:v>
                </c:pt>
                <c:pt idx="22">
                  <c:v>260</c:v>
                </c:pt>
                <c:pt idx="23">
                  <c:v>230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46C-428E-89CA-D9B2554AB63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C46C-428E-89CA-D9B2554AB63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9">
                  <c:v>235</c:v>
                </c:pt>
                <c:pt idx="10">
                  <c:v>235</c:v>
                </c:pt>
                <c:pt idx="11">
                  <c:v>44.953000000000003</c:v>
                </c:pt>
                <c:pt idx="12">
                  <c:v>235</c:v>
                </c:pt>
                <c:pt idx="13">
                  <c:v>235</c:v>
                </c:pt>
                <c:pt idx="14">
                  <c:v>235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46C-428E-89CA-D9B2554AB63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C46C-428E-89CA-D9B2554AB63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C46C-428E-89CA-D9B2554AB63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C46C-428E-89CA-D9B2554AB63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256</c:v>
                </c:pt>
                <c:pt idx="1">
                  <c:v>177</c:v>
                </c:pt>
                <c:pt idx="2">
                  <c:v>136</c:v>
                </c:pt>
                <c:pt idx="3">
                  <c:v>161</c:v>
                </c:pt>
                <c:pt idx="4">
                  <c:v>97</c:v>
                </c:pt>
                <c:pt idx="5">
                  <c:v>84</c:v>
                </c:pt>
                <c:pt idx="6">
                  <c:v>259.5</c:v>
                </c:pt>
                <c:pt idx="7">
                  <c:v>763.4</c:v>
                </c:pt>
                <c:pt idx="8">
                  <c:v>376.5</c:v>
                </c:pt>
                <c:pt idx="9">
                  <c:v>351</c:v>
                </c:pt>
                <c:pt idx="10">
                  <c:v>491</c:v>
                </c:pt>
                <c:pt idx="11">
                  <c:v>644.1</c:v>
                </c:pt>
                <c:pt idx="12">
                  <c:v>490.1</c:v>
                </c:pt>
                <c:pt idx="13">
                  <c:v>482.2</c:v>
                </c:pt>
                <c:pt idx="14">
                  <c:v>468</c:v>
                </c:pt>
                <c:pt idx="15">
                  <c:v>451</c:v>
                </c:pt>
                <c:pt idx="16">
                  <c:v>352</c:v>
                </c:pt>
                <c:pt idx="17">
                  <c:v>307</c:v>
                </c:pt>
                <c:pt idx="18">
                  <c:v>268.89999999999998</c:v>
                </c:pt>
                <c:pt idx="19">
                  <c:v>209</c:v>
                </c:pt>
                <c:pt idx="20">
                  <c:v>216</c:v>
                </c:pt>
                <c:pt idx="21">
                  <c:v>196</c:v>
                </c:pt>
                <c:pt idx="22">
                  <c:v>311</c:v>
                </c:pt>
                <c:pt idx="23">
                  <c:v>296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46C-428E-89CA-D9B2554AB63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9.5</c:v>
                </c:pt>
                <c:pt idx="1">
                  <c:v>9.5</c:v>
                </c:pt>
                <c:pt idx="2">
                  <c:v>9.5</c:v>
                </c:pt>
                <c:pt idx="3">
                  <c:v>9.5</c:v>
                </c:pt>
                <c:pt idx="4">
                  <c:v>9.5</c:v>
                </c:pt>
                <c:pt idx="5">
                  <c:v>8.0299999999999994</c:v>
                </c:pt>
                <c:pt idx="17">
                  <c:v>7.6180000000000003</c:v>
                </c:pt>
                <c:pt idx="18">
                  <c:v>9.4960000000000004</c:v>
                </c:pt>
                <c:pt idx="19">
                  <c:v>9.5</c:v>
                </c:pt>
                <c:pt idx="20">
                  <c:v>9.5</c:v>
                </c:pt>
                <c:pt idx="21">
                  <c:v>9.5</c:v>
                </c:pt>
                <c:pt idx="22">
                  <c:v>9.5</c:v>
                </c:pt>
                <c:pt idx="23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46C-428E-89CA-D9B2554AB63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C46C-428E-89CA-D9B2554AB63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C46C-428E-89CA-D9B2554AB6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104.81</c:v>
                </c:pt>
                <c:pt idx="1">
                  <c:v>93.06</c:v>
                </c:pt>
                <c:pt idx="2">
                  <c:v>82.44</c:v>
                </c:pt>
                <c:pt idx="3">
                  <c:v>82.44</c:v>
                </c:pt>
                <c:pt idx="4">
                  <c:v>94.6</c:v>
                </c:pt>
                <c:pt idx="5">
                  <c:v>95.18</c:v>
                </c:pt>
                <c:pt idx="6">
                  <c:v>20</c:v>
                </c:pt>
                <c:pt idx="7">
                  <c:v>90</c:v>
                </c:pt>
                <c:pt idx="8">
                  <c:v>85</c:v>
                </c:pt>
                <c:pt idx="9">
                  <c:v>80</c:v>
                </c:pt>
                <c:pt idx="10">
                  <c:v>86.67</c:v>
                </c:pt>
                <c:pt idx="11">
                  <c:v>90</c:v>
                </c:pt>
                <c:pt idx="12">
                  <c:v>86.2</c:v>
                </c:pt>
                <c:pt idx="13">
                  <c:v>73.599999999999994</c:v>
                </c:pt>
                <c:pt idx="14">
                  <c:v>84.77</c:v>
                </c:pt>
                <c:pt idx="15">
                  <c:v>89.94</c:v>
                </c:pt>
                <c:pt idx="16">
                  <c:v>113.97</c:v>
                </c:pt>
                <c:pt idx="17">
                  <c:v>128.11000000000001</c:v>
                </c:pt>
                <c:pt idx="18">
                  <c:v>158.1</c:v>
                </c:pt>
                <c:pt idx="19">
                  <c:v>160</c:v>
                </c:pt>
                <c:pt idx="20">
                  <c:v>131.99</c:v>
                </c:pt>
                <c:pt idx="21">
                  <c:v>146.32</c:v>
                </c:pt>
                <c:pt idx="22">
                  <c:v>138.18</c:v>
                </c:pt>
                <c:pt idx="23">
                  <c:v>121.69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C46C-428E-89CA-D9B2554AB6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45745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4891.2860000000001</v>
      </c>
      <c r="C4" s="18">
        <v>4721.3140000000003</v>
      </c>
      <c r="D4" s="18">
        <v>4568.0760000000009</v>
      </c>
      <c r="E4" s="18">
        <v>4543.5219999999999</v>
      </c>
      <c r="F4" s="18">
        <v>4514.9819999999991</v>
      </c>
      <c r="G4" s="18">
        <v>4686.2129999999988</v>
      </c>
      <c r="H4" s="18">
        <v>5221.7329999999984</v>
      </c>
      <c r="I4" s="18">
        <v>6084.6939999999995</v>
      </c>
      <c r="J4" s="18">
        <v>5990.8830000000007</v>
      </c>
      <c r="K4" s="18">
        <v>6377.4179999999988</v>
      </c>
      <c r="L4" s="18">
        <v>6647.4830000000002</v>
      </c>
      <c r="M4" s="18">
        <v>6786.8060000000005</v>
      </c>
      <c r="N4" s="18">
        <v>6835.6419999999998</v>
      </c>
      <c r="O4" s="18">
        <v>6614.5119999999997</v>
      </c>
      <c r="P4" s="18">
        <v>6381.6100000000015</v>
      </c>
      <c r="Q4" s="18">
        <v>6010.4669999999987</v>
      </c>
      <c r="R4" s="18">
        <v>5863.1299999999992</v>
      </c>
      <c r="S4" s="18">
        <v>6152.5280000000002</v>
      </c>
      <c r="T4" s="18">
        <v>6593.4110000000001</v>
      </c>
      <c r="U4" s="18">
        <v>6456.3410000000022</v>
      </c>
      <c r="V4" s="18">
        <v>6295.4450000000015</v>
      </c>
      <c r="W4" s="18">
        <v>5792.67</v>
      </c>
      <c r="X4" s="18">
        <v>5470.3099999999995</v>
      </c>
      <c r="Y4" s="18">
        <v>5034.6349999999984</v>
      </c>
      <c r="Z4" s="19"/>
      <c r="AA4" s="20">
        <f>SUM(B4:Z4)</f>
        <v>138535.11100000003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104.81</v>
      </c>
      <c r="C7" s="28">
        <v>93.06</v>
      </c>
      <c r="D7" s="28">
        <v>82.44</v>
      </c>
      <c r="E7" s="28">
        <v>82.44</v>
      </c>
      <c r="F7" s="28">
        <v>94.6</v>
      </c>
      <c r="G7" s="28">
        <v>95.18</v>
      </c>
      <c r="H7" s="28">
        <v>20</v>
      </c>
      <c r="I7" s="28">
        <v>90</v>
      </c>
      <c r="J7" s="28">
        <v>85</v>
      </c>
      <c r="K7" s="28">
        <v>80</v>
      </c>
      <c r="L7" s="28">
        <v>86.67</v>
      </c>
      <c r="M7" s="28">
        <v>90</v>
      </c>
      <c r="N7" s="28">
        <v>86.2</v>
      </c>
      <c r="O7" s="28">
        <v>73.599999999999994</v>
      </c>
      <c r="P7" s="28">
        <v>84.77</v>
      </c>
      <c r="Q7" s="28">
        <v>89.94</v>
      </c>
      <c r="R7" s="28">
        <v>113.97</v>
      </c>
      <c r="S7" s="28">
        <v>128.11000000000001</v>
      </c>
      <c r="T7" s="28">
        <v>158.1</v>
      </c>
      <c r="U7" s="28">
        <v>160</v>
      </c>
      <c r="V7" s="28">
        <v>131.99</v>
      </c>
      <c r="W7" s="28">
        <v>146.32</v>
      </c>
      <c r="X7" s="28">
        <v>138.18</v>
      </c>
      <c r="Y7" s="28">
        <v>121.69</v>
      </c>
      <c r="Z7" s="29"/>
      <c r="AA7" s="30">
        <f>IF(SUM(B7:Z7)&lt;&gt;0,AVERAGEIF(B7:Z7,"&lt;&gt;"""),"")</f>
        <v>101.54458333333332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197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197</v>
      </c>
    </row>
    <row r="11" spans="1:27" ht="24.95" customHeight="1" x14ac:dyDescent="0.2">
      <c r="A11" s="45" t="s">
        <v>7</v>
      </c>
      <c r="B11" s="46">
        <v>55</v>
      </c>
      <c r="C11" s="47">
        <v>55</v>
      </c>
      <c r="D11" s="47">
        <v>55</v>
      </c>
      <c r="E11" s="47">
        <v>55</v>
      </c>
      <c r="F11" s="47">
        <v>55</v>
      </c>
      <c r="G11" s="47">
        <v>55</v>
      </c>
      <c r="H11" s="47">
        <v>55</v>
      </c>
      <c r="I11" s="47">
        <v>55</v>
      </c>
      <c r="J11" s="47">
        <v>55</v>
      </c>
      <c r="K11" s="47">
        <v>55</v>
      </c>
      <c r="L11" s="47">
        <v>55</v>
      </c>
      <c r="M11" s="47">
        <v>55</v>
      </c>
      <c r="N11" s="47">
        <v>59</v>
      </c>
      <c r="O11" s="47">
        <v>73</v>
      </c>
      <c r="P11" s="47">
        <v>55</v>
      </c>
      <c r="Q11" s="47">
        <v>55</v>
      </c>
      <c r="R11" s="47">
        <v>63</v>
      </c>
      <c r="S11" s="47">
        <v>95</v>
      </c>
      <c r="T11" s="47">
        <v>147</v>
      </c>
      <c r="U11" s="47">
        <v>149</v>
      </c>
      <c r="V11" s="47">
        <v>124</v>
      </c>
      <c r="W11" s="47">
        <v>89</v>
      </c>
      <c r="X11" s="47">
        <v>61</v>
      </c>
      <c r="Y11" s="47">
        <v>55</v>
      </c>
      <c r="Z11" s="48"/>
      <c r="AA11" s="49">
        <f t="shared" si="0"/>
        <v>1685</v>
      </c>
    </row>
    <row r="12" spans="1:27" ht="24.95" customHeight="1" x14ac:dyDescent="0.2">
      <c r="A12" s="50" t="s">
        <v>8</v>
      </c>
      <c r="B12" s="51">
        <v>2197.4769999999999</v>
      </c>
      <c r="C12" s="52">
        <v>1883.9</v>
      </c>
      <c r="D12" s="52">
        <v>1813.9</v>
      </c>
      <c r="E12" s="52">
        <v>1813.9</v>
      </c>
      <c r="F12" s="52">
        <v>1813.9</v>
      </c>
      <c r="G12" s="52">
        <v>1987.123</v>
      </c>
      <c r="H12" s="52">
        <v>2327.9</v>
      </c>
      <c r="I12" s="52">
        <v>2327.9</v>
      </c>
      <c r="J12" s="52">
        <v>1683.9</v>
      </c>
      <c r="K12" s="52">
        <v>1433.9</v>
      </c>
      <c r="L12" s="52">
        <v>1403.9</v>
      </c>
      <c r="M12" s="52">
        <v>1403.9</v>
      </c>
      <c r="N12" s="52">
        <v>1403.9</v>
      </c>
      <c r="O12" s="52">
        <v>1403.9</v>
      </c>
      <c r="P12" s="52">
        <v>1533.9</v>
      </c>
      <c r="Q12" s="52">
        <v>1853.9</v>
      </c>
      <c r="R12" s="52">
        <v>2660.4090000000001</v>
      </c>
      <c r="S12" s="52">
        <v>3117.84</v>
      </c>
      <c r="T12" s="52">
        <v>3349.971</v>
      </c>
      <c r="U12" s="52">
        <v>3456.9</v>
      </c>
      <c r="V12" s="52">
        <v>3319.3720000000003</v>
      </c>
      <c r="W12" s="52">
        <v>2670.2930000000001</v>
      </c>
      <c r="X12" s="52">
        <v>2604.357</v>
      </c>
      <c r="Y12" s="52">
        <v>2233.9380000000001</v>
      </c>
      <c r="Z12" s="53"/>
      <c r="AA12" s="54">
        <f t="shared" si="0"/>
        <v>51700.280000000006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>
        <v>71</v>
      </c>
      <c r="H13" s="52">
        <v>71</v>
      </c>
      <c r="I13" s="52">
        <v>58</v>
      </c>
      <c r="J13" s="52">
        <v>13</v>
      </c>
      <c r="K13" s="52">
        <v>26</v>
      </c>
      <c r="L13" s="52">
        <v>26</v>
      </c>
      <c r="M13" s="52">
        <v>26</v>
      </c>
      <c r="N13" s="52"/>
      <c r="O13" s="52"/>
      <c r="P13" s="52"/>
      <c r="Q13" s="52">
        <v>45</v>
      </c>
      <c r="R13" s="52">
        <v>13</v>
      </c>
      <c r="S13" s="52">
        <v>221</v>
      </c>
      <c r="T13" s="52">
        <v>684</v>
      </c>
      <c r="U13" s="52">
        <v>386</v>
      </c>
      <c r="V13" s="52">
        <v>341</v>
      </c>
      <c r="W13" s="52">
        <v>60</v>
      </c>
      <c r="X13" s="52"/>
      <c r="Y13" s="52"/>
      <c r="Z13" s="53"/>
      <c r="AA13" s="54">
        <f t="shared" si="0"/>
        <v>2041</v>
      </c>
    </row>
    <row r="14" spans="1:27" ht="24.95" customHeight="1" x14ac:dyDescent="0.2">
      <c r="A14" s="55" t="s">
        <v>10</v>
      </c>
      <c r="B14" s="56">
        <v>1562.5089999999998</v>
      </c>
      <c r="C14" s="57">
        <v>1692.8139999999999</v>
      </c>
      <c r="D14" s="57">
        <v>1717.876</v>
      </c>
      <c r="E14" s="57">
        <v>1719.8220000000003</v>
      </c>
      <c r="F14" s="57">
        <v>1713.5819999999999</v>
      </c>
      <c r="G14" s="57">
        <v>1772.4900000000002</v>
      </c>
      <c r="H14" s="57">
        <v>2117.6279999999997</v>
      </c>
      <c r="I14" s="57">
        <v>2919.7939999999999</v>
      </c>
      <c r="J14" s="57">
        <v>3777.9829999999993</v>
      </c>
      <c r="K14" s="57">
        <v>4415.9179999999997</v>
      </c>
      <c r="L14" s="57">
        <v>4750.5829999999987</v>
      </c>
      <c r="M14" s="57">
        <v>4892.9059999999999</v>
      </c>
      <c r="N14" s="57">
        <v>4942.7420000000011</v>
      </c>
      <c r="O14" s="57">
        <v>4748.6120000000019</v>
      </c>
      <c r="P14" s="57">
        <v>4300.6100000000006</v>
      </c>
      <c r="Q14" s="57">
        <v>3543.3669999999997</v>
      </c>
      <c r="R14" s="57">
        <v>2603.0210000000002</v>
      </c>
      <c r="S14" s="57">
        <v>1902.6880000000001</v>
      </c>
      <c r="T14" s="57">
        <v>1688.44</v>
      </c>
      <c r="U14" s="57">
        <v>1529.3409999999999</v>
      </c>
      <c r="V14" s="57">
        <v>1414.673</v>
      </c>
      <c r="W14" s="57">
        <v>1290.377</v>
      </c>
      <c r="X14" s="57">
        <v>1187.9530000000002</v>
      </c>
      <c r="Y14" s="57">
        <v>1092.6970000000003</v>
      </c>
      <c r="Z14" s="58"/>
      <c r="AA14" s="59">
        <f t="shared" si="0"/>
        <v>63298.426000000007</v>
      </c>
    </row>
    <row r="15" spans="1:27" ht="24.95" customHeight="1" x14ac:dyDescent="0.2">
      <c r="A15" s="55" t="s">
        <v>11</v>
      </c>
      <c r="B15" s="56">
        <v>63</v>
      </c>
      <c r="C15" s="57">
        <v>67</v>
      </c>
      <c r="D15" s="57">
        <v>69</v>
      </c>
      <c r="E15" s="57">
        <v>70</v>
      </c>
      <c r="F15" s="57">
        <v>71</v>
      </c>
      <c r="G15" s="57">
        <v>74</v>
      </c>
      <c r="H15" s="57">
        <v>84</v>
      </c>
      <c r="I15" s="57">
        <v>103</v>
      </c>
      <c r="J15" s="57">
        <v>122</v>
      </c>
      <c r="K15" s="57">
        <v>137</v>
      </c>
      <c r="L15" s="57">
        <v>145</v>
      </c>
      <c r="M15" s="57">
        <v>147</v>
      </c>
      <c r="N15" s="57">
        <v>145</v>
      </c>
      <c r="O15" s="57">
        <v>136</v>
      </c>
      <c r="P15" s="57">
        <v>123</v>
      </c>
      <c r="Q15" s="57">
        <v>107</v>
      </c>
      <c r="R15" s="57">
        <v>88</v>
      </c>
      <c r="S15" s="57">
        <v>73</v>
      </c>
      <c r="T15" s="57">
        <v>64</v>
      </c>
      <c r="U15" s="57">
        <v>56</v>
      </c>
      <c r="V15" s="57">
        <v>53</v>
      </c>
      <c r="W15" s="57">
        <v>54</v>
      </c>
      <c r="X15" s="57">
        <v>57</v>
      </c>
      <c r="Y15" s="57">
        <v>58</v>
      </c>
      <c r="Z15" s="58"/>
      <c r="AA15" s="59">
        <f t="shared" si="0"/>
        <v>2166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4074.9859999999999</v>
      </c>
      <c r="C16" s="62">
        <f t="shared" si="1"/>
        <v>3698.7139999999999</v>
      </c>
      <c r="D16" s="62">
        <f t="shared" si="1"/>
        <v>3655.7759999999998</v>
      </c>
      <c r="E16" s="62">
        <f t="shared" si="1"/>
        <v>3658.7220000000007</v>
      </c>
      <c r="F16" s="62">
        <f t="shared" si="1"/>
        <v>3653.482</v>
      </c>
      <c r="G16" s="62">
        <f t="shared" si="1"/>
        <v>3959.6130000000003</v>
      </c>
      <c r="H16" s="62">
        <f t="shared" si="1"/>
        <v>4655.5280000000002</v>
      </c>
      <c r="I16" s="62">
        <f t="shared" si="1"/>
        <v>5463.6939999999995</v>
      </c>
      <c r="J16" s="62">
        <f t="shared" si="1"/>
        <v>5651.8829999999998</v>
      </c>
      <c r="K16" s="62">
        <f t="shared" si="1"/>
        <v>6067.8179999999993</v>
      </c>
      <c r="L16" s="62">
        <f t="shared" si="1"/>
        <v>6380.4829999999984</v>
      </c>
      <c r="M16" s="62">
        <f t="shared" si="1"/>
        <v>6524.8060000000005</v>
      </c>
      <c r="N16" s="62">
        <f t="shared" si="1"/>
        <v>6550.6420000000016</v>
      </c>
      <c r="O16" s="62">
        <f t="shared" si="1"/>
        <v>6361.5120000000024</v>
      </c>
      <c r="P16" s="62">
        <f t="shared" si="1"/>
        <v>6012.51</v>
      </c>
      <c r="Q16" s="62">
        <f t="shared" si="1"/>
        <v>5604.2669999999998</v>
      </c>
      <c r="R16" s="62">
        <f t="shared" si="1"/>
        <v>5427.43</v>
      </c>
      <c r="S16" s="62">
        <f t="shared" si="1"/>
        <v>5409.5280000000002</v>
      </c>
      <c r="T16" s="62">
        <f t="shared" si="1"/>
        <v>5933.4110000000001</v>
      </c>
      <c r="U16" s="62">
        <f t="shared" si="1"/>
        <v>5577.241</v>
      </c>
      <c r="V16" s="62">
        <f t="shared" si="1"/>
        <v>5252.0450000000001</v>
      </c>
      <c r="W16" s="62">
        <f t="shared" si="1"/>
        <v>4163.67</v>
      </c>
      <c r="X16" s="62">
        <f t="shared" si="1"/>
        <v>3910.3100000000004</v>
      </c>
      <c r="Y16" s="62">
        <f t="shared" si="1"/>
        <v>3439.6350000000002</v>
      </c>
      <c r="Z16" s="63" t="str">
        <f t="shared" si="1"/>
        <v/>
      </c>
      <c r="AA16" s="64">
        <f>SUM(AA10:AA15)</f>
        <v>121087.70600000001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2596.4</v>
      </c>
      <c r="C29" s="72">
        <v>2513.4</v>
      </c>
      <c r="D29" s="72">
        <v>2475.4</v>
      </c>
      <c r="E29" s="72">
        <v>2480.4</v>
      </c>
      <c r="F29" s="72">
        <v>2472.4</v>
      </c>
      <c r="G29" s="72">
        <v>2713.4</v>
      </c>
      <c r="H29" s="72">
        <v>3045.4</v>
      </c>
      <c r="I29" s="72">
        <v>3290.4</v>
      </c>
      <c r="J29" s="72">
        <v>3001.4</v>
      </c>
      <c r="K29" s="72">
        <v>3012.4</v>
      </c>
      <c r="L29" s="72">
        <v>3165.4</v>
      </c>
      <c r="M29" s="72">
        <v>3238.4</v>
      </c>
      <c r="N29" s="72">
        <v>3220.4</v>
      </c>
      <c r="O29" s="72">
        <v>3145.4</v>
      </c>
      <c r="P29" s="72">
        <v>2929.4</v>
      </c>
      <c r="Q29" s="72">
        <v>2799.4</v>
      </c>
      <c r="R29" s="72">
        <v>2741.4</v>
      </c>
      <c r="S29" s="72">
        <v>2821.4</v>
      </c>
      <c r="T29" s="72">
        <v>3404.4</v>
      </c>
      <c r="U29" s="72">
        <v>3120.4</v>
      </c>
      <c r="V29" s="72">
        <v>3007.4</v>
      </c>
      <c r="W29" s="72">
        <v>1786.4</v>
      </c>
      <c r="X29" s="72">
        <v>1668.4</v>
      </c>
      <c r="Y29" s="72">
        <v>1460.4</v>
      </c>
      <c r="Z29" s="73"/>
      <c r="AA29" s="74">
        <f>SUM(B29:Z29)</f>
        <v>66109.60000000002</v>
      </c>
    </row>
    <row r="30" spans="1:27" ht="24.95" customHeight="1" x14ac:dyDescent="0.2">
      <c r="A30" s="75" t="s">
        <v>24</v>
      </c>
      <c r="B30" s="76">
        <v>1485.586</v>
      </c>
      <c r="C30" s="77">
        <v>1402.3140000000001</v>
      </c>
      <c r="D30" s="77">
        <v>1389.376</v>
      </c>
      <c r="E30" s="77">
        <v>1426.3219999999999</v>
      </c>
      <c r="F30" s="77">
        <v>1389.0820000000001</v>
      </c>
      <c r="G30" s="77">
        <v>1455.213</v>
      </c>
      <c r="H30" s="77">
        <v>1556.3330000000001</v>
      </c>
      <c r="I30" s="77">
        <v>2174.2939999999999</v>
      </c>
      <c r="J30" s="77">
        <v>2483.4830000000002</v>
      </c>
      <c r="K30" s="77">
        <v>2806.4180000000001</v>
      </c>
      <c r="L30" s="77">
        <v>3006.0830000000001</v>
      </c>
      <c r="M30" s="77">
        <v>3072.4059999999999</v>
      </c>
      <c r="N30" s="77">
        <v>3139.2420000000002</v>
      </c>
      <c r="O30" s="77">
        <v>2993.1120000000001</v>
      </c>
      <c r="P30" s="77">
        <v>2815.11</v>
      </c>
      <c r="Q30" s="77">
        <v>2327.8670000000002</v>
      </c>
      <c r="R30" s="77">
        <v>2038.03</v>
      </c>
      <c r="S30" s="77">
        <v>1973.1279999999999</v>
      </c>
      <c r="T30" s="77">
        <v>2019.011</v>
      </c>
      <c r="U30" s="77">
        <v>1878.8409999999999</v>
      </c>
      <c r="V30" s="77">
        <v>1703.645</v>
      </c>
      <c r="W30" s="77">
        <v>1683.27</v>
      </c>
      <c r="X30" s="77">
        <v>1556.91</v>
      </c>
      <c r="Y30" s="77">
        <v>1358.2349999999999</v>
      </c>
      <c r="Z30" s="78"/>
      <c r="AA30" s="79">
        <f>SUM(B30:Z30)</f>
        <v>49133.310999999994</v>
      </c>
    </row>
    <row r="31" spans="1:27" ht="24.95" customHeight="1" x14ac:dyDescent="0.2">
      <c r="A31" s="82" t="s">
        <v>25</v>
      </c>
      <c r="B31" s="80">
        <v>673</v>
      </c>
      <c r="C31" s="81">
        <v>476</v>
      </c>
      <c r="D31" s="81">
        <v>456</v>
      </c>
      <c r="E31" s="81">
        <v>456</v>
      </c>
      <c r="F31" s="81">
        <v>456</v>
      </c>
      <c r="G31" s="81">
        <v>476</v>
      </c>
      <c r="H31" s="81">
        <v>620</v>
      </c>
      <c r="I31" s="81">
        <v>620</v>
      </c>
      <c r="J31" s="81">
        <v>506</v>
      </c>
      <c r="K31" s="81">
        <v>506</v>
      </c>
      <c r="L31" s="81">
        <v>476</v>
      </c>
      <c r="M31" s="81">
        <v>476</v>
      </c>
      <c r="N31" s="81">
        <v>476</v>
      </c>
      <c r="O31" s="81">
        <v>476</v>
      </c>
      <c r="P31" s="81">
        <v>606</v>
      </c>
      <c r="Q31" s="81">
        <v>826</v>
      </c>
      <c r="R31" s="81">
        <v>1070</v>
      </c>
      <c r="S31" s="81">
        <v>1170</v>
      </c>
      <c r="T31" s="81">
        <v>1170</v>
      </c>
      <c r="U31" s="81">
        <v>1170</v>
      </c>
      <c r="V31" s="81">
        <v>1170</v>
      </c>
      <c r="W31" s="81">
        <v>1140</v>
      </c>
      <c r="X31" s="81">
        <v>1040</v>
      </c>
      <c r="Y31" s="81">
        <v>990</v>
      </c>
      <c r="Z31" s="83"/>
      <c r="AA31" s="84">
        <f>SUM(B31:Z31)</f>
        <v>17501</v>
      </c>
    </row>
    <row r="32" spans="1:27" ht="30" customHeight="1" thickBot="1" x14ac:dyDescent="0.25">
      <c r="A32" s="60" t="s">
        <v>26</v>
      </c>
      <c r="B32" s="61">
        <f>IF(LEN(B$2)&gt;0,SUM(B29:B31),"")</f>
        <v>4754.9859999999999</v>
      </c>
      <c r="C32" s="62">
        <f t="shared" ref="C32:Z32" si="4">IF(LEN(C$2)&gt;0,SUM(C29:C31),"")</f>
        <v>4391.7139999999999</v>
      </c>
      <c r="D32" s="62">
        <f t="shared" si="4"/>
        <v>4320.7759999999998</v>
      </c>
      <c r="E32" s="62">
        <f t="shared" si="4"/>
        <v>4362.7219999999998</v>
      </c>
      <c r="F32" s="62">
        <f t="shared" si="4"/>
        <v>4317.482</v>
      </c>
      <c r="G32" s="62">
        <f t="shared" si="4"/>
        <v>4644.6130000000003</v>
      </c>
      <c r="H32" s="62">
        <f t="shared" si="4"/>
        <v>5221.7330000000002</v>
      </c>
      <c r="I32" s="62">
        <f t="shared" si="4"/>
        <v>6084.6939999999995</v>
      </c>
      <c r="J32" s="62">
        <f t="shared" si="4"/>
        <v>5990.8829999999998</v>
      </c>
      <c r="K32" s="62">
        <f t="shared" si="4"/>
        <v>6324.8180000000002</v>
      </c>
      <c r="L32" s="62">
        <f t="shared" si="4"/>
        <v>6647.4830000000002</v>
      </c>
      <c r="M32" s="62">
        <f t="shared" si="4"/>
        <v>6786.8060000000005</v>
      </c>
      <c r="N32" s="62">
        <f t="shared" si="4"/>
        <v>6835.6419999999998</v>
      </c>
      <c r="O32" s="62">
        <f t="shared" si="4"/>
        <v>6614.5120000000006</v>
      </c>
      <c r="P32" s="62">
        <f t="shared" si="4"/>
        <v>6350.51</v>
      </c>
      <c r="Q32" s="62">
        <f t="shared" si="4"/>
        <v>5953.2669999999998</v>
      </c>
      <c r="R32" s="62">
        <f t="shared" si="4"/>
        <v>5849.43</v>
      </c>
      <c r="S32" s="62">
        <f t="shared" si="4"/>
        <v>5964.5280000000002</v>
      </c>
      <c r="T32" s="62">
        <f t="shared" si="4"/>
        <v>6593.4110000000001</v>
      </c>
      <c r="U32" s="62">
        <f t="shared" si="4"/>
        <v>6169.241</v>
      </c>
      <c r="V32" s="62">
        <f t="shared" si="4"/>
        <v>5881.0450000000001</v>
      </c>
      <c r="W32" s="62">
        <f t="shared" si="4"/>
        <v>4609.67</v>
      </c>
      <c r="X32" s="62">
        <f t="shared" si="4"/>
        <v>4265.3100000000004</v>
      </c>
      <c r="Y32" s="62">
        <f t="shared" si="4"/>
        <v>3808.6350000000002</v>
      </c>
      <c r="Z32" s="63" t="str">
        <f t="shared" si="4"/>
        <v/>
      </c>
      <c r="AA32" s="64">
        <f>SUM(AA29:AA31)</f>
        <v>132743.91100000002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168</v>
      </c>
      <c r="C35" s="95">
        <v>182</v>
      </c>
      <c r="D35" s="95">
        <v>184</v>
      </c>
      <c r="E35" s="95">
        <v>184</v>
      </c>
      <c r="F35" s="95">
        <v>143</v>
      </c>
      <c r="G35" s="95">
        <v>172</v>
      </c>
      <c r="H35" s="95">
        <v>182</v>
      </c>
      <c r="I35" s="95">
        <v>161</v>
      </c>
      <c r="J35" s="95">
        <v>151</v>
      </c>
      <c r="K35" s="95">
        <v>87</v>
      </c>
      <c r="L35" s="95">
        <v>67</v>
      </c>
      <c r="M35" s="95">
        <v>92</v>
      </c>
      <c r="N35" s="95">
        <v>89</v>
      </c>
      <c r="O35" s="95">
        <v>87</v>
      </c>
      <c r="P35" s="95">
        <v>92</v>
      </c>
      <c r="Q35" s="95">
        <v>82</v>
      </c>
      <c r="R35" s="95">
        <v>112</v>
      </c>
      <c r="S35" s="95">
        <v>205</v>
      </c>
      <c r="T35" s="95">
        <v>326</v>
      </c>
      <c r="U35" s="95">
        <v>266</v>
      </c>
      <c r="V35" s="95">
        <v>297</v>
      </c>
      <c r="W35" s="95">
        <v>54</v>
      </c>
      <c r="X35" s="95">
        <v>71</v>
      </c>
      <c r="Y35" s="95">
        <v>100</v>
      </c>
      <c r="Z35" s="96"/>
      <c r="AA35" s="74">
        <f t="shared" ref="AA35:AA40" si="5">SUM(B35:Z35)</f>
        <v>3554</v>
      </c>
    </row>
    <row r="36" spans="1:27" ht="24.95" customHeight="1" x14ac:dyDescent="0.2">
      <c r="A36" s="97" t="s">
        <v>29</v>
      </c>
      <c r="B36" s="98">
        <v>437</v>
      </c>
      <c r="C36" s="99">
        <v>436</v>
      </c>
      <c r="D36" s="99">
        <v>406</v>
      </c>
      <c r="E36" s="99">
        <v>445</v>
      </c>
      <c r="F36" s="99">
        <v>446</v>
      </c>
      <c r="G36" s="99">
        <v>438</v>
      </c>
      <c r="H36" s="99">
        <v>309.20500000000004</v>
      </c>
      <c r="I36" s="99">
        <v>385</v>
      </c>
      <c r="J36" s="99">
        <v>113</v>
      </c>
      <c r="K36" s="99">
        <v>95</v>
      </c>
      <c r="L36" s="99">
        <v>125</v>
      </c>
      <c r="M36" s="99">
        <v>95</v>
      </c>
      <c r="N36" s="99">
        <v>121</v>
      </c>
      <c r="O36" s="99">
        <v>91</v>
      </c>
      <c r="P36" s="99">
        <v>145</v>
      </c>
      <c r="Q36" s="99">
        <v>192</v>
      </c>
      <c r="R36" s="99">
        <v>235</v>
      </c>
      <c r="S36" s="99">
        <v>275</v>
      </c>
      <c r="T36" s="99">
        <v>259</v>
      </c>
      <c r="U36" s="99">
        <v>251</v>
      </c>
      <c r="V36" s="99">
        <v>257</v>
      </c>
      <c r="W36" s="99">
        <v>317</v>
      </c>
      <c r="X36" s="99">
        <v>209</v>
      </c>
      <c r="Y36" s="99">
        <v>194</v>
      </c>
      <c r="Z36" s="100"/>
      <c r="AA36" s="79">
        <f t="shared" si="5"/>
        <v>6276.2049999999999</v>
      </c>
    </row>
    <row r="37" spans="1:27" ht="24.95" customHeight="1" x14ac:dyDescent="0.2">
      <c r="A37" s="97" t="s">
        <v>30</v>
      </c>
      <c r="B37" s="98">
        <v>136.30000000000001</v>
      </c>
      <c r="C37" s="99">
        <v>329.6</v>
      </c>
      <c r="D37" s="99">
        <v>247.3</v>
      </c>
      <c r="E37" s="99">
        <v>180.8</v>
      </c>
      <c r="F37" s="99">
        <v>197.5</v>
      </c>
      <c r="G37" s="99">
        <v>41.6</v>
      </c>
      <c r="H37" s="99"/>
      <c r="I37" s="99"/>
      <c r="J37" s="99"/>
      <c r="K37" s="99">
        <v>52.6</v>
      </c>
      <c r="L37" s="99"/>
      <c r="M37" s="99"/>
      <c r="N37" s="99"/>
      <c r="O37" s="99"/>
      <c r="P37" s="99">
        <v>31.1</v>
      </c>
      <c r="Q37" s="99">
        <v>57.2</v>
      </c>
      <c r="R37" s="99">
        <v>13.7</v>
      </c>
      <c r="S37" s="99">
        <v>188</v>
      </c>
      <c r="T37" s="99"/>
      <c r="U37" s="99">
        <v>287.10000000000002</v>
      </c>
      <c r="V37" s="99">
        <v>414.4</v>
      </c>
      <c r="W37" s="99">
        <v>1183</v>
      </c>
      <c r="X37" s="99">
        <v>1205</v>
      </c>
      <c r="Y37" s="99">
        <v>1226</v>
      </c>
      <c r="Z37" s="100"/>
      <c r="AA37" s="79">
        <f t="shared" si="5"/>
        <v>5791.2</v>
      </c>
    </row>
    <row r="38" spans="1:27" ht="24.95" customHeight="1" x14ac:dyDescent="0.2">
      <c r="A38" s="97" t="s">
        <v>31</v>
      </c>
      <c r="B38" s="98">
        <v>75</v>
      </c>
      <c r="C38" s="99">
        <v>75</v>
      </c>
      <c r="D38" s="99">
        <v>75</v>
      </c>
      <c r="E38" s="99">
        <v>75</v>
      </c>
      <c r="F38" s="99">
        <v>75</v>
      </c>
      <c r="G38" s="99">
        <v>75</v>
      </c>
      <c r="H38" s="99">
        <v>75</v>
      </c>
      <c r="I38" s="99">
        <v>75</v>
      </c>
      <c r="J38" s="99">
        <v>75</v>
      </c>
      <c r="K38" s="99">
        <v>75</v>
      </c>
      <c r="L38" s="99">
        <v>75</v>
      </c>
      <c r="M38" s="99">
        <v>75</v>
      </c>
      <c r="N38" s="99">
        <v>75</v>
      </c>
      <c r="O38" s="99">
        <v>75</v>
      </c>
      <c r="P38" s="99">
        <v>101</v>
      </c>
      <c r="Q38" s="99">
        <v>75</v>
      </c>
      <c r="R38" s="99">
        <v>75</v>
      </c>
      <c r="S38" s="99">
        <v>75</v>
      </c>
      <c r="T38" s="99">
        <v>75</v>
      </c>
      <c r="U38" s="99">
        <v>75</v>
      </c>
      <c r="V38" s="99">
        <v>75</v>
      </c>
      <c r="W38" s="99">
        <v>75</v>
      </c>
      <c r="X38" s="99">
        <v>75</v>
      </c>
      <c r="Y38" s="99">
        <v>75</v>
      </c>
      <c r="Z38" s="100"/>
      <c r="AA38" s="79">
        <f t="shared" si="5"/>
        <v>1826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816.3</v>
      </c>
      <c r="C40" s="88">
        <f t="shared" si="6"/>
        <v>1022.6</v>
      </c>
      <c r="D40" s="88">
        <f t="shared" si="6"/>
        <v>912.3</v>
      </c>
      <c r="E40" s="88">
        <f t="shared" si="6"/>
        <v>884.8</v>
      </c>
      <c r="F40" s="88">
        <f t="shared" si="6"/>
        <v>861.5</v>
      </c>
      <c r="G40" s="88">
        <f t="shared" si="6"/>
        <v>726.6</v>
      </c>
      <c r="H40" s="88">
        <f t="shared" si="6"/>
        <v>566.20500000000004</v>
      </c>
      <c r="I40" s="88">
        <f t="shared" si="6"/>
        <v>621</v>
      </c>
      <c r="J40" s="88">
        <f t="shared" si="6"/>
        <v>339</v>
      </c>
      <c r="K40" s="88">
        <f t="shared" si="6"/>
        <v>309.60000000000002</v>
      </c>
      <c r="L40" s="88">
        <f t="shared" si="6"/>
        <v>267</v>
      </c>
      <c r="M40" s="88">
        <f t="shared" si="6"/>
        <v>262</v>
      </c>
      <c r="N40" s="88">
        <f t="shared" si="6"/>
        <v>285</v>
      </c>
      <c r="O40" s="88">
        <f t="shared" si="6"/>
        <v>253</v>
      </c>
      <c r="P40" s="88">
        <f t="shared" si="6"/>
        <v>369.1</v>
      </c>
      <c r="Q40" s="88">
        <f t="shared" si="6"/>
        <v>406.2</v>
      </c>
      <c r="R40" s="88">
        <f t="shared" si="6"/>
        <v>435.7</v>
      </c>
      <c r="S40" s="88">
        <f t="shared" si="6"/>
        <v>743</v>
      </c>
      <c r="T40" s="88">
        <f t="shared" si="6"/>
        <v>660</v>
      </c>
      <c r="U40" s="88">
        <f t="shared" si="6"/>
        <v>879.1</v>
      </c>
      <c r="V40" s="88">
        <f t="shared" si="6"/>
        <v>1043.4000000000001</v>
      </c>
      <c r="W40" s="88">
        <f t="shared" si="6"/>
        <v>1629</v>
      </c>
      <c r="X40" s="88">
        <f t="shared" si="6"/>
        <v>1560</v>
      </c>
      <c r="Y40" s="88">
        <f t="shared" si="6"/>
        <v>1595</v>
      </c>
      <c r="Z40" s="89" t="str">
        <f t="shared" si="6"/>
        <v/>
      </c>
      <c r="AA40" s="90">
        <f t="shared" si="5"/>
        <v>17447.405000000002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136.30000000000001</v>
      </c>
      <c r="C45" s="99">
        <v>329.6</v>
      </c>
      <c r="D45" s="99">
        <v>247.3</v>
      </c>
      <c r="E45" s="99">
        <v>180.8</v>
      </c>
      <c r="F45" s="99">
        <v>197.5</v>
      </c>
      <c r="G45" s="99">
        <v>41.6</v>
      </c>
      <c r="H45" s="99"/>
      <c r="I45" s="99"/>
      <c r="J45" s="99"/>
      <c r="K45" s="99">
        <v>52.6</v>
      </c>
      <c r="L45" s="99"/>
      <c r="M45" s="99"/>
      <c r="N45" s="99"/>
      <c r="O45" s="99"/>
      <c r="P45" s="99">
        <v>31.1</v>
      </c>
      <c r="Q45" s="99">
        <v>57.2</v>
      </c>
      <c r="R45" s="99">
        <v>13.7</v>
      </c>
      <c r="S45" s="99">
        <v>188</v>
      </c>
      <c r="T45" s="99"/>
      <c r="U45" s="99">
        <v>287.10000000000002</v>
      </c>
      <c r="V45" s="99">
        <v>414.4</v>
      </c>
      <c r="W45" s="99">
        <v>1183</v>
      </c>
      <c r="X45" s="99">
        <v>1205</v>
      </c>
      <c r="Y45" s="99">
        <v>1226</v>
      </c>
      <c r="Z45" s="100"/>
      <c r="AA45" s="79">
        <f t="shared" si="7"/>
        <v>5791.2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136.30000000000001</v>
      </c>
      <c r="C49" s="88">
        <f t="shared" ref="C49:Z49" si="8">IF(LEN(C$2)&gt;0,SUM(C43:C48),"")</f>
        <v>329.6</v>
      </c>
      <c r="D49" s="88">
        <f t="shared" si="8"/>
        <v>247.3</v>
      </c>
      <c r="E49" s="88">
        <f t="shared" si="8"/>
        <v>180.8</v>
      </c>
      <c r="F49" s="88">
        <f t="shared" si="8"/>
        <v>197.5</v>
      </c>
      <c r="G49" s="88">
        <f t="shared" si="8"/>
        <v>41.6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52.6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31.1</v>
      </c>
      <c r="Q49" s="88">
        <f t="shared" si="8"/>
        <v>57.2</v>
      </c>
      <c r="R49" s="88">
        <f t="shared" si="8"/>
        <v>13.7</v>
      </c>
      <c r="S49" s="88">
        <f t="shared" si="8"/>
        <v>188</v>
      </c>
      <c r="T49" s="88">
        <f t="shared" si="8"/>
        <v>0</v>
      </c>
      <c r="U49" s="88">
        <f t="shared" si="8"/>
        <v>287.10000000000002</v>
      </c>
      <c r="V49" s="88">
        <f t="shared" si="8"/>
        <v>414.4</v>
      </c>
      <c r="W49" s="88">
        <f t="shared" si="8"/>
        <v>1183</v>
      </c>
      <c r="X49" s="88">
        <f t="shared" si="8"/>
        <v>1205</v>
      </c>
      <c r="Y49" s="88">
        <f t="shared" si="8"/>
        <v>1226</v>
      </c>
      <c r="Z49" s="89" t="str">
        <f t="shared" si="8"/>
        <v/>
      </c>
      <c r="AA49" s="90">
        <f t="shared" si="7"/>
        <v>5791.2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4891.2860000000001</v>
      </c>
      <c r="C52" s="88">
        <f t="shared" si="10"/>
        <v>4721.3140000000003</v>
      </c>
      <c r="D52" s="88">
        <f t="shared" si="10"/>
        <v>4568.076</v>
      </c>
      <c r="E52" s="88">
        <f t="shared" si="10"/>
        <v>4543.5220000000008</v>
      </c>
      <c r="F52" s="88">
        <f t="shared" si="10"/>
        <v>4514.982</v>
      </c>
      <c r="G52" s="88">
        <f t="shared" si="10"/>
        <v>4686.2130000000006</v>
      </c>
      <c r="H52" s="88">
        <f t="shared" si="10"/>
        <v>5221.7330000000002</v>
      </c>
      <c r="I52" s="88">
        <f t="shared" si="10"/>
        <v>6084.6939999999995</v>
      </c>
      <c r="J52" s="88">
        <f t="shared" si="10"/>
        <v>5990.8829999999998</v>
      </c>
      <c r="K52" s="88">
        <f t="shared" si="10"/>
        <v>6377.4179999999997</v>
      </c>
      <c r="L52" s="88">
        <f t="shared" si="10"/>
        <v>6647.4829999999984</v>
      </c>
      <c r="M52" s="88">
        <f t="shared" si="10"/>
        <v>6786.8060000000005</v>
      </c>
      <c r="N52" s="88">
        <f t="shared" si="10"/>
        <v>6835.6420000000016</v>
      </c>
      <c r="O52" s="88">
        <f t="shared" si="10"/>
        <v>6614.5120000000024</v>
      </c>
      <c r="P52" s="88">
        <f t="shared" si="10"/>
        <v>6381.6100000000006</v>
      </c>
      <c r="Q52" s="88">
        <f t="shared" si="10"/>
        <v>6010.4669999999996</v>
      </c>
      <c r="R52" s="88">
        <f t="shared" si="10"/>
        <v>5863.13</v>
      </c>
      <c r="S52" s="88">
        <f t="shared" si="10"/>
        <v>6152.5280000000002</v>
      </c>
      <c r="T52" s="88">
        <f t="shared" si="10"/>
        <v>6593.4110000000001</v>
      </c>
      <c r="U52" s="88">
        <f t="shared" si="10"/>
        <v>6456.3410000000003</v>
      </c>
      <c r="V52" s="88">
        <f t="shared" si="10"/>
        <v>6295.4449999999997</v>
      </c>
      <c r="W52" s="88">
        <f t="shared" si="10"/>
        <v>5792.67</v>
      </c>
      <c r="X52" s="88">
        <f t="shared" si="10"/>
        <v>5470.31</v>
      </c>
      <c r="Y52" s="88">
        <f t="shared" si="10"/>
        <v>5034.6350000000002</v>
      </c>
      <c r="Z52" s="89" t="str">
        <f t="shared" si="10"/>
        <v/>
      </c>
      <c r="AA52" s="104">
        <f>SUM(B52:Z52)</f>
        <v>138535.11100000003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45745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4891.2559999999985</v>
      </c>
      <c r="C4" s="18">
        <v>4721.3430000000008</v>
      </c>
      <c r="D4" s="18">
        <v>4568.0460000000003</v>
      </c>
      <c r="E4" s="18">
        <v>4543.4910000000009</v>
      </c>
      <c r="F4" s="18">
        <v>4515.010000000002</v>
      </c>
      <c r="G4" s="18">
        <v>4686.2190000000001</v>
      </c>
      <c r="H4" s="18">
        <v>5221.7399999999989</v>
      </c>
      <c r="I4" s="18">
        <v>6084.7420000000002</v>
      </c>
      <c r="J4" s="18">
        <v>5990.9179999999997</v>
      </c>
      <c r="K4" s="18">
        <v>6377.4610000000002</v>
      </c>
      <c r="L4" s="18">
        <v>6647.4599999999991</v>
      </c>
      <c r="M4" s="18">
        <v>6786.8510000000024</v>
      </c>
      <c r="N4" s="18">
        <v>6835.6560000000009</v>
      </c>
      <c r="O4" s="18">
        <v>6614.5240000000003</v>
      </c>
      <c r="P4" s="18">
        <v>6381.5760000000009</v>
      </c>
      <c r="Q4" s="18">
        <v>6010.4260000000013</v>
      </c>
      <c r="R4" s="18">
        <v>5863.1610000000001</v>
      </c>
      <c r="S4" s="18">
        <v>6152.5049999999983</v>
      </c>
      <c r="T4" s="18">
        <v>6593.4250000000002</v>
      </c>
      <c r="U4" s="18">
        <v>6456.3079999999991</v>
      </c>
      <c r="V4" s="18">
        <v>6295.4310000000005</v>
      </c>
      <c r="W4" s="18">
        <v>5792.67</v>
      </c>
      <c r="X4" s="18">
        <v>5470.31</v>
      </c>
      <c r="Y4" s="18">
        <v>5034.6350000000002</v>
      </c>
      <c r="Z4" s="19"/>
      <c r="AA4" s="20">
        <f>SUM(B4:Z4)</f>
        <v>138535.16400000002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104.81</v>
      </c>
      <c r="C7" s="28">
        <v>93.06</v>
      </c>
      <c r="D7" s="28">
        <v>82.44</v>
      </c>
      <c r="E7" s="28">
        <v>82.44</v>
      </c>
      <c r="F7" s="28">
        <v>94.6</v>
      </c>
      <c r="G7" s="28">
        <v>95.18</v>
      </c>
      <c r="H7" s="28">
        <v>20</v>
      </c>
      <c r="I7" s="28">
        <v>90</v>
      </c>
      <c r="J7" s="28">
        <v>85</v>
      </c>
      <c r="K7" s="28">
        <v>80</v>
      </c>
      <c r="L7" s="28">
        <v>86.67</v>
      </c>
      <c r="M7" s="28">
        <v>90</v>
      </c>
      <c r="N7" s="28">
        <v>86.2</v>
      </c>
      <c r="O7" s="28">
        <v>73.599999999999994</v>
      </c>
      <c r="P7" s="28">
        <v>84.77</v>
      </c>
      <c r="Q7" s="28">
        <v>89.94</v>
      </c>
      <c r="R7" s="28">
        <v>113.97</v>
      </c>
      <c r="S7" s="28">
        <v>128.11000000000001</v>
      </c>
      <c r="T7" s="28">
        <v>158.1</v>
      </c>
      <c r="U7" s="28">
        <v>160</v>
      </c>
      <c r="V7" s="28">
        <v>131.99</v>
      </c>
      <c r="W7" s="28">
        <v>146.32</v>
      </c>
      <c r="X7" s="28">
        <v>138.18</v>
      </c>
      <c r="Y7" s="28">
        <v>121.69</v>
      </c>
      <c r="Z7" s="29"/>
      <c r="AA7" s="30">
        <f>IF(SUM(B7:Z7)&lt;&gt;0,AVERAGEIF(B7:Z7,"&lt;&gt;"""),"")</f>
        <v>101.54458333333332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9.5</v>
      </c>
      <c r="C14" s="57">
        <v>9.5</v>
      </c>
      <c r="D14" s="57">
        <v>9.5</v>
      </c>
      <c r="E14" s="57">
        <v>9.5</v>
      </c>
      <c r="F14" s="57">
        <v>9.5</v>
      </c>
      <c r="G14" s="57">
        <v>8.0299999999999994</v>
      </c>
      <c r="H14" s="57"/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>
        <v>7.6180000000000003</v>
      </c>
      <c r="T14" s="57">
        <v>9.4960000000000004</v>
      </c>
      <c r="U14" s="57">
        <v>9.5</v>
      </c>
      <c r="V14" s="57">
        <v>9.5</v>
      </c>
      <c r="W14" s="57">
        <v>9.5</v>
      </c>
      <c r="X14" s="57">
        <v>9.5</v>
      </c>
      <c r="Y14" s="57">
        <v>9.5</v>
      </c>
      <c r="Z14" s="58"/>
      <c r="AA14" s="59">
        <f t="shared" si="0"/>
        <v>120.14400000000001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9.5</v>
      </c>
      <c r="C16" s="62">
        <f t="shared" ref="C16:Z16" si="1">IF(LEN(C$2)&gt;0,SUM(C10:C15),"")</f>
        <v>9.5</v>
      </c>
      <c r="D16" s="62">
        <f t="shared" si="1"/>
        <v>9.5</v>
      </c>
      <c r="E16" s="62">
        <f t="shared" si="1"/>
        <v>9.5</v>
      </c>
      <c r="F16" s="62">
        <f t="shared" si="1"/>
        <v>9.5</v>
      </c>
      <c r="G16" s="62">
        <f t="shared" si="1"/>
        <v>8.0299999999999994</v>
      </c>
      <c r="H16" s="62">
        <f t="shared" si="1"/>
        <v>0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7.6180000000000003</v>
      </c>
      <c r="T16" s="62">
        <f t="shared" si="1"/>
        <v>9.4960000000000004</v>
      </c>
      <c r="U16" s="62">
        <f t="shared" si="1"/>
        <v>9.5</v>
      </c>
      <c r="V16" s="62">
        <f t="shared" si="1"/>
        <v>9.5</v>
      </c>
      <c r="W16" s="62">
        <f t="shared" si="1"/>
        <v>9.5</v>
      </c>
      <c r="X16" s="62">
        <f t="shared" si="1"/>
        <v>9.5</v>
      </c>
      <c r="Y16" s="62">
        <f t="shared" si="1"/>
        <v>9.5</v>
      </c>
      <c r="Z16" s="63" t="str">
        <f t="shared" si="1"/>
        <v/>
      </c>
      <c r="AA16" s="64">
        <f>SUM(AA10:AA15)</f>
        <v>120.14400000000001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1004.5749999999999</v>
      </c>
      <c r="C19" s="72">
        <v>996.94899999999996</v>
      </c>
      <c r="D19" s="72">
        <v>990.52600000000007</v>
      </c>
      <c r="E19" s="72">
        <v>990.12099999999998</v>
      </c>
      <c r="F19" s="72">
        <v>985.62999999999988</v>
      </c>
      <c r="G19" s="72">
        <v>989.53599999999994</v>
      </c>
      <c r="H19" s="72">
        <v>971.58699999999999</v>
      </c>
      <c r="I19" s="72">
        <v>980.77300000000002</v>
      </c>
      <c r="J19" s="72">
        <v>984.86300000000006</v>
      </c>
      <c r="K19" s="72">
        <v>991.45999999999992</v>
      </c>
      <c r="L19" s="72">
        <v>987.98199999999997</v>
      </c>
      <c r="M19" s="72">
        <v>984.67199999999991</v>
      </c>
      <c r="N19" s="72">
        <v>924.92299999999989</v>
      </c>
      <c r="O19" s="72">
        <v>931.69499999999994</v>
      </c>
      <c r="P19" s="72">
        <v>909.55700000000002</v>
      </c>
      <c r="Q19" s="72">
        <v>917.98299999999995</v>
      </c>
      <c r="R19" s="72">
        <v>928.81600000000003</v>
      </c>
      <c r="S19" s="72">
        <v>846.24199999999996</v>
      </c>
      <c r="T19" s="72">
        <v>834.47199999999998</v>
      </c>
      <c r="U19" s="72">
        <v>819.57600000000002</v>
      </c>
      <c r="V19" s="72">
        <v>888.173</v>
      </c>
      <c r="W19" s="72">
        <v>895.68200000000002</v>
      </c>
      <c r="X19" s="72">
        <v>965.77200000000005</v>
      </c>
      <c r="Y19" s="72">
        <v>971.21400000000006</v>
      </c>
      <c r="Z19" s="73"/>
      <c r="AA19" s="74">
        <f t="shared" ref="AA19:AA25" si="2">SUM(B19:Z19)</f>
        <v>22692.779000000002</v>
      </c>
    </row>
    <row r="20" spans="1:27" ht="24.95" customHeight="1" x14ac:dyDescent="0.2">
      <c r="A20" s="75" t="s">
        <v>15</v>
      </c>
      <c r="B20" s="76">
        <v>1029.982</v>
      </c>
      <c r="C20" s="77">
        <v>1036.5299999999997</v>
      </c>
      <c r="D20" s="77">
        <v>1025.615</v>
      </c>
      <c r="E20" s="77">
        <v>1019.987</v>
      </c>
      <c r="F20" s="77">
        <v>1023.4259999999998</v>
      </c>
      <c r="G20" s="77">
        <v>1064.0550000000001</v>
      </c>
      <c r="H20" s="77">
        <v>1134.1930000000002</v>
      </c>
      <c r="I20" s="77">
        <v>1148.6099999999999</v>
      </c>
      <c r="J20" s="77">
        <v>1133.8160000000003</v>
      </c>
      <c r="K20" s="77">
        <v>1102.087</v>
      </c>
      <c r="L20" s="77">
        <v>1077.963</v>
      </c>
      <c r="M20" s="77">
        <v>1074.4159999999997</v>
      </c>
      <c r="N20" s="77">
        <v>1064.8940000000002</v>
      </c>
      <c r="O20" s="77">
        <v>1031.17</v>
      </c>
      <c r="P20" s="77">
        <v>1018.172</v>
      </c>
      <c r="Q20" s="77">
        <v>1028.9759999999999</v>
      </c>
      <c r="R20" s="77">
        <v>1032.664</v>
      </c>
      <c r="S20" s="77">
        <v>1079.3710000000001</v>
      </c>
      <c r="T20" s="77">
        <v>1113.3479999999997</v>
      </c>
      <c r="U20" s="77">
        <v>1064.8760000000002</v>
      </c>
      <c r="V20" s="77">
        <v>1009.8090000000002</v>
      </c>
      <c r="W20" s="77">
        <v>944.46100000000001</v>
      </c>
      <c r="X20" s="77">
        <v>872.65800000000002</v>
      </c>
      <c r="Y20" s="77">
        <v>844.43600000000004</v>
      </c>
      <c r="Z20" s="78"/>
      <c r="AA20" s="79">
        <f t="shared" si="2"/>
        <v>24975.514999999999</v>
      </c>
    </row>
    <row r="21" spans="1:27" ht="24.95" customHeight="1" x14ac:dyDescent="0.2">
      <c r="A21" s="75" t="s">
        <v>16</v>
      </c>
      <c r="B21" s="80">
        <v>2306.1990000000001</v>
      </c>
      <c r="C21" s="81">
        <v>2230.8639999999996</v>
      </c>
      <c r="D21" s="81">
        <v>2140.9050000000007</v>
      </c>
      <c r="E21" s="81">
        <v>2096.3829999999998</v>
      </c>
      <c r="F21" s="81">
        <v>2124.4540000000002</v>
      </c>
      <c r="G21" s="81">
        <v>2251.098</v>
      </c>
      <c r="H21" s="81">
        <v>2531.96</v>
      </c>
      <c r="I21" s="81">
        <v>2833.4590000000003</v>
      </c>
      <c r="J21" s="81">
        <v>3128.2390000000005</v>
      </c>
      <c r="K21" s="81">
        <v>3318.4139999999998</v>
      </c>
      <c r="L21" s="81">
        <v>3473.5149999999994</v>
      </c>
      <c r="M21" s="81">
        <v>3648.71</v>
      </c>
      <c r="N21" s="81">
        <v>3731.739</v>
      </c>
      <c r="O21" s="81">
        <v>3554.4589999999994</v>
      </c>
      <c r="P21" s="81">
        <v>3386.8469999999998</v>
      </c>
      <c r="Q21" s="81">
        <v>3253.9669999999996</v>
      </c>
      <c r="R21" s="81">
        <v>3156.6810000000005</v>
      </c>
      <c r="S21" s="81">
        <v>3400.2739999999994</v>
      </c>
      <c r="T21" s="81">
        <v>3793.2089999999998</v>
      </c>
      <c r="U21" s="81">
        <v>3785.8559999999998</v>
      </c>
      <c r="V21" s="81">
        <v>3650.9490000000001</v>
      </c>
      <c r="W21" s="81">
        <v>3322.027</v>
      </c>
      <c r="X21" s="81">
        <v>2939.88</v>
      </c>
      <c r="Y21" s="81">
        <v>2572.9850000000001</v>
      </c>
      <c r="Z21" s="78"/>
      <c r="AA21" s="79">
        <f t="shared" si="2"/>
        <v>72633.073000000004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>
        <v>235</v>
      </c>
      <c r="L22" s="81">
        <v>235</v>
      </c>
      <c r="M22" s="81">
        <v>44.953000000000003</v>
      </c>
      <c r="N22" s="81">
        <v>235</v>
      </c>
      <c r="O22" s="81">
        <v>235</v>
      </c>
      <c r="P22" s="81">
        <v>235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1219.953</v>
      </c>
    </row>
    <row r="23" spans="1:27" ht="24.95" customHeight="1" x14ac:dyDescent="0.2">
      <c r="A23" s="85" t="s">
        <v>18</v>
      </c>
      <c r="B23" s="77">
        <v>79</v>
      </c>
      <c r="C23" s="77">
        <v>73.5</v>
      </c>
      <c r="D23" s="77">
        <v>72.5</v>
      </c>
      <c r="E23" s="77">
        <v>72.5</v>
      </c>
      <c r="F23" s="77">
        <v>75</v>
      </c>
      <c r="G23" s="77">
        <v>71.5</v>
      </c>
      <c r="H23" s="77">
        <v>66.5</v>
      </c>
      <c r="I23" s="77">
        <v>73.5</v>
      </c>
      <c r="J23" s="77">
        <v>65.5</v>
      </c>
      <c r="K23" s="77">
        <v>70.5</v>
      </c>
      <c r="L23" s="77">
        <v>67</v>
      </c>
      <c r="M23" s="77">
        <v>70</v>
      </c>
      <c r="N23" s="77">
        <v>72</v>
      </c>
      <c r="O23" s="77">
        <v>71</v>
      </c>
      <c r="P23" s="77">
        <v>67</v>
      </c>
      <c r="Q23" s="77">
        <v>64.5</v>
      </c>
      <c r="R23" s="77">
        <v>92</v>
      </c>
      <c r="S23" s="77">
        <v>194</v>
      </c>
      <c r="T23" s="77">
        <v>213</v>
      </c>
      <c r="U23" s="77">
        <v>212.5</v>
      </c>
      <c r="V23" s="77">
        <v>194</v>
      </c>
      <c r="W23" s="77">
        <v>132</v>
      </c>
      <c r="X23" s="77">
        <v>111.5</v>
      </c>
      <c r="Y23" s="77">
        <v>110.5</v>
      </c>
      <c r="Z23" s="77"/>
      <c r="AA23" s="79">
        <f t="shared" si="2"/>
        <v>2391</v>
      </c>
    </row>
    <row r="24" spans="1:27" ht="24.95" customHeight="1" x14ac:dyDescent="0.2">
      <c r="A24" s="85" t="s">
        <v>19</v>
      </c>
      <c r="B24" s="77">
        <v>206</v>
      </c>
      <c r="C24" s="77">
        <v>197.00000000000003</v>
      </c>
      <c r="D24" s="77">
        <v>193</v>
      </c>
      <c r="E24" s="77">
        <v>194</v>
      </c>
      <c r="F24" s="77">
        <v>200.00000000000003</v>
      </c>
      <c r="G24" s="77">
        <v>218</v>
      </c>
      <c r="H24" s="77">
        <v>258</v>
      </c>
      <c r="I24" s="77">
        <v>285</v>
      </c>
      <c r="J24" s="77">
        <v>302</v>
      </c>
      <c r="K24" s="77">
        <v>309</v>
      </c>
      <c r="L24" s="77">
        <v>315</v>
      </c>
      <c r="M24" s="77">
        <v>320.00000000000006</v>
      </c>
      <c r="N24" s="77">
        <v>317</v>
      </c>
      <c r="O24" s="77">
        <v>309</v>
      </c>
      <c r="P24" s="77">
        <v>297</v>
      </c>
      <c r="Q24" s="77">
        <v>294</v>
      </c>
      <c r="R24" s="77">
        <v>301</v>
      </c>
      <c r="S24" s="77">
        <v>317.99999999999994</v>
      </c>
      <c r="T24" s="77">
        <v>361</v>
      </c>
      <c r="U24" s="77">
        <v>355</v>
      </c>
      <c r="V24" s="77">
        <v>327</v>
      </c>
      <c r="W24" s="77">
        <v>293</v>
      </c>
      <c r="X24" s="77">
        <v>260</v>
      </c>
      <c r="Y24" s="77">
        <v>230</v>
      </c>
      <c r="Z24" s="77"/>
      <c r="AA24" s="79">
        <f t="shared" si="2"/>
        <v>6659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4625.7559999999994</v>
      </c>
      <c r="C26" s="88">
        <f t="shared" ref="C26:Z26" si="3">IF(LEN(C$2)&gt;0,SUM(C19:C25),"")</f>
        <v>4534.8429999999989</v>
      </c>
      <c r="D26" s="88">
        <f t="shared" si="3"/>
        <v>4422.5460000000003</v>
      </c>
      <c r="E26" s="88">
        <f t="shared" si="3"/>
        <v>4372.991</v>
      </c>
      <c r="F26" s="88">
        <f t="shared" si="3"/>
        <v>4408.51</v>
      </c>
      <c r="G26" s="88">
        <f t="shared" si="3"/>
        <v>4594.1890000000003</v>
      </c>
      <c r="H26" s="88">
        <f t="shared" si="3"/>
        <v>4962.24</v>
      </c>
      <c r="I26" s="88">
        <f t="shared" si="3"/>
        <v>5321.3420000000006</v>
      </c>
      <c r="J26" s="88">
        <f t="shared" si="3"/>
        <v>5614.4180000000006</v>
      </c>
      <c r="K26" s="88">
        <f t="shared" si="3"/>
        <v>6026.4609999999993</v>
      </c>
      <c r="L26" s="88">
        <f t="shared" si="3"/>
        <v>6156.4599999999991</v>
      </c>
      <c r="M26" s="88">
        <f t="shared" si="3"/>
        <v>6142.7510000000002</v>
      </c>
      <c r="N26" s="88">
        <f t="shared" si="3"/>
        <v>6345.5560000000005</v>
      </c>
      <c r="O26" s="88">
        <f t="shared" si="3"/>
        <v>6132.3239999999996</v>
      </c>
      <c r="P26" s="88">
        <f t="shared" si="3"/>
        <v>5913.576</v>
      </c>
      <c r="Q26" s="88">
        <f t="shared" si="3"/>
        <v>5559.4259999999995</v>
      </c>
      <c r="R26" s="88">
        <f t="shared" si="3"/>
        <v>5511.1610000000001</v>
      </c>
      <c r="S26" s="88">
        <f t="shared" si="3"/>
        <v>5837.8869999999997</v>
      </c>
      <c r="T26" s="88">
        <f t="shared" si="3"/>
        <v>6315.0289999999995</v>
      </c>
      <c r="U26" s="88">
        <f t="shared" si="3"/>
        <v>6237.808</v>
      </c>
      <c r="V26" s="88">
        <f t="shared" si="3"/>
        <v>6069.9310000000005</v>
      </c>
      <c r="W26" s="88">
        <f t="shared" si="3"/>
        <v>5587.17</v>
      </c>
      <c r="X26" s="88">
        <f t="shared" si="3"/>
        <v>5149.8100000000004</v>
      </c>
      <c r="Y26" s="88">
        <f t="shared" si="3"/>
        <v>4729.1350000000002</v>
      </c>
      <c r="Z26" s="89" t="str">
        <f t="shared" si="3"/>
        <v/>
      </c>
      <c r="AA26" s="90">
        <f>SUM(AA19:AA25)</f>
        <v>130571.31999999999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376.5</v>
      </c>
      <c r="C29" s="72">
        <v>362</v>
      </c>
      <c r="D29" s="72">
        <v>357</v>
      </c>
      <c r="E29" s="72">
        <v>360</v>
      </c>
      <c r="F29" s="72">
        <v>368.5</v>
      </c>
      <c r="G29" s="72">
        <v>383</v>
      </c>
      <c r="H29" s="72">
        <v>418</v>
      </c>
      <c r="I29" s="72">
        <v>460</v>
      </c>
      <c r="J29" s="72">
        <v>469</v>
      </c>
      <c r="K29" s="72">
        <v>530</v>
      </c>
      <c r="L29" s="72">
        <v>532.5</v>
      </c>
      <c r="M29" s="72">
        <v>540.5</v>
      </c>
      <c r="N29" s="72">
        <v>541.5</v>
      </c>
      <c r="O29" s="72">
        <v>522.5</v>
      </c>
      <c r="P29" s="72">
        <v>522.5</v>
      </c>
      <c r="Q29" s="72">
        <v>472</v>
      </c>
      <c r="R29" s="72">
        <v>496.5</v>
      </c>
      <c r="S29" s="72">
        <v>570.5</v>
      </c>
      <c r="T29" s="72">
        <v>625.5</v>
      </c>
      <c r="U29" s="72">
        <v>619</v>
      </c>
      <c r="V29" s="72">
        <v>572.5</v>
      </c>
      <c r="W29" s="72">
        <v>485.5</v>
      </c>
      <c r="X29" s="72">
        <v>451</v>
      </c>
      <c r="Y29" s="72">
        <v>420</v>
      </c>
      <c r="Z29" s="73"/>
      <c r="AA29" s="74">
        <f>SUM(B29:Z29)</f>
        <v>11456</v>
      </c>
    </row>
    <row r="30" spans="1:27" ht="24.95" customHeight="1" x14ac:dyDescent="0.2">
      <c r="A30" s="75" t="s">
        <v>24</v>
      </c>
      <c r="B30" s="76">
        <v>4514.7560000000003</v>
      </c>
      <c r="C30" s="77">
        <v>4359.3429999999998</v>
      </c>
      <c r="D30" s="77">
        <v>4211.0460000000003</v>
      </c>
      <c r="E30" s="77">
        <v>4183.491</v>
      </c>
      <c r="F30" s="77">
        <v>4146.51</v>
      </c>
      <c r="G30" s="77">
        <v>4303.2190000000001</v>
      </c>
      <c r="H30" s="77">
        <v>4738.24</v>
      </c>
      <c r="I30" s="77">
        <v>4926.3419999999996</v>
      </c>
      <c r="J30" s="77">
        <v>5229.4179999999997</v>
      </c>
      <c r="K30" s="77">
        <v>5847.4610000000002</v>
      </c>
      <c r="L30" s="77">
        <v>6052.96</v>
      </c>
      <c r="M30" s="77">
        <v>6081.2510000000002</v>
      </c>
      <c r="N30" s="77">
        <v>6252.0559999999996</v>
      </c>
      <c r="O30" s="77">
        <v>6069.8239999999996</v>
      </c>
      <c r="P30" s="77">
        <v>5859.076</v>
      </c>
      <c r="Q30" s="77">
        <v>5538.4260000000004</v>
      </c>
      <c r="R30" s="77">
        <v>5366.6610000000001</v>
      </c>
      <c r="S30" s="77">
        <v>5582.0050000000001</v>
      </c>
      <c r="T30" s="77">
        <v>5951.0249999999996</v>
      </c>
      <c r="U30" s="77">
        <v>5837.308</v>
      </c>
      <c r="V30" s="77">
        <v>5722.9309999999996</v>
      </c>
      <c r="W30" s="77">
        <v>5307.17</v>
      </c>
      <c r="X30" s="77">
        <v>5019.3100000000004</v>
      </c>
      <c r="Y30" s="77">
        <v>4614.6350000000002</v>
      </c>
      <c r="Z30" s="78"/>
      <c r="AA30" s="79">
        <f>SUM(B30:Z30)</f>
        <v>125714.46399999998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4891.2560000000003</v>
      </c>
      <c r="C32" s="62">
        <f t="shared" ref="C32:Z32" si="4">IF(LEN(C$2)&gt;0,SUM(C29:C31),"")</f>
        <v>4721.3429999999998</v>
      </c>
      <c r="D32" s="62">
        <f t="shared" si="4"/>
        <v>4568.0460000000003</v>
      </c>
      <c r="E32" s="62">
        <f t="shared" si="4"/>
        <v>4543.491</v>
      </c>
      <c r="F32" s="62">
        <f t="shared" si="4"/>
        <v>4515.01</v>
      </c>
      <c r="G32" s="62">
        <f t="shared" si="4"/>
        <v>4686.2190000000001</v>
      </c>
      <c r="H32" s="62">
        <f t="shared" si="4"/>
        <v>5156.24</v>
      </c>
      <c r="I32" s="62">
        <f t="shared" si="4"/>
        <v>5386.3419999999996</v>
      </c>
      <c r="J32" s="62">
        <f t="shared" si="4"/>
        <v>5698.4179999999997</v>
      </c>
      <c r="K32" s="62">
        <f t="shared" si="4"/>
        <v>6377.4610000000002</v>
      </c>
      <c r="L32" s="62">
        <f t="shared" si="4"/>
        <v>6585.46</v>
      </c>
      <c r="M32" s="62">
        <f t="shared" si="4"/>
        <v>6621.7510000000002</v>
      </c>
      <c r="N32" s="62">
        <f t="shared" si="4"/>
        <v>6793.5559999999996</v>
      </c>
      <c r="O32" s="62">
        <f t="shared" si="4"/>
        <v>6592.3239999999996</v>
      </c>
      <c r="P32" s="62">
        <f t="shared" si="4"/>
        <v>6381.576</v>
      </c>
      <c r="Q32" s="62">
        <f t="shared" si="4"/>
        <v>6010.4260000000004</v>
      </c>
      <c r="R32" s="62">
        <f t="shared" si="4"/>
        <v>5863.1610000000001</v>
      </c>
      <c r="S32" s="62">
        <f t="shared" si="4"/>
        <v>6152.5050000000001</v>
      </c>
      <c r="T32" s="62">
        <f t="shared" si="4"/>
        <v>6576.5249999999996</v>
      </c>
      <c r="U32" s="62">
        <f t="shared" si="4"/>
        <v>6456.308</v>
      </c>
      <c r="V32" s="62">
        <f t="shared" si="4"/>
        <v>6295.4309999999996</v>
      </c>
      <c r="W32" s="62">
        <f t="shared" si="4"/>
        <v>5792.67</v>
      </c>
      <c r="X32" s="62">
        <f t="shared" si="4"/>
        <v>5470.31</v>
      </c>
      <c r="Y32" s="62">
        <f t="shared" si="4"/>
        <v>5034.6350000000002</v>
      </c>
      <c r="Z32" s="63" t="str">
        <f t="shared" si="4"/>
        <v/>
      </c>
      <c r="AA32" s="64">
        <f>SUM(AA29:AA31)</f>
        <v>137170.46399999998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52</v>
      </c>
      <c r="C35" s="95">
        <v>52</v>
      </c>
      <c r="D35" s="95">
        <v>52</v>
      </c>
      <c r="E35" s="95">
        <v>54</v>
      </c>
      <c r="F35" s="95">
        <v>54</v>
      </c>
      <c r="G35" s="95">
        <v>54</v>
      </c>
      <c r="H35" s="95">
        <v>64</v>
      </c>
      <c r="I35" s="95">
        <v>65</v>
      </c>
      <c r="J35" s="95">
        <v>75</v>
      </c>
      <c r="K35" s="95">
        <v>135</v>
      </c>
      <c r="L35" s="95">
        <v>137</v>
      </c>
      <c r="M35" s="95">
        <v>137</v>
      </c>
      <c r="N35" s="95">
        <v>139</v>
      </c>
      <c r="O35" s="95">
        <v>116</v>
      </c>
      <c r="P35" s="95">
        <v>126</v>
      </c>
      <c r="Q35" s="95">
        <v>111</v>
      </c>
      <c r="R35" s="95">
        <v>129</v>
      </c>
      <c r="S35" s="95">
        <v>95</v>
      </c>
      <c r="T35" s="95">
        <v>75</v>
      </c>
      <c r="U35" s="95">
        <v>78</v>
      </c>
      <c r="V35" s="95">
        <v>78</v>
      </c>
      <c r="W35" s="95">
        <v>70</v>
      </c>
      <c r="X35" s="95">
        <v>88</v>
      </c>
      <c r="Y35" s="95">
        <v>85</v>
      </c>
      <c r="Z35" s="96"/>
      <c r="AA35" s="74">
        <f t="shared" ref="AA35:AA40" si="5">SUM(B35:Z35)</f>
        <v>2121</v>
      </c>
    </row>
    <row r="36" spans="1:27" ht="24.95" customHeight="1" x14ac:dyDescent="0.2">
      <c r="A36" s="97" t="s">
        <v>42</v>
      </c>
      <c r="B36" s="98">
        <v>174</v>
      </c>
      <c r="C36" s="99">
        <v>95</v>
      </c>
      <c r="D36" s="99">
        <v>54</v>
      </c>
      <c r="E36" s="99">
        <v>107</v>
      </c>
      <c r="F36" s="99">
        <v>43</v>
      </c>
      <c r="G36" s="99"/>
      <c r="H36" s="99">
        <v>100</v>
      </c>
      <c r="I36" s="99"/>
      <c r="J36" s="99">
        <v>9</v>
      </c>
      <c r="K36" s="99">
        <v>186</v>
      </c>
      <c r="L36" s="99">
        <v>292</v>
      </c>
      <c r="M36" s="99">
        <v>312</v>
      </c>
      <c r="N36" s="99">
        <v>309</v>
      </c>
      <c r="O36" s="99">
        <v>314</v>
      </c>
      <c r="P36" s="99">
        <v>316</v>
      </c>
      <c r="Q36" s="99">
        <v>340</v>
      </c>
      <c r="R36" s="99">
        <v>223</v>
      </c>
      <c r="S36" s="99">
        <v>212</v>
      </c>
      <c r="T36" s="99">
        <v>177</v>
      </c>
      <c r="U36" s="99">
        <v>131</v>
      </c>
      <c r="V36" s="99">
        <v>138</v>
      </c>
      <c r="W36" s="99">
        <v>126</v>
      </c>
      <c r="X36" s="99">
        <v>223</v>
      </c>
      <c r="Y36" s="99">
        <v>211</v>
      </c>
      <c r="Z36" s="100"/>
      <c r="AA36" s="79">
        <f t="shared" si="5"/>
        <v>4092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>
        <v>65.5</v>
      </c>
      <c r="I37" s="99">
        <v>698.4</v>
      </c>
      <c r="J37" s="99">
        <v>292.5</v>
      </c>
      <c r="K37" s="99"/>
      <c r="L37" s="99">
        <v>62</v>
      </c>
      <c r="M37" s="99">
        <v>165.1</v>
      </c>
      <c r="N37" s="99">
        <v>42.1</v>
      </c>
      <c r="O37" s="99">
        <v>22.2</v>
      </c>
      <c r="P37" s="99"/>
      <c r="Q37" s="99"/>
      <c r="R37" s="99"/>
      <c r="S37" s="99"/>
      <c r="T37" s="99">
        <v>16.899999999999999</v>
      </c>
      <c r="U37" s="99"/>
      <c r="V37" s="99"/>
      <c r="W37" s="99"/>
      <c r="X37" s="99"/>
      <c r="Y37" s="99"/>
      <c r="Z37" s="100"/>
      <c r="AA37" s="79">
        <f t="shared" si="5"/>
        <v>1364.7</v>
      </c>
    </row>
    <row r="38" spans="1:27" ht="24.95" customHeight="1" x14ac:dyDescent="0.2">
      <c r="A38" s="97" t="s">
        <v>44</v>
      </c>
      <c r="B38" s="98">
        <v>30</v>
      </c>
      <c r="C38" s="99">
        <v>30</v>
      </c>
      <c r="D38" s="99">
        <v>30</v>
      </c>
      <c r="E38" s="99"/>
      <c r="F38" s="99"/>
      <c r="G38" s="99">
        <v>30</v>
      </c>
      <c r="H38" s="99">
        <v>30</v>
      </c>
      <c r="I38" s="99"/>
      <c r="J38" s="99"/>
      <c r="K38" s="99">
        <v>30</v>
      </c>
      <c r="L38" s="99"/>
      <c r="M38" s="99">
        <v>30</v>
      </c>
      <c r="N38" s="99"/>
      <c r="O38" s="99">
        <v>30</v>
      </c>
      <c r="P38" s="99">
        <v>26</v>
      </c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266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256</v>
      </c>
      <c r="C40" s="88">
        <f t="shared" ref="C40:Z40" si="6">IF(LEN(C$2)&gt;0,SUM(C35:C39),"")</f>
        <v>177</v>
      </c>
      <c r="D40" s="88">
        <f t="shared" si="6"/>
        <v>136</v>
      </c>
      <c r="E40" s="88">
        <f t="shared" si="6"/>
        <v>161</v>
      </c>
      <c r="F40" s="88">
        <f t="shared" si="6"/>
        <v>97</v>
      </c>
      <c r="G40" s="88">
        <f t="shared" si="6"/>
        <v>84</v>
      </c>
      <c r="H40" s="88">
        <f t="shared" si="6"/>
        <v>259.5</v>
      </c>
      <c r="I40" s="88">
        <f t="shared" si="6"/>
        <v>763.4</v>
      </c>
      <c r="J40" s="88">
        <f t="shared" si="6"/>
        <v>376.5</v>
      </c>
      <c r="K40" s="88">
        <f t="shared" si="6"/>
        <v>351</v>
      </c>
      <c r="L40" s="88">
        <f t="shared" si="6"/>
        <v>491</v>
      </c>
      <c r="M40" s="88">
        <f t="shared" si="6"/>
        <v>644.1</v>
      </c>
      <c r="N40" s="88">
        <f t="shared" si="6"/>
        <v>490.1</v>
      </c>
      <c r="O40" s="88">
        <f t="shared" si="6"/>
        <v>482.2</v>
      </c>
      <c r="P40" s="88">
        <f t="shared" si="6"/>
        <v>468</v>
      </c>
      <c r="Q40" s="88">
        <f t="shared" si="6"/>
        <v>451</v>
      </c>
      <c r="R40" s="88">
        <f t="shared" si="6"/>
        <v>352</v>
      </c>
      <c r="S40" s="88">
        <f t="shared" si="6"/>
        <v>307</v>
      </c>
      <c r="T40" s="88">
        <f t="shared" si="6"/>
        <v>268.89999999999998</v>
      </c>
      <c r="U40" s="88">
        <f t="shared" si="6"/>
        <v>209</v>
      </c>
      <c r="V40" s="88">
        <f t="shared" si="6"/>
        <v>216</v>
      </c>
      <c r="W40" s="88">
        <f t="shared" si="6"/>
        <v>196</v>
      </c>
      <c r="X40" s="88">
        <f t="shared" si="6"/>
        <v>311</v>
      </c>
      <c r="Y40" s="88">
        <f t="shared" si="6"/>
        <v>296</v>
      </c>
      <c r="Z40" s="89" t="str">
        <f t="shared" si="6"/>
        <v/>
      </c>
      <c r="AA40" s="90">
        <f t="shared" si="5"/>
        <v>7843.7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>
        <v>65.5</v>
      </c>
      <c r="I45" s="99">
        <v>698.4</v>
      </c>
      <c r="J45" s="99">
        <v>292.5</v>
      </c>
      <c r="K45" s="99"/>
      <c r="L45" s="99">
        <v>62</v>
      </c>
      <c r="M45" s="99">
        <v>165.1</v>
      </c>
      <c r="N45" s="99">
        <v>42.1</v>
      </c>
      <c r="O45" s="99">
        <v>22.2</v>
      </c>
      <c r="P45" s="99"/>
      <c r="Q45" s="99"/>
      <c r="R45" s="99"/>
      <c r="S45" s="99"/>
      <c r="T45" s="99">
        <v>16.899999999999999</v>
      </c>
      <c r="U45" s="99"/>
      <c r="V45" s="99"/>
      <c r="W45" s="99"/>
      <c r="X45" s="99"/>
      <c r="Y45" s="99"/>
      <c r="Z45" s="100"/>
      <c r="AA45" s="79">
        <f t="shared" si="7"/>
        <v>1364.7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88</v>
      </c>
      <c r="C48" s="99">
        <v>75</v>
      </c>
      <c r="D48" s="99">
        <v>69</v>
      </c>
      <c r="E48" s="99">
        <v>69</v>
      </c>
      <c r="F48" s="99">
        <v>74</v>
      </c>
      <c r="G48" s="99">
        <v>89</v>
      </c>
      <c r="H48" s="99">
        <v>119</v>
      </c>
      <c r="I48" s="99">
        <v>127</v>
      </c>
      <c r="J48" s="99">
        <v>125</v>
      </c>
      <c r="K48" s="99">
        <v>117</v>
      </c>
      <c r="L48" s="99">
        <v>115</v>
      </c>
      <c r="M48" s="99">
        <v>118</v>
      </c>
      <c r="N48" s="99">
        <v>113</v>
      </c>
      <c r="O48" s="99">
        <v>100</v>
      </c>
      <c r="P48" s="99">
        <v>119</v>
      </c>
      <c r="Q48" s="99">
        <v>132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142</v>
      </c>
      <c r="Y48" s="99">
        <v>117</v>
      </c>
      <c r="Z48" s="100"/>
      <c r="AA48" s="79">
        <f t="shared" si="7"/>
        <v>2808</v>
      </c>
    </row>
    <row r="49" spans="1:27" ht="30" customHeight="1" thickBot="1" x14ac:dyDescent="0.25">
      <c r="A49" s="86" t="s">
        <v>49</v>
      </c>
      <c r="B49" s="87">
        <f>IF(LEN(B$2)&gt;0,SUM(B43:B48),"")</f>
        <v>88</v>
      </c>
      <c r="C49" s="88">
        <f t="shared" ref="C49:Z49" si="8">IF(LEN(C$2)&gt;0,SUM(C43:C48),"")</f>
        <v>75</v>
      </c>
      <c r="D49" s="88">
        <f t="shared" si="8"/>
        <v>69</v>
      </c>
      <c r="E49" s="88">
        <f t="shared" si="8"/>
        <v>69</v>
      </c>
      <c r="F49" s="88">
        <f t="shared" si="8"/>
        <v>74</v>
      </c>
      <c r="G49" s="88">
        <f t="shared" si="8"/>
        <v>89</v>
      </c>
      <c r="H49" s="88">
        <f t="shared" si="8"/>
        <v>184.5</v>
      </c>
      <c r="I49" s="88">
        <f t="shared" si="8"/>
        <v>825.4</v>
      </c>
      <c r="J49" s="88">
        <f t="shared" si="8"/>
        <v>417.5</v>
      </c>
      <c r="K49" s="88">
        <f t="shared" si="8"/>
        <v>117</v>
      </c>
      <c r="L49" s="88">
        <f t="shared" si="8"/>
        <v>177</v>
      </c>
      <c r="M49" s="88">
        <f t="shared" si="8"/>
        <v>283.10000000000002</v>
      </c>
      <c r="N49" s="88">
        <f t="shared" si="8"/>
        <v>155.1</v>
      </c>
      <c r="O49" s="88">
        <f t="shared" si="8"/>
        <v>122.2</v>
      </c>
      <c r="P49" s="88">
        <f t="shared" si="8"/>
        <v>119</v>
      </c>
      <c r="Q49" s="88">
        <f t="shared" si="8"/>
        <v>132</v>
      </c>
      <c r="R49" s="88">
        <f t="shared" si="8"/>
        <v>150</v>
      </c>
      <c r="S49" s="88">
        <f t="shared" si="8"/>
        <v>150</v>
      </c>
      <c r="T49" s="88">
        <f t="shared" si="8"/>
        <v>166.9</v>
      </c>
      <c r="U49" s="88">
        <f t="shared" si="8"/>
        <v>150</v>
      </c>
      <c r="V49" s="88">
        <f t="shared" si="8"/>
        <v>150</v>
      </c>
      <c r="W49" s="88">
        <f t="shared" si="8"/>
        <v>150</v>
      </c>
      <c r="X49" s="88">
        <f t="shared" si="8"/>
        <v>142</v>
      </c>
      <c r="Y49" s="88">
        <f t="shared" si="8"/>
        <v>117</v>
      </c>
      <c r="Z49" s="89" t="str">
        <f t="shared" si="8"/>
        <v/>
      </c>
      <c r="AA49" s="90">
        <f t="shared" si="7"/>
        <v>4172.7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4891.2559999999994</v>
      </c>
      <c r="C52" s="88">
        <f t="shared" ref="C52:Z52" si="10">IF(LEN(C$2)&gt;0,SUM(C10:C15)+C26+C40,"")</f>
        <v>4721.3429999999989</v>
      </c>
      <c r="D52" s="88">
        <f t="shared" si="10"/>
        <v>4568.0460000000003</v>
      </c>
      <c r="E52" s="88">
        <f t="shared" si="10"/>
        <v>4543.491</v>
      </c>
      <c r="F52" s="88">
        <f t="shared" si="10"/>
        <v>4515.01</v>
      </c>
      <c r="G52" s="88">
        <f t="shared" si="10"/>
        <v>4686.2190000000001</v>
      </c>
      <c r="H52" s="88">
        <f t="shared" si="10"/>
        <v>5221.74</v>
      </c>
      <c r="I52" s="88">
        <f t="shared" si="10"/>
        <v>6084.7420000000002</v>
      </c>
      <c r="J52" s="88">
        <f t="shared" si="10"/>
        <v>5990.9180000000006</v>
      </c>
      <c r="K52" s="88">
        <f t="shared" si="10"/>
        <v>6377.4609999999993</v>
      </c>
      <c r="L52" s="88">
        <f t="shared" si="10"/>
        <v>6647.4599999999991</v>
      </c>
      <c r="M52" s="88">
        <f t="shared" si="10"/>
        <v>6786.8510000000006</v>
      </c>
      <c r="N52" s="88">
        <f t="shared" si="10"/>
        <v>6835.6560000000009</v>
      </c>
      <c r="O52" s="88">
        <f t="shared" si="10"/>
        <v>6614.5239999999994</v>
      </c>
      <c r="P52" s="88">
        <f t="shared" si="10"/>
        <v>6381.576</v>
      </c>
      <c r="Q52" s="88">
        <f t="shared" si="10"/>
        <v>6010.4259999999995</v>
      </c>
      <c r="R52" s="88">
        <f t="shared" si="10"/>
        <v>5863.1610000000001</v>
      </c>
      <c r="S52" s="88">
        <f t="shared" si="10"/>
        <v>6152.5050000000001</v>
      </c>
      <c r="T52" s="88">
        <f t="shared" si="10"/>
        <v>6593.4249999999993</v>
      </c>
      <c r="U52" s="88">
        <f t="shared" si="10"/>
        <v>6456.308</v>
      </c>
      <c r="V52" s="88">
        <f t="shared" si="10"/>
        <v>6295.4310000000005</v>
      </c>
      <c r="W52" s="88">
        <f t="shared" si="10"/>
        <v>5792.67</v>
      </c>
      <c r="X52" s="88">
        <f t="shared" si="10"/>
        <v>5470.31</v>
      </c>
      <c r="Y52" s="88">
        <f t="shared" si="10"/>
        <v>5034.6350000000002</v>
      </c>
      <c r="Z52" s="89" t="str">
        <f t="shared" si="10"/>
        <v/>
      </c>
      <c r="AA52" s="104">
        <f>SUM(B52:Z52)</f>
        <v>138535.16400000002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45745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-136.30000000000001</v>
      </c>
      <c r="C4" s="18">
        <v>-329.6</v>
      </c>
      <c r="D4" s="18">
        <v>-247.3</v>
      </c>
      <c r="E4" s="18">
        <v>-180.8</v>
      </c>
      <c r="F4" s="18">
        <v>-197.5</v>
      </c>
      <c r="G4" s="18">
        <v>-41.6</v>
      </c>
      <c r="H4" s="18">
        <v>65.5</v>
      </c>
      <c r="I4" s="18">
        <v>698.4</v>
      </c>
      <c r="J4" s="18">
        <v>292.5</v>
      </c>
      <c r="K4" s="18">
        <v>-52.6</v>
      </c>
      <c r="L4" s="18">
        <v>62</v>
      </c>
      <c r="M4" s="18">
        <v>165.1</v>
      </c>
      <c r="N4" s="18">
        <v>42.1</v>
      </c>
      <c r="O4" s="18">
        <v>22.2</v>
      </c>
      <c r="P4" s="18">
        <v>-31.1</v>
      </c>
      <c r="Q4" s="18">
        <v>-57.2</v>
      </c>
      <c r="R4" s="18">
        <v>-13.7</v>
      </c>
      <c r="S4" s="18">
        <v>-188</v>
      </c>
      <c r="T4" s="18">
        <v>16.899999999999999</v>
      </c>
      <c r="U4" s="18">
        <v>-287.10000000000002</v>
      </c>
      <c r="V4" s="18">
        <v>-414.4</v>
      </c>
      <c r="W4" s="18">
        <v>-1183</v>
      </c>
      <c r="X4" s="18">
        <v>-1205</v>
      </c>
      <c r="Y4" s="18">
        <v>-1226</v>
      </c>
      <c r="Z4" s="19"/>
      <c r="AA4" s="111">
        <f>SUM(B4:Z4)</f>
        <v>-4426.5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104.81</v>
      </c>
      <c r="C7" s="117">
        <v>93.06</v>
      </c>
      <c r="D7" s="117">
        <v>82.44</v>
      </c>
      <c r="E7" s="117">
        <v>82.44</v>
      </c>
      <c r="F7" s="117">
        <v>94.6</v>
      </c>
      <c r="G7" s="117">
        <v>95.18</v>
      </c>
      <c r="H7" s="117">
        <v>20</v>
      </c>
      <c r="I7" s="117">
        <v>90</v>
      </c>
      <c r="J7" s="117">
        <v>85</v>
      </c>
      <c r="K7" s="117">
        <v>80</v>
      </c>
      <c r="L7" s="117">
        <v>86.67</v>
      </c>
      <c r="M7" s="117">
        <v>90</v>
      </c>
      <c r="N7" s="117">
        <v>86.2</v>
      </c>
      <c r="O7" s="117">
        <v>73.599999999999994</v>
      </c>
      <c r="P7" s="117">
        <v>84.77</v>
      </c>
      <c r="Q7" s="117">
        <v>89.94</v>
      </c>
      <c r="R7" s="117">
        <v>113.97</v>
      </c>
      <c r="S7" s="117">
        <v>128.11000000000001</v>
      </c>
      <c r="T7" s="117">
        <v>158.1</v>
      </c>
      <c r="U7" s="117">
        <v>160</v>
      </c>
      <c r="V7" s="117">
        <v>131.99</v>
      </c>
      <c r="W7" s="117">
        <v>146.32</v>
      </c>
      <c r="X7" s="117">
        <v>138.18</v>
      </c>
      <c r="Y7" s="117">
        <v>121.69</v>
      </c>
      <c r="Z7" s="118"/>
      <c r="AA7" s="119">
        <f>IF(SUM(B7:Z7)&lt;&gt;0,AVERAGEIF(B7:Z7,"&lt;&gt;"""),"")</f>
        <v>101.54458333333332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136.30000000000001</v>
      </c>
      <c r="C13" s="129">
        <v>329.6</v>
      </c>
      <c r="D13" s="129">
        <v>247.3</v>
      </c>
      <c r="E13" s="129">
        <v>180.8</v>
      </c>
      <c r="F13" s="129">
        <v>197.5</v>
      </c>
      <c r="G13" s="129">
        <v>41.6</v>
      </c>
      <c r="H13" s="129"/>
      <c r="I13" s="129"/>
      <c r="J13" s="129"/>
      <c r="K13" s="129">
        <v>52.6</v>
      </c>
      <c r="L13" s="129"/>
      <c r="M13" s="129"/>
      <c r="N13" s="129"/>
      <c r="O13" s="129"/>
      <c r="P13" s="129">
        <v>31.1</v>
      </c>
      <c r="Q13" s="129">
        <v>57.2</v>
      </c>
      <c r="R13" s="129">
        <v>13.7</v>
      </c>
      <c r="S13" s="129">
        <v>188</v>
      </c>
      <c r="T13" s="129"/>
      <c r="U13" s="129">
        <v>287.10000000000002</v>
      </c>
      <c r="V13" s="129">
        <v>414.4</v>
      </c>
      <c r="W13" s="129">
        <v>1183</v>
      </c>
      <c r="X13" s="129">
        <v>1205</v>
      </c>
      <c r="Y13" s="130">
        <v>1226</v>
      </c>
      <c r="Z13" s="131"/>
      <c r="AA13" s="132">
        <f t="shared" si="0"/>
        <v>5791.2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136.30000000000001</v>
      </c>
      <c r="C16" s="135">
        <f t="shared" si="1"/>
        <v>329.6</v>
      </c>
      <c r="D16" s="135">
        <f t="shared" si="1"/>
        <v>247.3</v>
      </c>
      <c r="E16" s="135">
        <f t="shared" si="1"/>
        <v>180.8</v>
      </c>
      <c r="F16" s="135">
        <f t="shared" si="1"/>
        <v>197.5</v>
      </c>
      <c r="G16" s="135">
        <f t="shared" si="1"/>
        <v>41.6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52.6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31.1</v>
      </c>
      <c r="Q16" s="135">
        <f t="shared" si="1"/>
        <v>57.2</v>
      </c>
      <c r="R16" s="135">
        <f t="shared" si="1"/>
        <v>13.7</v>
      </c>
      <c r="S16" s="135">
        <f t="shared" si="1"/>
        <v>188</v>
      </c>
      <c r="T16" s="135">
        <f t="shared" si="1"/>
        <v>0</v>
      </c>
      <c r="U16" s="135">
        <f t="shared" si="1"/>
        <v>287.10000000000002</v>
      </c>
      <c r="V16" s="135">
        <f t="shared" si="1"/>
        <v>414.4</v>
      </c>
      <c r="W16" s="135">
        <f t="shared" si="1"/>
        <v>1183</v>
      </c>
      <c r="X16" s="135">
        <f t="shared" si="1"/>
        <v>1205</v>
      </c>
      <c r="Y16" s="135">
        <f t="shared" si="1"/>
        <v>1226</v>
      </c>
      <c r="Z16" s="136" t="str">
        <f t="shared" si="1"/>
        <v/>
      </c>
      <c r="AA16" s="90">
        <f t="shared" si="0"/>
        <v>5791.2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>
        <v>65.5</v>
      </c>
      <c r="I21" s="129">
        <v>698.4</v>
      </c>
      <c r="J21" s="129">
        <v>292.5</v>
      </c>
      <c r="K21" s="129"/>
      <c r="L21" s="129">
        <v>62</v>
      </c>
      <c r="M21" s="129">
        <v>165.1</v>
      </c>
      <c r="N21" s="129">
        <v>42.1</v>
      </c>
      <c r="O21" s="129">
        <v>22.2</v>
      </c>
      <c r="P21" s="129"/>
      <c r="Q21" s="129"/>
      <c r="R21" s="129"/>
      <c r="S21" s="129"/>
      <c r="T21" s="129">
        <v>16.899999999999999</v>
      </c>
      <c r="U21" s="129"/>
      <c r="V21" s="129"/>
      <c r="W21" s="129"/>
      <c r="X21" s="129"/>
      <c r="Y21" s="130"/>
      <c r="Z21" s="131"/>
      <c r="AA21" s="132">
        <f t="shared" si="2"/>
        <v>1364.7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65.5</v>
      </c>
      <c r="I24" s="135">
        <f t="shared" si="3"/>
        <v>698.4</v>
      </c>
      <c r="J24" s="135">
        <f t="shared" si="3"/>
        <v>292.5</v>
      </c>
      <c r="K24" s="135">
        <f t="shared" si="3"/>
        <v>0</v>
      </c>
      <c r="L24" s="135">
        <f t="shared" si="3"/>
        <v>62</v>
      </c>
      <c r="M24" s="135">
        <f t="shared" si="3"/>
        <v>165.1</v>
      </c>
      <c r="N24" s="135">
        <f t="shared" si="3"/>
        <v>42.1</v>
      </c>
      <c r="O24" s="135">
        <f t="shared" si="3"/>
        <v>22.2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16.899999999999999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1364.7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2025-03-28T12:08:35Z</dcterms:created>
  <dcterms:modified xsi:type="dcterms:W3CDTF">2025-03-28T12:08:36Z</dcterms:modified>
</cp:coreProperties>
</file>