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33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<sst xmlns="http://schemas.openxmlformats.org/spreadsheetml/2006/main" count="124" uniqueCount="57">
  <si>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07/07/2026 23:28:49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</si>
  <si>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</si>
  <si>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</si>
  <si>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</si>
  <si>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</si>
  <si>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</si>
  <si>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</si>
  <si>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</si>
  <si>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</si>
  <si>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</si>
  <si>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</si>
  <si>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</si>
  <si>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</si>
  <si>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</si>
  <si>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</si>
  <si>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</si>
  <si>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</si>
  <si>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</si>
  <si>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</si>
  <si>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</si>
  <si>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</si>
  <si>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</si>
  <si>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</si>
  <si>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</si>
  <si>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</si>
  <si>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</si>
  <si>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</si>
  <si>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</si>
  <si>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</si>
  <si>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</si>
  <si>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</si>
  <si>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</si>
  <si>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</si>
  <si>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</si>
  <si>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</si>
  <si>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</si>
  <si>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</si>
  <si>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</si>
  <si>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</si>
  <si>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</si>
  <si>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</si>
  <si>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</si>
  <si>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</si>
  <si>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</si>
  <si>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</si>
  <si>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</si>
  <si>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</si>
  <si>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</si>
  <si>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</si>
  <si>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</si>
  <si>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</si>
  <si>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</si>
  <si>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</si>
  <si>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</si>
  <si>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</si>
  <si>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IDA '2' Market</t>
  </si>
  <si>
    <t>IDA '2'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</si>
</sst>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715D-4D6B-BD06-9166214160DD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  <c:pt idx="34">
                  <c:v>3.8</c:v>
                </c:pt>
                <c:pt idx="35">
                  <c:v>3.8</c:v>
                </c:pt>
                <c:pt idx="38">
                  <c:v>3.8</c:v>
                </c:pt>
                <c:pt idx="39">
                  <c:v>3.8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5D-4D6B-BD06-9166214160DD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  <c:pt idx="10">
                  <c:v>8.0000000000000002E-3</c:v>
                </c:pt>
                <c:pt idx="21">
                  <c:v>2.9</c:v>
                </c:pt>
                <c:pt idx="25">
                  <c:v>4</c:v>
                </c:pt>
                <c:pt idx="26">
                  <c:v>3</c:v>
                </c:pt>
                <c:pt idx="27">
                  <c:v>17</c:v>
                </c:pt>
                <c:pt idx="34">
                  <c:v>12</c:v>
                </c:pt>
                <c:pt idx="35">
                  <c:v>12</c:v>
                </c:pt>
                <c:pt idx="36">
                  <c:v>12</c:v>
                </c:pt>
                <c:pt idx="38">
                  <c:v>12</c:v>
                </c:pt>
                <c:pt idx="39">
                  <c:v>12</c:v>
                </c:pt>
                <c:pt idx="44">
                  <c:v>10</c:v>
                </c:pt>
                <c:pt idx="50">
                  <c:v>10</c:v>
                </c:pt>
                <c:pt idx="51">
                  <c:v>4</c:v>
                </c:pt>
                <c:pt idx="52">
                  <c:v>18</c:v>
                </c:pt>
                <c:pt idx="53">
                  <c:v>10</c:v>
                </c:pt>
                <c:pt idx="56">
                  <c:v>11.04</c:v>
                </c:pt>
                <c:pt idx="63">
                  <c:v>18</c:v>
                </c:pt>
                <c:pt idx="75">
                  <c:v>4</c:v>
                </c:pt>
                <c:pt idx="83">
                  <c:v>2</c:v>
                </c:pt>
                <c:pt idx="88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15D-4D6B-BD06-9166214160DD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  <c:pt idx="10">
                  <c:v>3.5999999999999997E-2</c:v>
                </c:pt>
                <c:pt idx="16">
                  <c:v>0.78200000000000003</c:v>
                </c:pt>
                <c:pt idx="19">
                  <c:v>0.02</c:v>
                </c:pt>
                <c:pt idx="31">
                  <c:v>10.097</c:v>
                </c:pt>
                <c:pt idx="32">
                  <c:v>29.021999999999998</c:v>
                </c:pt>
                <c:pt idx="33">
                  <c:v>81.418000000000006</c:v>
                </c:pt>
                <c:pt idx="34">
                  <c:v>91.5</c:v>
                </c:pt>
                <c:pt idx="35">
                  <c:v>105.76</c:v>
                </c:pt>
                <c:pt idx="36">
                  <c:v>2.65</c:v>
                </c:pt>
                <c:pt idx="37">
                  <c:v>46.323999999999998</c:v>
                </c:pt>
                <c:pt idx="38">
                  <c:v>49.8</c:v>
                </c:pt>
                <c:pt idx="39">
                  <c:v>56.62</c:v>
                </c:pt>
                <c:pt idx="40">
                  <c:v>50.2</c:v>
                </c:pt>
                <c:pt idx="41">
                  <c:v>6.95</c:v>
                </c:pt>
                <c:pt idx="42">
                  <c:v>3.629</c:v>
                </c:pt>
                <c:pt idx="43">
                  <c:v>8.7309999999999999</c:v>
                </c:pt>
                <c:pt idx="56">
                  <c:v>64.64</c:v>
                </c:pt>
                <c:pt idx="57">
                  <c:v>48.863999999999997</c:v>
                </c:pt>
                <c:pt idx="58">
                  <c:v>40.012</c:v>
                </c:pt>
                <c:pt idx="59">
                  <c:v>39.670999999999999</c:v>
                </c:pt>
                <c:pt idx="60">
                  <c:v>14.409000000000001</c:v>
                </c:pt>
                <c:pt idx="61">
                  <c:v>10.847</c:v>
                </c:pt>
                <c:pt idx="62">
                  <c:v>11.403</c:v>
                </c:pt>
                <c:pt idx="64">
                  <c:v>27.253</c:v>
                </c:pt>
                <c:pt idx="65">
                  <c:v>30.428000000000001</c:v>
                </c:pt>
                <c:pt idx="66">
                  <c:v>3.403</c:v>
                </c:pt>
                <c:pt idx="67">
                  <c:v>3.4540000000000002</c:v>
                </c:pt>
                <c:pt idx="70">
                  <c:v>5.9249999999999998</c:v>
                </c:pt>
                <c:pt idx="71">
                  <c:v>4.0209999999999999</c:v>
                </c:pt>
                <c:pt idx="72">
                  <c:v>13.356999999999999</c:v>
                </c:pt>
                <c:pt idx="73">
                  <c:v>17.704000000000001</c:v>
                </c:pt>
                <c:pt idx="74">
                  <c:v>5.8620000000000001</c:v>
                </c:pt>
                <c:pt idx="75">
                  <c:v>0.02</c:v>
                </c:pt>
                <c:pt idx="84">
                  <c:v>17.484000000000002</c:v>
                </c:pt>
                <c:pt idx="87">
                  <c:v>16.451000000000001</c:v>
                </c:pt>
                <c:pt idx="91">
                  <c:v>11.593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15D-4D6B-BD06-9166214160DD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715D-4D6B-BD06-9166214160DD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715D-4D6B-BD06-9166214160DD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  <c:pt idx="41">
                  <c:v>4.8000000000000001E-2</c:v>
                </c:pt>
                <c:pt idx="57">
                  <c:v>3.2000000000000001E-2</c:v>
                </c:pt>
                <c:pt idx="58">
                  <c:v>3.1E-2</c:v>
                </c:pt>
                <c:pt idx="59">
                  <c:v>7.5999999999999998E-2</c:v>
                </c:pt>
                <c:pt idx="60">
                  <c:v>7.1999999999999995E-2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715D-4D6B-BD06-9166214160DD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  <c:pt idx="71">
                  <c:v>23.37</c:v>
                </c:pt>
                <c:pt idx="73">
                  <c:v>1.569</c:v>
                </c:pt>
                <c:pt idx="80">
                  <c:v>28.486999999999998</c:v>
                </c:pt>
                <c:pt idx="81">
                  <c:v>50</c:v>
                </c:pt>
                <c:pt idx="82">
                  <c:v>50</c:v>
                </c:pt>
                <c:pt idx="84">
                  <c:v>4.0000000000000001E-3</c:v>
                </c:pt>
                <c:pt idx="85">
                  <c:v>7.2999999999999995E-2</c:v>
                </c:pt>
                <c:pt idx="86">
                  <c:v>4.1000000000000002E-2</c:v>
                </c:pt>
                <c:pt idx="87">
                  <c:v>56</c:v>
                </c:pt>
                <c:pt idx="89">
                  <c:v>1.2E-2</c:v>
                </c:pt>
                <c:pt idx="90">
                  <c:v>16.3</c:v>
                </c:pt>
                <c:pt idx="92">
                  <c:v>24.391999999999999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715D-4D6B-BD06-9166214160DD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715D-4D6B-BD06-9166214160DD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  <c:pt idx="1">
                  <c:v>3</c:v>
                </c:pt>
                <c:pt idx="4">
                  <c:v>1</c:v>
                </c:pt>
                <c:pt idx="7">
                  <c:v>18</c:v>
                </c:pt>
                <c:pt idx="14">
                  <c:v>1.167</c:v>
                </c:pt>
                <c:pt idx="20">
                  <c:v>5</c:v>
                </c:pt>
                <c:pt idx="21">
                  <c:v>5</c:v>
                </c:pt>
                <c:pt idx="23">
                  <c:v>5</c:v>
                </c:pt>
                <c:pt idx="24">
                  <c:v>3</c:v>
                </c:pt>
                <c:pt idx="25">
                  <c:v>3</c:v>
                </c:pt>
                <c:pt idx="26">
                  <c:v>3</c:v>
                </c:pt>
                <c:pt idx="32">
                  <c:v>89.412999999999997</c:v>
                </c:pt>
                <c:pt idx="68">
                  <c:v>44.771999999999998</c:v>
                </c:pt>
                <c:pt idx="69">
                  <c:v>94.052999999999997</c:v>
                </c:pt>
                <c:pt idx="70">
                  <c:v>35</c:v>
                </c:pt>
                <c:pt idx="74">
                  <c:v>20.239999999999998</c:v>
                </c:pt>
                <c:pt idx="76">
                  <c:v>176.40100000000001</c:v>
                </c:pt>
                <c:pt idx="77">
                  <c:v>123.17</c:v>
                </c:pt>
                <c:pt idx="78">
                  <c:v>134.82</c:v>
                </c:pt>
                <c:pt idx="79">
                  <c:v>111.75800000000001</c:v>
                </c:pt>
                <c:pt idx="80">
                  <c:v>100.316</c:v>
                </c:pt>
                <c:pt idx="81">
                  <c:v>62.71</c:v>
                </c:pt>
                <c:pt idx="82">
                  <c:v>75.28</c:v>
                </c:pt>
                <c:pt idx="84">
                  <c:v>19</c:v>
                </c:pt>
                <c:pt idx="86">
                  <c:v>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715D-4D6B-BD06-9166214160DD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179.6</c:v>
                </c:pt>
                <c:pt idx="1">
                  <c:v>173.9</c:v>
                </c:pt>
                <c:pt idx="2">
                  <c:v>202.8</c:v>
                </c:pt>
                <c:pt idx="3">
                  <c:v>197</c:v>
                </c:pt>
                <c:pt idx="4">
                  <c:v>114.5</c:v>
                </c:pt>
                <c:pt idx="5">
                  <c:v>140.6</c:v>
                </c:pt>
                <c:pt idx="6">
                  <c:v>139.6</c:v>
                </c:pt>
                <c:pt idx="7">
                  <c:v>92.3</c:v>
                </c:pt>
                <c:pt idx="8">
                  <c:v>146</c:v>
                </c:pt>
                <c:pt idx="9">
                  <c:v>129.80000000000001</c:v>
                </c:pt>
                <c:pt idx="10">
                  <c:v>145.4</c:v>
                </c:pt>
                <c:pt idx="11">
                  <c:v>140.69999999999999</c:v>
                </c:pt>
                <c:pt idx="12">
                  <c:v>27.1</c:v>
                </c:pt>
                <c:pt idx="13">
                  <c:v>19.100000000000001</c:v>
                </c:pt>
                <c:pt idx="14">
                  <c:v>1.2</c:v>
                </c:pt>
                <c:pt idx="15">
                  <c:v>16.8</c:v>
                </c:pt>
                <c:pt idx="16">
                  <c:v>55.8</c:v>
                </c:pt>
                <c:pt idx="17">
                  <c:v>66.5</c:v>
                </c:pt>
                <c:pt idx="18">
                  <c:v>72.599999999999994</c:v>
                </c:pt>
                <c:pt idx="19">
                  <c:v>72.5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40</c:v>
                </c:pt>
                <c:pt idx="28">
                  <c:v>95.6</c:v>
                </c:pt>
                <c:pt idx="29">
                  <c:v>95.6</c:v>
                </c:pt>
                <c:pt idx="30">
                  <c:v>95.6</c:v>
                </c:pt>
                <c:pt idx="31">
                  <c:v>95.6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2</c:v>
                </c:pt>
                <c:pt idx="42">
                  <c:v>0</c:v>
                </c:pt>
                <c:pt idx="43">
                  <c:v>6</c:v>
                </c:pt>
                <c:pt idx="44">
                  <c:v>98.1</c:v>
                </c:pt>
                <c:pt idx="45">
                  <c:v>24.9</c:v>
                </c:pt>
                <c:pt idx="46">
                  <c:v>45.2</c:v>
                </c:pt>
                <c:pt idx="47">
                  <c:v>0</c:v>
                </c:pt>
                <c:pt idx="48">
                  <c:v>4.3</c:v>
                </c:pt>
                <c:pt idx="49">
                  <c:v>51.9</c:v>
                </c:pt>
                <c:pt idx="50">
                  <c:v>118.5</c:v>
                </c:pt>
                <c:pt idx="51">
                  <c:v>27.8</c:v>
                </c:pt>
                <c:pt idx="52">
                  <c:v>101.6</c:v>
                </c:pt>
                <c:pt idx="53">
                  <c:v>92.8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69.5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3.5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12</c:v>
                </c:pt>
                <c:pt idx="73">
                  <c:v>12</c:v>
                </c:pt>
                <c:pt idx="74">
                  <c:v>12</c:v>
                </c:pt>
                <c:pt idx="75">
                  <c:v>38.299999999999997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6</c:v>
                </c:pt>
                <c:pt idx="80">
                  <c:v>3.8</c:v>
                </c:pt>
                <c:pt idx="81">
                  <c:v>0</c:v>
                </c:pt>
                <c:pt idx="82">
                  <c:v>0</c:v>
                </c:pt>
                <c:pt idx="83">
                  <c:v>55.8</c:v>
                </c:pt>
                <c:pt idx="84">
                  <c:v>0</c:v>
                </c:pt>
                <c:pt idx="85">
                  <c:v>79</c:v>
                </c:pt>
                <c:pt idx="86">
                  <c:v>51.3</c:v>
                </c:pt>
                <c:pt idx="87">
                  <c:v>0</c:v>
                </c:pt>
                <c:pt idx="88">
                  <c:v>60.6</c:v>
                </c:pt>
                <c:pt idx="89">
                  <c:v>96.8</c:v>
                </c:pt>
                <c:pt idx="90">
                  <c:v>15.8</c:v>
                </c:pt>
                <c:pt idx="91">
                  <c:v>4.4000000000000004</c:v>
                </c:pt>
                <c:pt idx="92">
                  <c:v>82.1</c:v>
                </c:pt>
                <c:pt idx="93">
                  <c:v>66.8</c:v>
                </c:pt>
                <c:pt idx="94">
                  <c:v>107</c:v>
                </c:pt>
                <c:pt idx="95">
                  <c:v>53.4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715D-4D6B-BD06-9166214160DD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20">
                  <c:v>34.331000000000003</c:v>
                </c:pt>
                <c:pt idx="21">
                  <c:v>17.518000000000001</c:v>
                </c:pt>
                <c:pt idx="22">
                  <c:v>23.65</c:v>
                </c:pt>
                <c:pt idx="24">
                  <c:v>28.454999999999998</c:v>
                </c:pt>
                <c:pt idx="25">
                  <c:v>10.095000000000001</c:v>
                </c:pt>
                <c:pt idx="36">
                  <c:v>12.45</c:v>
                </c:pt>
                <c:pt idx="46">
                  <c:v>35.85</c:v>
                </c:pt>
                <c:pt idx="47">
                  <c:v>54.7</c:v>
                </c:pt>
                <c:pt idx="48">
                  <c:v>61.716000000000001</c:v>
                </c:pt>
                <c:pt idx="49">
                  <c:v>35.85</c:v>
                </c:pt>
                <c:pt idx="51">
                  <c:v>35.85</c:v>
                </c:pt>
                <c:pt idx="54">
                  <c:v>40.441000000000003</c:v>
                </c:pt>
                <c:pt idx="75">
                  <c:v>0.158</c:v>
                </c:pt>
                <c:pt idx="84">
                  <c:v>2.85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715D-4D6B-BD06-9166214160DD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0">
                  <c:v>4.6130000000000004</c:v>
                </c:pt>
                <c:pt idx="1">
                  <c:v>9.1920000000000002</c:v>
                </c:pt>
                <c:pt idx="2">
                  <c:v>4.2729999999999997</c:v>
                </c:pt>
                <c:pt idx="3">
                  <c:v>3.8820000000000001</c:v>
                </c:pt>
                <c:pt idx="4">
                  <c:v>49.683999999999997</c:v>
                </c:pt>
                <c:pt idx="5">
                  <c:v>27.782</c:v>
                </c:pt>
                <c:pt idx="6">
                  <c:v>28.861000000000001</c:v>
                </c:pt>
                <c:pt idx="7">
                  <c:v>48.42</c:v>
                </c:pt>
                <c:pt idx="8">
                  <c:v>30.850999999999999</c:v>
                </c:pt>
                <c:pt idx="9">
                  <c:v>31.88</c:v>
                </c:pt>
                <c:pt idx="10">
                  <c:v>31.471</c:v>
                </c:pt>
                <c:pt idx="11">
                  <c:v>31.861000000000001</c:v>
                </c:pt>
                <c:pt idx="12">
                  <c:v>31.751000000000001</c:v>
                </c:pt>
                <c:pt idx="13">
                  <c:v>29.530999999999999</c:v>
                </c:pt>
                <c:pt idx="14">
                  <c:v>27.74</c:v>
                </c:pt>
                <c:pt idx="15">
                  <c:v>26.94</c:v>
                </c:pt>
                <c:pt idx="16">
                  <c:v>27.605</c:v>
                </c:pt>
                <c:pt idx="17">
                  <c:v>26.788</c:v>
                </c:pt>
                <c:pt idx="18">
                  <c:v>25.721</c:v>
                </c:pt>
                <c:pt idx="19">
                  <c:v>25.32</c:v>
                </c:pt>
                <c:pt idx="20">
                  <c:v>24.47</c:v>
                </c:pt>
                <c:pt idx="21">
                  <c:v>25.033999999999999</c:v>
                </c:pt>
                <c:pt idx="22">
                  <c:v>35.173000000000002</c:v>
                </c:pt>
                <c:pt idx="23">
                  <c:v>48.64</c:v>
                </c:pt>
                <c:pt idx="24">
                  <c:v>32.640999999999998</c:v>
                </c:pt>
                <c:pt idx="25">
                  <c:v>33.600999999999999</c:v>
                </c:pt>
                <c:pt idx="26">
                  <c:v>45.445999999999998</c:v>
                </c:pt>
                <c:pt idx="27">
                  <c:v>37.764000000000003</c:v>
                </c:pt>
                <c:pt idx="28">
                  <c:v>0.34699999999999998</c:v>
                </c:pt>
                <c:pt idx="30">
                  <c:v>5.6950000000000003</c:v>
                </c:pt>
                <c:pt idx="31">
                  <c:v>13.13</c:v>
                </c:pt>
                <c:pt idx="32">
                  <c:v>29.783000000000001</c:v>
                </c:pt>
                <c:pt idx="33">
                  <c:v>13.031000000000001</c:v>
                </c:pt>
                <c:pt idx="34">
                  <c:v>1.3939999999999999</c:v>
                </c:pt>
                <c:pt idx="35">
                  <c:v>3.169</c:v>
                </c:pt>
                <c:pt idx="36">
                  <c:v>30.89</c:v>
                </c:pt>
                <c:pt idx="37">
                  <c:v>10.303000000000001</c:v>
                </c:pt>
                <c:pt idx="38">
                  <c:v>9.7840000000000007</c:v>
                </c:pt>
                <c:pt idx="39">
                  <c:v>9.4350000000000005</c:v>
                </c:pt>
                <c:pt idx="40">
                  <c:v>3.149</c:v>
                </c:pt>
                <c:pt idx="41">
                  <c:v>48.881999999999998</c:v>
                </c:pt>
                <c:pt idx="42">
                  <c:v>39.878999999999998</c:v>
                </c:pt>
                <c:pt idx="43">
                  <c:v>33.451999999999998</c:v>
                </c:pt>
                <c:pt idx="44">
                  <c:v>3.4009999999999998</c:v>
                </c:pt>
                <c:pt idx="45">
                  <c:v>65.046999999999997</c:v>
                </c:pt>
                <c:pt idx="46">
                  <c:v>24.504999999999999</c:v>
                </c:pt>
                <c:pt idx="47">
                  <c:v>52.923999999999999</c:v>
                </c:pt>
                <c:pt idx="48">
                  <c:v>43.165999999999997</c:v>
                </c:pt>
                <c:pt idx="49">
                  <c:v>29.603999999999999</c:v>
                </c:pt>
                <c:pt idx="50">
                  <c:v>5.6079999999999997</c:v>
                </c:pt>
                <c:pt idx="51">
                  <c:v>34.384</c:v>
                </c:pt>
                <c:pt idx="52">
                  <c:v>0.58599999999999997</c:v>
                </c:pt>
                <c:pt idx="53">
                  <c:v>5.3559999999999999</c:v>
                </c:pt>
                <c:pt idx="54">
                  <c:v>46.24</c:v>
                </c:pt>
                <c:pt idx="55">
                  <c:v>36.515999999999998</c:v>
                </c:pt>
                <c:pt idx="56">
                  <c:v>37.293999999999997</c:v>
                </c:pt>
                <c:pt idx="57">
                  <c:v>35.101999999999997</c:v>
                </c:pt>
                <c:pt idx="58">
                  <c:v>31.710999999999999</c:v>
                </c:pt>
                <c:pt idx="59">
                  <c:v>53.561999999999998</c:v>
                </c:pt>
                <c:pt idx="60">
                  <c:v>46.822000000000003</c:v>
                </c:pt>
                <c:pt idx="61">
                  <c:v>31.436</c:v>
                </c:pt>
                <c:pt idx="62">
                  <c:v>14.914</c:v>
                </c:pt>
                <c:pt idx="63">
                  <c:v>3.2</c:v>
                </c:pt>
                <c:pt idx="64">
                  <c:v>11.428000000000001</c:v>
                </c:pt>
                <c:pt idx="65">
                  <c:v>22.591000000000001</c:v>
                </c:pt>
                <c:pt idx="66">
                  <c:v>31.87</c:v>
                </c:pt>
                <c:pt idx="67">
                  <c:v>25.068000000000001</c:v>
                </c:pt>
                <c:pt idx="69">
                  <c:v>2.4809999999999999</c:v>
                </c:pt>
                <c:pt idx="70">
                  <c:v>9.8960000000000008</c:v>
                </c:pt>
                <c:pt idx="71">
                  <c:v>3.2570000000000001</c:v>
                </c:pt>
                <c:pt idx="72">
                  <c:v>3.585</c:v>
                </c:pt>
                <c:pt idx="73">
                  <c:v>4.4189999999999996</c:v>
                </c:pt>
                <c:pt idx="74">
                  <c:v>3.948</c:v>
                </c:pt>
                <c:pt idx="75">
                  <c:v>3.117</c:v>
                </c:pt>
                <c:pt idx="76">
                  <c:v>3.2000000000000001E-2</c:v>
                </c:pt>
                <c:pt idx="77">
                  <c:v>2.1000000000000001E-2</c:v>
                </c:pt>
                <c:pt idx="78">
                  <c:v>6.0000000000000001E-3</c:v>
                </c:pt>
                <c:pt idx="83">
                  <c:v>4.95</c:v>
                </c:pt>
                <c:pt idx="84">
                  <c:v>14.875999999999999</c:v>
                </c:pt>
                <c:pt idx="85">
                  <c:v>1.29</c:v>
                </c:pt>
                <c:pt idx="87">
                  <c:v>13.087999999999999</c:v>
                </c:pt>
                <c:pt idx="88">
                  <c:v>4.5</c:v>
                </c:pt>
                <c:pt idx="89">
                  <c:v>5.94</c:v>
                </c:pt>
                <c:pt idx="90">
                  <c:v>6.38</c:v>
                </c:pt>
                <c:pt idx="91">
                  <c:v>6.79</c:v>
                </c:pt>
                <c:pt idx="92">
                  <c:v>7.65</c:v>
                </c:pt>
                <c:pt idx="93">
                  <c:v>9.4</c:v>
                </c:pt>
                <c:pt idx="94">
                  <c:v>11.35</c:v>
                </c:pt>
                <c:pt idx="95">
                  <c:v>12.97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715D-4D6B-BD06-9166214160DD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20">
                  <c:v>34.331000000000003</c:v>
                </c:pt>
                <c:pt idx="21">
                  <c:v>17.518000000000001</c:v>
                </c:pt>
                <c:pt idx="22">
                  <c:v>23.65</c:v>
                </c:pt>
                <c:pt idx="24">
                  <c:v>28.454999999999998</c:v>
                </c:pt>
                <c:pt idx="25">
                  <c:v>10.095000000000001</c:v>
                </c:pt>
                <c:pt idx="36">
                  <c:v>12.45</c:v>
                </c:pt>
                <c:pt idx="46">
                  <c:v>35.85</c:v>
                </c:pt>
                <c:pt idx="47">
                  <c:v>54.7</c:v>
                </c:pt>
                <c:pt idx="48">
                  <c:v>61.716000000000001</c:v>
                </c:pt>
                <c:pt idx="49">
                  <c:v>35.85</c:v>
                </c:pt>
                <c:pt idx="51">
                  <c:v>35.85</c:v>
                </c:pt>
                <c:pt idx="54">
                  <c:v>40.441000000000003</c:v>
                </c:pt>
                <c:pt idx="75">
                  <c:v>0.158</c:v>
                </c:pt>
                <c:pt idx="84">
                  <c:v>2.85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715D-4D6B-BD06-9166214160DD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  <c:pt idx="20">
                  <c:v>19.184999999999999</c:v>
                </c:pt>
                <c:pt idx="22">
                  <c:v>26.443000000000001</c:v>
                </c:pt>
                <c:pt idx="81">
                  <c:v>0.03</c:v>
                </c:pt>
                <c:pt idx="82">
                  <c:v>7.8E-2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715D-4D6B-BD06-9166214160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0">
                  <c:v>158.87</c:v>
                </c:pt>
                <c:pt idx="1">
                  <c:v>161.81</c:v>
                </c:pt>
                <c:pt idx="2">
                  <c:v>154.96</c:v>
                </c:pt>
                <c:pt idx="3">
                  <c:v>152.36000000000001</c:v>
                </c:pt>
                <c:pt idx="4">
                  <c:v>159.74</c:v>
                </c:pt>
                <c:pt idx="5">
                  <c:v>147.01</c:v>
                </c:pt>
                <c:pt idx="6">
                  <c:v>143.81</c:v>
                </c:pt>
                <c:pt idx="7">
                  <c:v>136.38</c:v>
                </c:pt>
                <c:pt idx="8">
                  <c:v>149.85</c:v>
                </c:pt>
                <c:pt idx="9">
                  <c:v>140.13</c:v>
                </c:pt>
                <c:pt idx="10">
                  <c:v>134.22999999999999</c:v>
                </c:pt>
                <c:pt idx="11">
                  <c:v>129.63</c:v>
                </c:pt>
                <c:pt idx="12">
                  <c:v>129.93</c:v>
                </c:pt>
                <c:pt idx="13">
                  <c:v>130.91999999999999</c:v>
                </c:pt>
                <c:pt idx="14">
                  <c:v>131.72999999999999</c:v>
                </c:pt>
                <c:pt idx="15">
                  <c:v>131.30000000000001</c:v>
                </c:pt>
                <c:pt idx="16">
                  <c:v>129.65</c:v>
                </c:pt>
                <c:pt idx="17">
                  <c:v>138.46</c:v>
                </c:pt>
                <c:pt idx="18">
                  <c:v>143.85</c:v>
                </c:pt>
                <c:pt idx="19">
                  <c:v>149.21</c:v>
                </c:pt>
                <c:pt idx="20">
                  <c:v>167.2</c:v>
                </c:pt>
                <c:pt idx="21">
                  <c:v>169</c:v>
                </c:pt>
                <c:pt idx="22">
                  <c:v>167.78</c:v>
                </c:pt>
                <c:pt idx="23">
                  <c:v>164.68</c:v>
                </c:pt>
                <c:pt idx="24">
                  <c:v>168.2</c:v>
                </c:pt>
                <c:pt idx="25">
                  <c:v>169</c:v>
                </c:pt>
                <c:pt idx="26">
                  <c:v>166.15</c:v>
                </c:pt>
                <c:pt idx="27">
                  <c:v>155.01</c:v>
                </c:pt>
                <c:pt idx="28">
                  <c:v>170.21</c:v>
                </c:pt>
                <c:pt idx="29">
                  <c:v>166.25</c:v>
                </c:pt>
                <c:pt idx="30">
                  <c:v>150.04</c:v>
                </c:pt>
                <c:pt idx="31">
                  <c:v>120.35</c:v>
                </c:pt>
                <c:pt idx="32">
                  <c:v>125.32</c:v>
                </c:pt>
                <c:pt idx="33">
                  <c:v>125.86</c:v>
                </c:pt>
                <c:pt idx="34">
                  <c:v>45.86</c:v>
                </c:pt>
                <c:pt idx="35">
                  <c:v>44.98</c:v>
                </c:pt>
                <c:pt idx="36">
                  <c:v>114.42</c:v>
                </c:pt>
                <c:pt idx="37">
                  <c:v>68.67</c:v>
                </c:pt>
                <c:pt idx="38">
                  <c:v>39.78</c:v>
                </c:pt>
                <c:pt idx="39">
                  <c:v>40.479999999999997</c:v>
                </c:pt>
                <c:pt idx="40">
                  <c:v>38.28</c:v>
                </c:pt>
                <c:pt idx="41">
                  <c:v>76.180000000000007</c:v>
                </c:pt>
                <c:pt idx="42">
                  <c:v>77.02</c:v>
                </c:pt>
                <c:pt idx="43">
                  <c:v>73.63</c:v>
                </c:pt>
                <c:pt idx="44">
                  <c:v>94.35</c:v>
                </c:pt>
                <c:pt idx="45">
                  <c:v>82.57</c:v>
                </c:pt>
                <c:pt idx="46">
                  <c:v>83.12</c:v>
                </c:pt>
                <c:pt idx="47">
                  <c:v>71.2</c:v>
                </c:pt>
                <c:pt idx="48">
                  <c:v>79.47</c:v>
                </c:pt>
                <c:pt idx="49">
                  <c:v>83.72</c:v>
                </c:pt>
                <c:pt idx="50">
                  <c:v>89.99</c:v>
                </c:pt>
                <c:pt idx="51">
                  <c:v>80.87</c:v>
                </c:pt>
                <c:pt idx="52">
                  <c:v>98.29</c:v>
                </c:pt>
                <c:pt idx="53">
                  <c:v>93.13</c:v>
                </c:pt>
                <c:pt idx="54">
                  <c:v>77.959999999999994</c:v>
                </c:pt>
                <c:pt idx="55">
                  <c:v>64.760000000000005</c:v>
                </c:pt>
                <c:pt idx="56">
                  <c:v>63.79</c:v>
                </c:pt>
                <c:pt idx="57">
                  <c:v>70.13</c:v>
                </c:pt>
                <c:pt idx="58">
                  <c:v>70.62</c:v>
                </c:pt>
                <c:pt idx="59">
                  <c:v>73.180000000000007</c:v>
                </c:pt>
                <c:pt idx="60">
                  <c:v>72</c:v>
                </c:pt>
                <c:pt idx="61">
                  <c:v>77.180000000000007</c:v>
                </c:pt>
                <c:pt idx="62">
                  <c:v>86.98</c:v>
                </c:pt>
                <c:pt idx="63">
                  <c:v>107.25</c:v>
                </c:pt>
                <c:pt idx="64">
                  <c:v>74.150000000000006</c:v>
                </c:pt>
                <c:pt idx="65">
                  <c:v>94.52</c:v>
                </c:pt>
                <c:pt idx="66">
                  <c:v>111.51</c:v>
                </c:pt>
                <c:pt idx="67">
                  <c:v>124.39</c:v>
                </c:pt>
                <c:pt idx="68">
                  <c:v>102</c:v>
                </c:pt>
                <c:pt idx="69">
                  <c:v>109.52</c:v>
                </c:pt>
                <c:pt idx="70">
                  <c:v>138.63999999999999</c:v>
                </c:pt>
                <c:pt idx="71">
                  <c:v>151.4</c:v>
                </c:pt>
                <c:pt idx="72">
                  <c:v>139.63</c:v>
                </c:pt>
                <c:pt idx="73">
                  <c:v>150.09</c:v>
                </c:pt>
                <c:pt idx="74">
                  <c:v>161.96</c:v>
                </c:pt>
                <c:pt idx="75">
                  <c:v>165.15</c:v>
                </c:pt>
                <c:pt idx="76">
                  <c:v>126.57</c:v>
                </c:pt>
                <c:pt idx="77">
                  <c:v>134.13</c:v>
                </c:pt>
                <c:pt idx="78">
                  <c:v>137</c:v>
                </c:pt>
                <c:pt idx="79">
                  <c:v>149.69999999999999</c:v>
                </c:pt>
                <c:pt idx="80">
                  <c:v>151.71</c:v>
                </c:pt>
                <c:pt idx="81">
                  <c:v>158.15</c:v>
                </c:pt>
                <c:pt idx="82">
                  <c:v>160</c:v>
                </c:pt>
                <c:pt idx="83">
                  <c:v>165.33</c:v>
                </c:pt>
                <c:pt idx="84">
                  <c:v>162.54</c:v>
                </c:pt>
                <c:pt idx="85">
                  <c:v>160.68</c:v>
                </c:pt>
                <c:pt idx="86">
                  <c:v>160</c:v>
                </c:pt>
                <c:pt idx="87">
                  <c:v>158.6</c:v>
                </c:pt>
                <c:pt idx="88">
                  <c:v>161.82</c:v>
                </c:pt>
                <c:pt idx="89">
                  <c:v>160.65</c:v>
                </c:pt>
                <c:pt idx="90">
                  <c:v>158.72</c:v>
                </c:pt>
                <c:pt idx="91">
                  <c:v>150</c:v>
                </c:pt>
                <c:pt idx="92">
                  <c:v>151.46</c:v>
                </c:pt>
                <c:pt idx="93">
                  <c:v>144.01</c:v>
                </c:pt>
                <c:pt idx="94">
                  <c:v>142.06</c:v>
                </c:pt>
                <c:pt idx="95">
                  <c:v>136.63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715D-4D6B-BD06-9166214160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0239-42B5-9AA3-84930FA908AF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  <c:pt idx="44">
                  <c:v>2.2999999999999998</c:v>
                </c:pt>
                <c:pt idx="45">
                  <c:v>2.2999999999999998</c:v>
                </c:pt>
                <c:pt idx="46">
                  <c:v>2.2999999999999998</c:v>
                </c:pt>
                <c:pt idx="47">
                  <c:v>2.2999999999999998</c:v>
                </c:pt>
                <c:pt idx="48">
                  <c:v>2.1</c:v>
                </c:pt>
                <c:pt idx="49">
                  <c:v>2.1</c:v>
                </c:pt>
                <c:pt idx="50">
                  <c:v>2.1</c:v>
                </c:pt>
                <c:pt idx="51">
                  <c:v>2.1</c:v>
                </c:pt>
                <c:pt idx="52">
                  <c:v>13.3</c:v>
                </c:pt>
                <c:pt idx="53">
                  <c:v>13.3</c:v>
                </c:pt>
                <c:pt idx="54">
                  <c:v>2.1</c:v>
                </c:pt>
                <c:pt idx="55">
                  <c:v>2.1</c:v>
                </c:pt>
                <c:pt idx="56">
                  <c:v>4.8</c:v>
                </c:pt>
                <c:pt idx="57">
                  <c:v>4.8</c:v>
                </c:pt>
                <c:pt idx="58">
                  <c:v>4.8</c:v>
                </c:pt>
                <c:pt idx="59">
                  <c:v>4.8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239-42B5-9AA3-84930FA908AF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  <c:pt idx="0">
                  <c:v>4</c:v>
                </c:pt>
                <c:pt idx="1">
                  <c:v>6.8</c:v>
                </c:pt>
                <c:pt idx="2">
                  <c:v>6.8</c:v>
                </c:pt>
                <c:pt idx="3">
                  <c:v>6.8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  <c:pt idx="8">
                  <c:v>14.4</c:v>
                </c:pt>
                <c:pt idx="9">
                  <c:v>7.2880000000000003</c:v>
                </c:pt>
                <c:pt idx="10">
                  <c:v>6</c:v>
                </c:pt>
                <c:pt idx="11">
                  <c:v>7.1920000000000002</c:v>
                </c:pt>
                <c:pt idx="12">
                  <c:v>6</c:v>
                </c:pt>
                <c:pt idx="13">
                  <c:v>6</c:v>
                </c:pt>
                <c:pt idx="14">
                  <c:v>6.8</c:v>
                </c:pt>
                <c:pt idx="15">
                  <c:v>6</c:v>
                </c:pt>
                <c:pt idx="16">
                  <c:v>2.0640000000000001</c:v>
                </c:pt>
                <c:pt idx="17">
                  <c:v>5.9779999999999998</c:v>
                </c:pt>
                <c:pt idx="18">
                  <c:v>8.4960000000000004</c:v>
                </c:pt>
                <c:pt idx="19">
                  <c:v>8.3840000000000003</c:v>
                </c:pt>
                <c:pt idx="20">
                  <c:v>15.2</c:v>
                </c:pt>
                <c:pt idx="21">
                  <c:v>15.6</c:v>
                </c:pt>
                <c:pt idx="22">
                  <c:v>16.8</c:v>
                </c:pt>
                <c:pt idx="23">
                  <c:v>8</c:v>
                </c:pt>
                <c:pt idx="24">
                  <c:v>13.6</c:v>
                </c:pt>
                <c:pt idx="25">
                  <c:v>4</c:v>
                </c:pt>
                <c:pt idx="26">
                  <c:v>4</c:v>
                </c:pt>
                <c:pt idx="27">
                  <c:v>5.6</c:v>
                </c:pt>
                <c:pt idx="28">
                  <c:v>5.4</c:v>
                </c:pt>
                <c:pt idx="29">
                  <c:v>5.4</c:v>
                </c:pt>
                <c:pt idx="30">
                  <c:v>5.4</c:v>
                </c:pt>
                <c:pt idx="31">
                  <c:v>1.3</c:v>
                </c:pt>
                <c:pt idx="32">
                  <c:v>5</c:v>
                </c:pt>
                <c:pt idx="33">
                  <c:v>5</c:v>
                </c:pt>
                <c:pt idx="34">
                  <c:v>5</c:v>
                </c:pt>
                <c:pt idx="35">
                  <c:v>5</c:v>
                </c:pt>
                <c:pt idx="37">
                  <c:v>4</c:v>
                </c:pt>
                <c:pt idx="38">
                  <c:v>4</c:v>
                </c:pt>
                <c:pt idx="39">
                  <c:v>4</c:v>
                </c:pt>
                <c:pt idx="40">
                  <c:v>4</c:v>
                </c:pt>
                <c:pt idx="42">
                  <c:v>7.0170000000000003</c:v>
                </c:pt>
                <c:pt idx="43">
                  <c:v>2.3410000000000002</c:v>
                </c:pt>
                <c:pt idx="44">
                  <c:v>16.8</c:v>
                </c:pt>
                <c:pt idx="45">
                  <c:v>15.6</c:v>
                </c:pt>
                <c:pt idx="46">
                  <c:v>15.84</c:v>
                </c:pt>
                <c:pt idx="47">
                  <c:v>15.84</c:v>
                </c:pt>
                <c:pt idx="48">
                  <c:v>13.68</c:v>
                </c:pt>
                <c:pt idx="49">
                  <c:v>13.68</c:v>
                </c:pt>
                <c:pt idx="50">
                  <c:v>13.68</c:v>
                </c:pt>
                <c:pt idx="51">
                  <c:v>13.68</c:v>
                </c:pt>
                <c:pt idx="52">
                  <c:v>13.2</c:v>
                </c:pt>
                <c:pt idx="53">
                  <c:v>13.68</c:v>
                </c:pt>
                <c:pt idx="54">
                  <c:v>13.68</c:v>
                </c:pt>
                <c:pt idx="55">
                  <c:v>4</c:v>
                </c:pt>
                <c:pt idx="56">
                  <c:v>4</c:v>
                </c:pt>
                <c:pt idx="57">
                  <c:v>4</c:v>
                </c:pt>
                <c:pt idx="58">
                  <c:v>3</c:v>
                </c:pt>
                <c:pt idx="60">
                  <c:v>3</c:v>
                </c:pt>
                <c:pt idx="61">
                  <c:v>0.1</c:v>
                </c:pt>
                <c:pt idx="64">
                  <c:v>4</c:v>
                </c:pt>
                <c:pt idx="65">
                  <c:v>4</c:v>
                </c:pt>
                <c:pt idx="68">
                  <c:v>9.6</c:v>
                </c:pt>
                <c:pt idx="69">
                  <c:v>2</c:v>
                </c:pt>
                <c:pt idx="70">
                  <c:v>2</c:v>
                </c:pt>
                <c:pt idx="71">
                  <c:v>2</c:v>
                </c:pt>
                <c:pt idx="73">
                  <c:v>1.6679999999999999</c:v>
                </c:pt>
                <c:pt idx="74">
                  <c:v>4.6280000000000001</c:v>
                </c:pt>
                <c:pt idx="75">
                  <c:v>6.4160000000000004</c:v>
                </c:pt>
                <c:pt idx="76">
                  <c:v>4</c:v>
                </c:pt>
                <c:pt idx="88">
                  <c:v>5.2</c:v>
                </c:pt>
                <c:pt idx="89">
                  <c:v>12</c:v>
                </c:pt>
                <c:pt idx="90">
                  <c:v>2.6</c:v>
                </c:pt>
                <c:pt idx="91">
                  <c:v>4.8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239-42B5-9AA3-84930FA908AF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0">
                  <c:v>4.6319999999999997</c:v>
                </c:pt>
                <c:pt idx="1">
                  <c:v>7.1130000000000004</c:v>
                </c:pt>
                <c:pt idx="2">
                  <c:v>25.263000000000002</c:v>
                </c:pt>
                <c:pt idx="3">
                  <c:v>19.381</c:v>
                </c:pt>
                <c:pt idx="4">
                  <c:v>8.2140000000000004</c:v>
                </c:pt>
                <c:pt idx="5">
                  <c:v>7.0129999999999999</c:v>
                </c:pt>
                <c:pt idx="6">
                  <c:v>7.0140000000000002</c:v>
                </c:pt>
                <c:pt idx="7">
                  <c:v>6.4139999999999997</c:v>
                </c:pt>
                <c:pt idx="8">
                  <c:v>15.429</c:v>
                </c:pt>
                <c:pt idx="9">
                  <c:v>8.0630000000000006</c:v>
                </c:pt>
                <c:pt idx="10">
                  <c:v>27.513999999999999</c:v>
                </c:pt>
                <c:pt idx="11">
                  <c:v>17.308</c:v>
                </c:pt>
                <c:pt idx="12">
                  <c:v>37.805</c:v>
                </c:pt>
                <c:pt idx="13">
                  <c:v>27.696999999999999</c:v>
                </c:pt>
                <c:pt idx="14">
                  <c:v>8.8000000000000007</c:v>
                </c:pt>
                <c:pt idx="15">
                  <c:v>21.155000000000001</c:v>
                </c:pt>
                <c:pt idx="16">
                  <c:v>3.7610000000000001</c:v>
                </c:pt>
                <c:pt idx="17">
                  <c:v>8.5530000000000008</c:v>
                </c:pt>
                <c:pt idx="18">
                  <c:v>11.167999999999999</c:v>
                </c:pt>
                <c:pt idx="19">
                  <c:v>10.420999999999999</c:v>
                </c:pt>
                <c:pt idx="20">
                  <c:v>14.909000000000001</c:v>
                </c:pt>
                <c:pt idx="21">
                  <c:v>14.881</c:v>
                </c:pt>
                <c:pt idx="22">
                  <c:v>15.4</c:v>
                </c:pt>
                <c:pt idx="23">
                  <c:v>5</c:v>
                </c:pt>
                <c:pt idx="24">
                  <c:v>15.7</c:v>
                </c:pt>
                <c:pt idx="25">
                  <c:v>6.617</c:v>
                </c:pt>
                <c:pt idx="26">
                  <c:v>6</c:v>
                </c:pt>
                <c:pt idx="27">
                  <c:v>32.435000000000002</c:v>
                </c:pt>
                <c:pt idx="28">
                  <c:v>9.4169999999999998</c:v>
                </c:pt>
                <c:pt idx="29">
                  <c:v>8.1720000000000006</c:v>
                </c:pt>
                <c:pt idx="30">
                  <c:v>8.4339999999999993</c:v>
                </c:pt>
                <c:pt idx="31">
                  <c:v>1.8160000000000001</c:v>
                </c:pt>
                <c:pt idx="33">
                  <c:v>0.94599999999999995</c:v>
                </c:pt>
                <c:pt idx="34">
                  <c:v>1.0569999999999999</c:v>
                </c:pt>
                <c:pt idx="35">
                  <c:v>1.0580000000000001</c:v>
                </c:pt>
                <c:pt idx="37">
                  <c:v>1.038</c:v>
                </c:pt>
                <c:pt idx="38">
                  <c:v>3.6999999999999998E-2</c:v>
                </c:pt>
                <c:pt idx="39">
                  <c:v>3.6999999999999998E-2</c:v>
                </c:pt>
                <c:pt idx="40">
                  <c:v>0.82499999999999996</c:v>
                </c:pt>
                <c:pt idx="42">
                  <c:v>3.6</c:v>
                </c:pt>
                <c:pt idx="43">
                  <c:v>14.88</c:v>
                </c:pt>
                <c:pt idx="44">
                  <c:v>20.8</c:v>
                </c:pt>
                <c:pt idx="45">
                  <c:v>23.04</c:v>
                </c:pt>
                <c:pt idx="46">
                  <c:v>23.52</c:v>
                </c:pt>
                <c:pt idx="47">
                  <c:v>24</c:v>
                </c:pt>
                <c:pt idx="48">
                  <c:v>24.24</c:v>
                </c:pt>
                <c:pt idx="49">
                  <c:v>24</c:v>
                </c:pt>
                <c:pt idx="50">
                  <c:v>41.933</c:v>
                </c:pt>
                <c:pt idx="51">
                  <c:v>24.24</c:v>
                </c:pt>
                <c:pt idx="52">
                  <c:v>51.09</c:v>
                </c:pt>
                <c:pt idx="53">
                  <c:v>45.405999999999999</c:v>
                </c:pt>
                <c:pt idx="54">
                  <c:v>24.24</c:v>
                </c:pt>
                <c:pt idx="63">
                  <c:v>37.518999999999998</c:v>
                </c:pt>
                <c:pt idx="64">
                  <c:v>7.5039999999999996</c:v>
                </c:pt>
                <c:pt idx="67">
                  <c:v>2.8</c:v>
                </c:pt>
                <c:pt idx="68">
                  <c:v>13.6</c:v>
                </c:pt>
                <c:pt idx="69">
                  <c:v>20.300999999999998</c:v>
                </c:pt>
                <c:pt idx="70">
                  <c:v>6.6</c:v>
                </c:pt>
                <c:pt idx="71">
                  <c:v>6.8</c:v>
                </c:pt>
                <c:pt idx="73">
                  <c:v>4.8000000000000001E-2</c:v>
                </c:pt>
                <c:pt idx="74">
                  <c:v>7.6</c:v>
                </c:pt>
                <c:pt idx="75">
                  <c:v>14.8</c:v>
                </c:pt>
                <c:pt idx="76">
                  <c:v>6.4669999999999996</c:v>
                </c:pt>
                <c:pt idx="79">
                  <c:v>6</c:v>
                </c:pt>
                <c:pt idx="80">
                  <c:v>6.782</c:v>
                </c:pt>
                <c:pt idx="81">
                  <c:v>10.55</c:v>
                </c:pt>
                <c:pt idx="82">
                  <c:v>7.5339999999999998</c:v>
                </c:pt>
                <c:pt idx="83">
                  <c:v>4.8</c:v>
                </c:pt>
                <c:pt idx="84">
                  <c:v>4.8</c:v>
                </c:pt>
                <c:pt idx="85">
                  <c:v>4.4000000000000004</c:v>
                </c:pt>
                <c:pt idx="86">
                  <c:v>5.3579999999999997</c:v>
                </c:pt>
                <c:pt idx="87">
                  <c:v>4.8</c:v>
                </c:pt>
                <c:pt idx="88">
                  <c:v>14.5</c:v>
                </c:pt>
                <c:pt idx="89">
                  <c:v>23.006</c:v>
                </c:pt>
                <c:pt idx="90">
                  <c:v>5.4</c:v>
                </c:pt>
                <c:pt idx="91">
                  <c:v>9.1999999999999993</c:v>
                </c:pt>
                <c:pt idx="92">
                  <c:v>25.382999999999999</c:v>
                </c:pt>
                <c:pt idx="93">
                  <c:v>6.1890000000000001</c:v>
                </c:pt>
                <c:pt idx="94">
                  <c:v>46.155000000000001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239-42B5-9AA3-84930FA908AF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0239-42B5-9AA3-84930FA908AF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0239-42B5-9AA3-84930FA908AF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79">
                  <c:v>26.689</c:v>
                </c:pt>
                <c:pt idx="80">
                  <c:v>32.85</c:v>
                </c:pt>
                <c:pt idx="92">
                  <c:v>16.8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0239-42B5-9AA3-84930FA908AF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0239-42B5-9AA3-84930FA908AF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0239-42B5-9AA3-84930FA908AF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0239-42B5-9AA3-84930FA908AF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  <c:pt idx="28">
                  <c:v>8.7999999999999995E-2</c:v>
                </c:pt>
                <c:pt idx="76">
                  <c:v>52.463999999999999</c:v>
                </c:pt>
                <c:pt idx="77">
                  <c:v>21.640999999999998</c:v>
                </c:pt>
                <c:pt idx="78">
                  <c:v>60</c:v>
                </c:pt>
                <c:pt idx="79">
                  <c:v>67.900000000000006</c:v>
                </c:pt>
                <c:pt idx="80">
                  <c:v>72</c:v>
                </c:pt>
                <c:pt idx="81">
                  <c:v>67.3</c:v>
                </c:pt>
                <c:pt idx="82">
                  <c:v>67.400000000000006</c:v>
                </c:pt>
                <c:pt idx="83">
                  <c:v>43.6</c:v>
                </c:pt>
                <c:pt idx="85">
                  <c:v>68</c:v>
                </c:pt>
                <c:pt idx="86">
                  <c:v>72.400000000000006</c:v>
                </c:pt>
                <c:pt idx="88">
                  <c:v>38.5</c:v>
                </c:pt>
                <c:pt idx="89">
                  <c:v>60</c:v>
                </c:pt>
                <c:pt idx="90">
                  <c:v>22.3</c:v>
                </c:pt>
                <c:pt idx="92">
                  <c:v>60</c:v>
                </c:pt>
                <c:pt idx="93">
                  <c:v>60</c:v>
                </c:pt>
                <c:pt idx="94">
                  <c:v>60</c:v>
                </c:pt>
                <c:pt idx="95">
                  <c:v>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0239-42B5-9AA3-84930FA908AF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164.4</c:v>
                </c:pt>
                <c:pt idx="1">
                  <c:v>164.4</c:v>
                </c:pt>
                <c:pt idx="2">
                  <c:v>164.4</c:v>
                </c:pt>
                <c:pt idx="3">
                  <c:v>164.4</c:v>
                </c:pt>
                <c:pt idx="4">
                  <c:v>145.69999999999999</c:v>
                </c:pt>
                <c:pt idx="5">
                  <c:v>145.69999999999999</c:v>
                </c:pt>
                <c:pt idx="6">
                  <c:v>145.69999999999999</c:v>
                </c:pt>
                <c:pt idx="7">
                  <c:v>145.69999999999999</c:v>
                </c:pt>
                <c:pt idx="8">
                  <c:v>133</c:v>
                </c:pt>
                <c:pt idx="9">
                  <c:v>133</c:v>
                </c:pt>
                <c:pt idx="10">
                  <c:v>133</c:v>
                </c:pt>
                <c:pt idx="11">
                  <c:v>133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69.5</c:v>
                </c:pt>
                <c:pt idx="17">
                  <c:v>69.5</c:v>
                </c:pt>
                <c:pt idx="18">
                  <c:v>69.5</c:v>
                </c:pt>
                <c:pt idx="19">
                  <c:v>69.5</c:v>
                </c:pt>
                <c:pt idx="20">
                  <c:v>39.799999999999997</c:v>
                </c:pt>
                <c:pt idx="21">
                  <c:v>6</c:v>
                </c:pt>
                <c:pt idx="22">
                  <c:v>37.299999999999997</c:v>
                </c:pt>
                <c:pt idx="23">
                  <c:v>33.6</c:v>
                </c:pt>
                <c:pt idx="24">
                  <c:v>10</c:v>
                </c:pt>
                <c:pt idx="25">
                  <c:v>10</c:v>
                </c:pt>
                <c:pt idx="26">
                  <c:v>10</c:v>
                </c:pt>
                <c:pt idx="27">
                  <c:v>0</c:v>
                </c:pt>
                <c:pt idx="28">
                  <c:v>4.9000000000000004</c:v>
                </c:pt>
                <c:pt idx="29">
                  <c:v>0.3</c:v>
                </c:pt>
                <c:pt idx="30">
                  <c:v>5</c:v>
                </c:pt>
                <c:pt idx="31">
                  <c:v>26.5</c:v>
                </c:pt>
                <c:pt idx="32">
                  <c:v>36.5</c:v>
                </c:pt>
                <c:pt idx="33">
                  <c:v>0</c:v>
                </c:pt>
                <c:pt idx="34">
                  <c:v>18.2</c:v>
                </c:pt>
                <c:pt idx="35">
                  <c:v>38.700000000000003</c:v>
                </c:pt>
                <c:pt idx="36">
                  <c:v>0</c:v>
                </c:pt>
                <c:pt idx="37">
                  <c:v>0</c:v>
                </c:pt>
                <c:pt idx="38">
                  <c:v>4.3</c:v>
                </c:pt>
                <c:pt idx="39">
                  <c:v>4</c:v>
                </c:pt>
                <c:pt idx="40">
                  <c:v>17.3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3.5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9</c:v>
                </c:pt>
                <c:pt idx="55">
                  <c:v>22.7</c:v>
                </c:pt>
                <c:pt idx="56">
                  <c:v>91.9</c:v>
                </c:pt>
                <c:pt idx="57">
                  <c:v>59.6</c:v>
                </c:pt>
                <c:pt idx="58">
                  <c:v>49.8</c:v>
                </c:pt>
                <c:pt idx="59">
                  <c:v>62.7</c:v>
                </c:pt>
                <c:pt idx="60">
                  <c:v>34.299999999999997</c:v>
                </c:pt>
                <c:pt idx="61">
                  <c:v>24.9</c:v>
                </c:pt>
                <c:pt idx="62">
                  <c:v>14</c:v>
                </c:pt>
                <c:pt idx="63">
                  <c:v>0</c:v>
                </c:pt>
                <c:pt idx="64">
                  <c:v>20</c:v>
                </c:pt>
                <c:pt idx="65">
                  <c:v>46.5</c:v>
                </c:pt>
                <c:pt idx="66">
                  <c:v>30.6</c:v>
                </c:pt>
                <c:pt idx="67">
                  <c:v>14.6</c:v>
                </c:pt>
                <c:pt idx="68">
                  <c:v>0</c:v>
                </c:pt>
                <c:pt idx="69">
                  <c:v>38.799999999999997</c:v>
                </c:pt>
                <c:pt idx="70">
                  <c:v>18.5</c:v>
                </c:pt>
                <c:pt idx="71">
                  <c:v>0</c:v>
                </c:pt>
                <c:pt idx="72">
                  <c:v>10</c:v>
                </c:pt>
                <c:pt idx="73">
                  <c:v>10</c:v>
                </c:pt>
                <c:pt idx="74">
                  <c:v>8.1999999999999993</c:v>
                </c:pt>
                <c:pt idx="75">
                  <c:v>0</c:v>
                </c:pt>
                <c:pt idx="76">
                  <c:v>75.400000000000006</c:v>
                </c:pt>
                <c:pt idx="77">
                  <c:v>78.3</c:v>
                </c:pt>
                <c:pt idx="78">
                  <c:v>55.7</c:v>
                </c:pt>
                <c:pt idx="79">
                  <c:v>0</c:v>
                </c:pt>
                <c:pt idx="80">
                  <c:v>0</c:v>
                </c:pt>
                <c:pt idx="81">
                  <c:v>14.6</c:v>
                </c:pt>
                <c:pt idx="82">
                  <c:v>33.1</c:v>
                </c:pt>
                <c:pt idx="83">
                  <c:v>0</c:v>
                </c:pt>
                <c:pt idx="84">
                  <c:v>38.700000000000003</c:v>
                </c:pt>
                <c:pt idx="85">
                  <c:v>0</c:v>
                </c:pt>
                <c:pt idx="86">
                  <c:v>0</c:v>
                </c:pt>
                <c:pt idx="87">
                  <c:v>78.7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0239-42B5-9AA3-84930FA908AF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0">
                  <c:v>11.237</c:v>
                </c:pt>
                <c:pt idx="1">
                  <c:v>7.843</c:v>
                </c:pt>
                <c:pt idx="2">
                  <c:v>10.624000000000001</c:v>
                </c:pt>
                <c:pt idx="3">
                  <c:v>10.363</c:v>
                </c:pt>
                <c:pt idx="4">
                  <c:v>5.25</c:v>
                </c:pt>
                <c:pt idx="5">
                  <c:v>9.5850000000000009</c:v>
                </c:pt>
                <c:pt idx="6">
                  <c:v>9.6609999999999996</c:v>
                </c:pt>
                <c:pt idx="7">
                  <c:v>0.54200000000000004</c:v>
                </c:pt>
                <c:pt idx="8">
                  <c:v>14.03</c:v>
                </c:pt>
                <c:pt idx="9">
                  <c:v>13.36</c:v>
                </c:pt>
                <c:pt idx="10">
                  <c:v>10.4</c:v>
                </c:pt>
                <c:pt idx="11">
                  <c:v>15.1</c:v>
                </c:pt>
                <c:pt idx="12">
                  <c:v>15.04</c:v>
                </c:pt>
                <c:pt idx="13">
                  <c:v>14.9</c:v>
                </c:pt>
                <c:pt idx="14">
                  <c:v>14.493</c:v>
                </c:pt>
                <c:pt idx="15">
                  <c:v>16.57</c:v>
                </c:pt>
                <c:pt idx="16">
                  <c:v>8.8699999999999992</c:v>
                </c:pt>
                <c:pt idx="17">
                  <c:v>9.2609999999999992</c:v>
                </c:pt>
                <c:pt idx="18">
                  <c:v>9.1460000000000008</c:v>
                </c:pt>
                <c:pt idx="19">
                  <c:v>9.5310000000000006</c:v>
                </c:pt>
                <c:pt idx="20">
                  <c:v>13.077</c:v>
                </c:pt>
                <c:pt idx="21">
                  <c:v>13.930999999999999</c:v>
                </c:pt>
                <c:pt idx="22">
                  <c:v>15.717000000000001</c:v>
                </c:pt>
                <c:pt idx="23">
                  <c:v>7.0439999999999996</c:v>
                </c:pt>
                <c:pt idx="24">
                  <c:v>24.795999999999999</c:v>
                </c:pt>
                <c:pt idx="25">
                  <c:v>30.079000000000001</c:v>
                </c:pt>
                <c:pt idx="26">
                  <c:v>31.446000000000002</c:v>
                </c:pt>
                <c:pt idx="27">
                  <c:v>56.689</c:v>
                </c:pt>
                <c:pt idx="28">
                  <c:v>76.138999999999996</c:v>
                </c:pt>
                <c:pt idx="29">
                  <c:v>81.754000000000005</c:v>
                </c:pt>
                <c:pt idx="30">
                  <c:v>82.472999999999999</c:v>
                </c:pt>
                <c:pt idx="31">
                  <c:v>89.218000000000004</c:v>
                </c:pt>
                <c:pt idx="32">
                  <c:v>106.749</c:v>
                </c:pt>
                <c:pt idx="33">
                  <c:v>88.503</c:v>
                </c:pt>
                <c:pt idx="34">
                  <c:v>84.436999999999998</c:v>
                </c:pt>
                <c:pt idx="35">
                  <c:v>79.98</c:v>
                </c:pt>
                <c:pt idx="36">
                  <c:v>57.99</c:v>
                </c:pt>
                <c:pt idx="37">
                  <c:v>51.588999999999999</c:v>
                </c:pt>
                <c:pt idx="38">
                  <c:v>67.049000000000007</c:v>
                </c:pt>
                <c:pt idx="39">
                  <c:v>73.77</c:v>
                </c:pt>
                <c:pt idx="40">
                  <c:v>31.256</c:v>
                </c:pt>
                <c:pt idx="41">
                  <c:v>57.912999999999997</c:v>
                </c:pt>
                <c:pt idx="42">
                  <c:v>32.890999999999998</c:v>
                </c:pt>
                <c:pt idx="43">
                  <c:v>30.962</c:v>
                </c:pt>
                <c:pt idx="44">
                  <c:v>71.584000000000003</c:v>
                </c:pt>
                <c:pt idx="45">
                  <c:v>48.984999999999999</c:v>
                </c:pt>
                <c:pt idx="46">
                  <c:v>63.884</c:v>
                </c:pt>
                <c:pt idx="47">
                  <c:v>62.012999999999998</c:v>
                </c:pt>
                <c:pt idx="48">
                  <c:v>69.147000000000006</c:v>
                </c:pt>
                <c:pt idx="49">
                  <c:v>77.533000000000001</c:v>
                </c:pt>
                <c:pt idx="50">
                  <c:v>76.394999999999996</c:v>
                </c:pt>
                <c:pt idx="51">
                  <c:v>62.052</c:v>
                </c:pt>
                <c:pt idx="52">
                  <c:v>42.591999999999999</c:v>
                </c:pt>
                <c:pt idx="53">
                  <c:v>35.771000000000001</c:v>
                </c:pt>
                <c:pt idx="54">
                  <c:v>37.671999999999997</c:v>
                </c:pt>
                <c:pt idx="55">
                  <c:v>7.6719999999999997</c:v>
                </c:pt>
                <c:pt idx="56">
                  <c:v>12.237</c:v>
                </c:pt>
                <c:pt idx="57">
                  <c:v>15.59</c:v>
                </c:pt>
                <c:pt idx="58">
                  <c:v>14.170999999999999</c:v>
                </c:pt>
                <c:pt idx="59">
                  <c:v>25.771000000000001</c:v>
                </c:pt>
                <c:pt idx="60">
                  <c:v>23.96</c:v>
                </c:pt>
                <c:pt idx="61">
                  <c:v>17.233000000000001</c:v>
                </c:pt>
                <c:pt idx="62">
                  <c:v>12.305</c:v>
                </c:pt>
                <c:pt idx="63">
                  <c:v>53.16</c:v>
                </c:pt>
                <c:pt idx="64">
                  <c:v>7.1769999999999996</c:v>
                </c:pt>
                <c:pt idx="65">
                  <c:v>2.5409999999999999</c:v>
                </c:pt>
                <c:pt idx="66">
                  <c:v>4.6890000000000001</c:v>
                </c:pt>
                <c:pt idx="67">
                  <c:v>11.141</c:v>
                </c:pt>
                <c:pt idx="68">
                  <c:v>25.036000000000001</c:v>
                </c:pt>
                <c:pt idx="69">
                  <c:v>35.469000000000001</c:v>
                </c:pt>
                <c:pt idx="70">
                  <c:v>23.722999999999999</c:v>
                </c:pt>
                <c:pt idx="71">
                  <c:v>21.866</c:v>
                </c:pt>
                <c:pt idx="72">
                  <c:v>18.978999999999999</c:v>
                </c:pt>
                <c:pt idx="73">
                  <c:v>24.012</c:v>
                </c:pt>
                <c:pt idx="74">
                  <c:v>21.619</c:v>
                </c:pt>
                <c:pt idx="75">
                  <c:v>24.433</c:v>
                </c:pt>
                <c:pt idx="76">
                  <c:v>38.093000000000004</c:v>
                </c:pt>
                <c:pt idx="77">
                  <c:v>23.26</c:v>
                </c:pt>
                <c:pt idx="78">
                  <c:v>19.164000000000001</c:v>
                </c:pt>
                <c:pt idx="79">
                  <c:v>17.169</c:v>
                </c:pt>
                <c:pt idx="80">
                  <c:v>20.943000000000001</c:v>
                </c:pt>
                <c:pt idx="81">
                  <c:v>20.29</c:v>
                </c:pt>
                <c:pt idx="82">
                  <c:v>17.283999999999999</c:v>
                </c:pt>
                <c:pt idx="83">
                  <c:v>14.343</c:v>
                </c:pt>
                <c:pt idx="84">
                  <c:v>10.739000000000001</c:v>
                </c:pt>
                <c:pt idx="85">
                  <c:v>7.9290000000000003</c:v>
                </c:pt>
                <c:pt idx="86">
                  <c:v>2.617</c:v>
                </c:pt>
                <c:pt idx="87">
                  <c:v>2.036</c:v>
                </c:pt>
                <c:pt idx="88">
                  <c:v>7.859</c:v>
                </c:pt>
                <c:pt idx="89">
                  <c:v>7.7220000000000004</c:v>
                </c:pt>
                <c:pt idx="90">
                  <c:v>8.1319999999999997</c:v>
                </c:pt>
                <c:pt idx="91">
                  <c:v>8.8279999999999994</c:v>
                </c:pt>
                <c:pt idx="92">
                  <c:v>11.978</c:v>
                </c:pt>
                <c:pt idx="93">
                  <c:v>10.019</c:v>
                </c:pt>
                <c:pt idx="94">
                  <c:v>12.179</c:v>
                </c:pt>
                <c:pt idx="95">
                  <c:v>6.3789999999999996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0239-42B5-9AA3-84930FA908AF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79">
                  <c:v>26.689</c:v>
                </c:pt>
                <c:pt idx="80">
                  <c:v>32.85</c:v>
                </c:pt>
                <c:pt idx="92">
                  <c:v>16.8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0239-42B5-9AA3-84930FA908AF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0239-42B5-9AA3-84930FA908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0">
                  <c:v>158.87</c:v>
                </c:pt>
                <c:pt idx="1">
                  <c:v>161.81</c:v>
                </c:pt>
                <c:pt idx="2">
                  <c:v>154.96</c:v>
                </c:pt>
                <c:pt idx="3">
                  <c:v>152.36000000000001</c:v>
                </c:pt>
                <c:pt idx="4">
                  <c:v>159.74</c:v>
                </c:pt>
                <c:pt idx="5">
                  <c:v>147.01</c:v>
                </c:pt>
                <c:pt idx="6">
                  <c:v>143.81</c:v>
                </c:pt>
                <c:pt idx="7">
                  <c:v>136.38</c:v>
                </c:pt>
                <c:pt idx="8">
                  <c:v>149.85</c:v>
                </c:pt>
                <c:pt idx="9">
                  <c:v>140.13</c:v>
                </c:pt>
                <c:pt idx="10">
                  <c:v>134.22999999999999</c:v>
                </c:pt>
                <c:pt idx="11">
                  <c:v>129.63</c:v>
                </c:pt>
                <c:pt idx="12">
                  <c:v>129.93</c:v>
                </c:pt>
                <c:pt idx="13">
                  <c:v>130.91999999999999</c:v>
                </c:pt>
                <c:pt idx="14">
                  <c:v>131.72999999999999</c:v>
                </c:pt>
                <c:pt idx="15">
                  <c:v>131.30000000000001</c:v>
                </c:pt>
                <c:pt idx="16">
                  <c:v>129.65</c:v>
                </c:pt>
                <c:pt idx="17">
                  <c:v>138.46</c:v>
                </c:pt>
                <c:pt idx="18">
                  <c:v>143.85</c:v>
                </c:pt>
                <c:pt idx="19">
                  <c:v>149.21</c:v>
                </c:pt>
                <c:pt idx="20">
                  <c:v>167.2</c:v>
                </c:pt>
                <c:pt idx="21">
                  <c:v>169</c:v>
                </c:pt>
                <c:pt idx="22">
                  <c:v>167.78</c:v>
                </c:pt>
                <c:pt idx="23">
                  <c:v>164.68</c:v>
                </c:pt>
                <c:pt idx="24">
                  <c:v>168.2</c:v>
                </c:pt>
                <c:pt idx="25">
                  <c:v>169</c:v>
                </c:pt>
                <c:pt idx="26">
                  <c:v>166.15</c:v>
                </c:pt>
                <c:pt idx="27">
                  <c:v>155.01</c:v>
                </c:pt>
                <c:pt idx="28">
                  <c:v>170.21</c:v>
                </c:pt>
                <c:pt idx="29">
                  <c:v>166.25</c:v>
                </c:pt>
                <c:pt idx="30">
                  <c:v>150.04</c:v>
                </c:pt>
                <c:pt idx="31">
                  <c:v>120.35</c:v>
                </c:pt>
                <c:pt idx="32">
                  <c:v>125.32</c:v>
                </c:pt>
                <c:pt idx="33">
                  <c:v>125.86</c:v>
                </c:pt>
                <c:pt idx="34">
                  <c:v>45.86</c:v>
                </c:pt>
                <c:pt idx="35">
                  <c:v>44.98</c:v>
                </c:pt>
                <c:pt idx="36">
                  <c:v>114.42</c:v>
                </c:pt>
                <c:pt idx="37">
                  <c:v>68.67</c:v>
                </c:pt>
                <c:pt idx="38">
                  <c:v>39.78</c:v>
                </c:pt>
                <c:pt idx="39">
                  <c:v>40.479999999999997</c:v>
                </c:pt>
                <c:pt idx="40">
                  <c:v>38.28</c:v>
                </c:pt>
                <c:pt idx="41">
                  <c:v>76.180000000000007</c:v>
                </c:pt>
                <c:pt idx="42">
                  <c:v>77.02</c:v>
                </c:pt>
                <c:pt idx="43">
                  <c:v>73.63</c:v>
                </c:pt>
                <c:pt idx="44">
                  <c:v>94.35</c:v>
                </c:pt>
                <c:pt idx="45">
                  <c:v>82.57</c:v>
                </c:pt>
                <c:pt idx="46">
                  <c:v>83.12</c:v>
                </c:pt>
                <c:pt idx="47">
                  <c:v>71.2</c:v>
                </c:pt>
                <c:pt idx="48">
                  <c:v>79.47</c:v>
                </c:pt>
                <c:pt idx="49">
                  <c:v>83.72</c:v>
                </c:pt>
                <c:pt idx="50">
                  <c:v>89.99</c:v>
                </c:pt>
                <c:pt idx="51">
                  <c:v>80.87</c:v>
                </c:pt>
                <c:pt idx="52">
                  <c:v>98.29</c:v>
                </c:pt>
                <c:pt idx="53">
                  <c:v>93.13</c:v>
                </c:pt>
                <c:pt idx="54">
                  <c:v>77.959999999999994</c:v>
                </c:pt>
                <c:pt idx="55">
                  <c:v>64.760000000000005</c:v>
                </c:pt>
                <c:pt idx="56">
                  <c:v>63.79</c:v>
                </c:pt>
                <c:pt idx="57">
                  <c:v>70.13</c:v>
                </c:pt>
                <c:pt idx="58">
                  <c:v>70.62</c:v>
                </c:pt>
                <c:pt idx="59">
                  <c:v>73.180000000000007</c:v>
                </c:pt>
                <c:pt idx="60">
                  <c:v>72</c:v>
                </c:pt>
                <c:pt idx="61">
                  <c:v>77.180000000000007</c:v>
                </c:pt>
                <c:pt idx="62">
                  <c:v>86.98</c:v>
                </c:pt>
                <c:pt idx="63">
                  <c:v>107.25</c:v>
                </c:pt>
                <c:pt idx="64">
                  <c:v>74.150000000000006</c:v>
                </c:pt>
                <c:pt idx="65">
                  <c:v>94.52</c:v>
                </c:pt>
                <c:pt idx="66">
                  <c:v>111.51</c:v>
                </c:pt>
                <c:pt idx="67">
                  <c:v>124.39</c:v>
                </c:pt>
                <c:pt idx="68">
                  <c:v>102</c:v>
                </c:pt>
                <c:pt idx="69">
                  <c:v>109.52</c:v>
                </c:pt>
                <c:pt idx="70">
                  <c:v>138.63999999999999</c:v>
                </c:pt>
                <c:pt idx="71">
                  <c:v>151.4</c:v>
                </c:pt>
                <c:pt idx="72">
                  <c:v>139.63</c:v>
                </c:pt>
                <c:pt idx="73">
                  <c:v>150.09</c:v>
                </c:pt>
                <c:pt idx="74">
                  <c:v>161.96</c:v>
                </c:pt>
                <c:pt idx="75">
                  <c:v>165.15</c:v>
                </c:pt>
                <c:pt idx="76">
                  <c:v>126.57</c:v>
                </c:pt>
                <c:pt idx="77">
                  <c:v>134.13</c:v>
                </c:pt>
                <c:pt idx="78">
                  <c:v>137</c:v>
                </c:pt>
                <c:pt idx="79">
                  <c:v>149.69999999999999</c:v>
                </c:pt>
                <c:pt idx="80">
                  <c:v>151.71</c:v>
                </c:pt>
                <c:pt idx="81">
                  <c:v>158.15</c:v>
                </c:pt>
                <c:pt idx="82">
                  <c:v>160</c:v>
                </c:pt>
                <c:pt idx="83">
                  <c:v>165.33</c:v>
                </c:pt>
                <c:pt idx="84">
                  <c:v>162.54</c:v>
                </c:pt>
                <c:pt idx="85">
                  <c:v>160.68</c:v>
                </c:pt>
                <c:pt idx="86">
                  <c:v>160</c:v>
                </c:pt>
                <c:pt idx="87">
                  <c:v>158.6</c:v>
                </c:pt>
                <c:pt idx="88">
                  <c:v>161.82</c:v>
                </c:pt>
                <c:pt idx="89">
                  <c:v>160.65</c:v>
                </c:pt>
                <c:pt idx="90">
                  <c:v>158.72</c:v>
                </c:pt>
                <c:pt idx="91">
                  <c:v>150</c:v>
                </c:pt>
                <c:pt idx="92">
                  <c:v>151.46</c:v>
                </c:pt>
                <c:pt idx="93">
                  <c:v>144.01</c:v>
                </c:pt>
                <c:pt idx="94">
                  <c:v>142.06</c:v>
                </c:pt>
                <c:pt idx="95">
                  <c:v>136.63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0239-42B5-9AA3-84930FA908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78938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667750" cy="6294438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F4" activePane="bottomRight" state="frozen"/>
      <selection sqref="A1:XFD1048576"/>
      <selection pane="topRight" sqref="A1:XFD1048576"/>
      <selection pane="bottomLeft" sqref="A1:XFD1048576"/>
      <selection pane="bottomRight" activeCell="B10" sqref="B10:CW10"/>
    </sheetView>
  </sheetViews>
  <sheetFormatPr defaultColWidth="9.140625" defaultRowHeight="15.95" customHeight="1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25">
      <c r="A3" s="10">
        <v>46211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184.21299999999999</v>
      </c>
      <c r="C5" s="25">
        <v>186.09200000000001</v>
      </c>
      <c r="D5" s="25">
        <v>207.07300000000001</v>
      </c>
      <c r="E5" s="25">
        <v>200.88200000000001</v>
      </c>
      <c r="F5" s="25">
        <v>165.184</v>
      </c>
      <c r="G5" s="25">
        <v>168.38200000000001</v>
      </c>
      <c r="H5" s="25">
        <v>168.46100000000001</v>
      </c>
      <c r="I5" s="25">
        <v>158.72</v>
      </c>
      <c r="J5" s="25">
        <v>176.851</v>
      </c>
      <c r="K5" s="25">
        <v>161.68</v>
      </c>
      <c r="L5" s="25">
        <v>176.91499999999999</v>
      </c>
      <c r="M5" s="25">
        <v>172.56100000000001</v>
      </c>
      <c r="N5" s="25">
        <v>58.850999999999999</v>
      </c>
      <c r="O5" s="25">
        <v>48.631</v>
      </c>
      <c r="P5" s="25">
        <v>30.106999999999999</v>
      </c>
      <c r="Q5" s="25">
        <v>43.74</v>
      </c>
      <c r="R5" s="25">
        <v>84.186999999999998</v>
      </c>
      <c r="S5" s="25">
        <v>93.287999999999997</v>
      </c>
      <c r="T5" s="25">
        <v>98.320999999999998</v>
      </c>
      <c r="U5" s="25">
        <v>97.84</v>
      </c>
      <c r="V5" s="25">
        <v>82.986000000000004</v>
      </c>
      <c r="W5" s="25">
        <v>50.451999999999998</v>
      </c>
      <c r="X5" s="25">
        <v>85.266000000000005</v>
      </c>
      <c r="Y5" s="25">
        <v>53.64</v>
      </c>
      <c r="Z5" s="25">
        <v>64.096000000000004</v>
      </c>
      <c r="AA5" s="25">
        <v>50.695999999999998</v>
      </c>
      <c r="AB5" s="25">
        <v>51.445999999999998</v>
      </c>
      <c r="AC5" s="25">
        <v>94.763999999999996</v>
      </c>
      <c r="AD5" s="25">
        <v>95.947000000000003</v>
      </c>
      <c r="AE5" s="25">
        <v>95.6</v>
      </c>
      <c r="AF5" s="25">
        <v>101.295</v>
      </c>
      <c r="AG5" s="25">
        <v>118.827</v>
      </c>
      <c r="AH5" s="25">
        <v>148.21799999999999</v>
      </c>
      <c r="AI5" s="25">
        <v>94.448999999999998</v>
      </c>
      <c r="AJ5" s="25">
        <v>108.694</v>
      </c>
      <c r="AK5" s="25">
        <v>124.729</v>
      </c>
      <c r="AL5" s="25">
        <v>57.99</v>
      </c>
      <c r="AM5" s="25">
        <v>56.627000000000002</v>
      </c>
      <c r="AN5" s="25">
        <v>75.384</v>
      </c>
      <c r="AO5" s="25">
        <v>81.855000000000004</v>
      </c>
      <c r="AP5" s="25">
        <v>53.348999999999997</v>
      </c>
      <c r="AQ5" s="25">
        <v>57.88</v>
      </c>
      <c r="AR5" s="25">
        <v>43.508000000000003</v>
      </c>
      <c r="AS5" s="25">
        <v>48.183</v>
      </c>
      <c r="AT5" s="25">
        <v>111.501</v>
      </c>
      <c r="AU5" s="25">
        <v>89.947000000000003</v>
      </c>
      <c r="AV5" s="25">
        <v>105.55500000000001</v>
      </c>
      <c r="AW5" s="25">
        <v>107.624</v>
      </c>
      <c r="AX5" s="25">
        <v>109.182</v>
      </c>
      <c r="AY5" s="25">
        <v>117.354</v>
      </c>
      <c r="AZ5" s="25">
        <v>134.108</v>
      </c>
      <c r="BA5" s="25">
        <v>102.03400000000001</v>
      </c>
      <c r="BB5" s="25">
        <v>120.18600000000001</v>
      </c>
      <c r="BC5" s="25">
        <v>108.15600000000001</v>
      </c>
      <c r="BD5" s="25">
        <v>86.680999999999997</v>
      </c>
      <c r="BE5" s="25">
        <v>36.515999999999998</v>
      </c>
      <c r="BF5" s="25">
        <v>112.974</v>
      </c>
      <c r="BG5" s="25">
        <v>83.998000000000005</v>
      </c>
      <c r="BH5" s="25">
        <v>71.754000000000005</v>
      </c>
      <c r="BI5" s="25">
        <v>93.308999999999997</v>
      </c>
      <c r="BJ5" s="25">
        <v>61.302999999999997</v>
      </c>
      <c r="BK5" s="25">
        <v>42.283000000000001</v>
      </c>
      <c r="BL5" s="25">
        <v>26.317</v>
      </c>
      <c r="BM5" s="25">
        <v>90.7</v>
      </c>
      <c r="BN5" s="25">
        <v>38.680999999999997</v>
      </c>
      <c r="BO5" s="25">
        <v>53.018999999999998</v>
      </c>
      <c r="BP5" s="25">
        <v>35.273000000000003</v>
      </c>
      <c r="BQ5" s="25">
        <v>28.521999999999998</v>
      </c>
      <c r="BR5" s="25">
        <v>48.271999999999998</v>
      </c>
      <c r="BS5" s="25">
        <v>96.534000000000006</v>
      </c>
      <c r="BT5" s="25">
        <v>50.820999999999998</v>
      </c>
      <c r="BU5" s="25">
        <v>30.648</v>
      </c>
      <c r="BV5" s="25">
        <v>28.942</v>
      </c>
      <c r="BW5" s="25">
        <v>35.692</v>
      </c>
      <c r="BX5" s="25">
        <v>42.05</v>
      </c>
      <c r="BY5" s="25">
        <v>45.594999999999999</v>
      </c>
      <c r="BZ5" s="25">
        <v>176.43299999999999</v>
      </c>
      <c r="CA5" s="25">
        <v>123.191</v>
      </c>
      <c r="CB5" s="25">
        <v>134.82599999999999</v>
      </c>
      <c r="CC5" s="25">
        <v>117.758</v>
      </c>
      <c r="CD5" s="25">
        <v>132.60300000000001</v>
      </c>
      <c r="CE5" s="25">
        <v>112.74</v>
      </c>
      <c r="CF5" s="25">
        <v>125.358</v>
      </c>
      <c r="CG5" s="25">
        <v>62.75</v>
      </c>
      <c r="CH5" s="25">
        <v>54.213999999999999</v>
      </c>
      <c r="CI5" s="25">
        <v>80.363</v>
      </c>
      <c r="CJ5" s="25">
        <v>80.340999999999994</v>
      </c>
      <c r="CK5" s="25">
        <v>85.539000000000001</v>
      </c>
      <c r="CL5" s="25">
        <v>66.099999999999994</v>
      </c>
      <c r="CM5" s="25">
        <v>102.752</v>
      </c>
      <c r="CN5" s="25">
        <v>38.479999999999997</v>
      </c>
      <c r="CO5" s="25">
        <v>22.783000000000001</v>
      </c>
      <c r="CP5" s="25">
        <v>114.142</v>
      </c>
      <c r="CQ5" s="25">
        <v>76.2</v>
      </c>
      <c r="CR5" s="25">
        <v>118.35</v>
      </c>
      <c r="CS5" s="25">
        <v>66.37</v>
      </c>
      <c r="CT5" s="26"/>
      <c r="CU5" s="26"/>
      <c r="CV5" s="26"/>
      <c r="CW5" s="27"/>
      <c r="CX5" s="28">
        <f t="array" ref="CX5">SUMPRODUCT(B5:CW5*0.25)</f>
        <v>2203.6710000000003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158.87</v>
      </c>
      <c r="C8" s="37">
        <v>161.81</v>
      </c>
      <c r="D8" s="37">
        <v>154.96</v>
      </c>
      <c r="E8" s="37">
        <v>152.36000000000001</v>
      </c>
      <c r="F8" s="37">
        <v>159.74</v>
      </c>
      <c r="G8" s="37">
        <v>147.01</v>
      </c>
      <c r="H8" s="37">
        <v>143.81</v>
      </c>
      <c r="I8" s="37">
        <v>136.38</v>
      </c>
      <c r="J8" s="37">
        <v>149.85</v>
      </c>
      <c r="K8" s="37">
        <v>140.13</v>
      </c>
      <c r="L8" s="37">
        <v>134.22999999999999</v>
      </c>
      <c r="M8" s="37">
        <v>129.63</v>
      </c>
      <c r="N8" s="37">
        <v>129.93</v>
      </c>
      <c r="O8" s="37">
        <v>130.91999999999999</v>
      </c>
      <c r="P8" s="37">
        <v>131.72999999999999</v>
      </c>
      <c r="Q8" s="37">
        <v>131.30000000000001</v>
      </c>
      <c r="R8" s="37">
        <v>129.65</v>
      </c>
      <c r="S8" s="37">
        <v>138.46</v>
      </c>
      <c r="T8" s="37">
        <v>143.85</v>
      </c>
      <c r="U8" s="37">
        <v>149.21</v>
      </c>
      <c r="V8" s="37">
        <v>167.2</v>
      </c>
      <c r="W8" s="37">
        <v>169</v>
      </c>
      <c r="X8" s="37">
        <v>167.78</v>
      </c>
      <c r="Y8" s="37">
        <v>164.68</v>
      </c>
      <c r="Z8" s="37">
        <v>168.2</v>
      </c>
      <c r="AA8" s="37">
        <v>169</v>
      </c>
      <c r="AB8" s="37">
        <v>166.15</v>
      </c>
      <c r="AC8" s="37">
        <v>155.01</v>
      </c>
      <c r="AD8" s="37">
        <v>170.21</v>
      </c>
      <c r="AE8" s="37">
        <v>166.25</v>
      </c>
      <c r="AF8" s="37">
        <v>150.04</v>
      </c>
      <c r="AG8" s="37">
        <v>120.35</v>
      </c>
      <c r="AH8" s="37">
        <v>125.32</v>
      </c>
      <c r="AI8" s="37">
        <v>125.86</v>
      </c>
      <c r="AJ8" s="37">
        <v>45.86</v>
      </c>
      <c r="AK8" s="37">
        <v>44.98</v>
      </c>
      <c r="AL8" s="37">
        <v>114.42</v>
      </c>
      <c r="AM8" s="37">
        <v>68.67</v>
      </c>
      <c r="AN8" s="37">
        <v>39.78</v>
      </c>
      <c r="AO8" s="37">
        <v>40.479999999999997</v>
      </c>
      <c r="AP8" s="37">
        <v>38.28</v>
      </c>
      <c r="AQ8" s="37">
        <v>76.180000000000007</v>
      </c>
      <c r="AR8" s="37">
        <v>77.02</v>
      </c>
      <c r="AS8" s="37">
        <v>73.63</v>
      </c>
      <c r="AT8" s="37">
        <v>94.35</v>
      </c>
      <c r="AU8" s="37">
        <v>82.57</v>
      </c>
      <c r="AV8" s="37">
        <v>83.12</v>
      </c>
      <c r="AW8" s="37">
        <v>71.2</v>
      </c>
      <c r="AX8" s="37">
        <v>79.47</v>
      </c>
      <c r="AY8" s="37">
        <v>83.72</v>
      </c>
      <c r="AZ8" s="37">
        <v>89.99</v>
      </c>
      <c r="BA8" s="37">
        <v>80.87</v>
      </c>
      <c r="BB8" s="37">
        <v>98.29</v>
      </c>
      <c r="BC8" s="37">
        <v>93.13</v>
      </c>
      <c r="BD8" s="37">
        <v>77.959999999999994</v>
      </c>
      <c r="BE8" s="37">
        <v>64.760000000000005</v>
      </c>
      <c r="BF8" s="37">
        <v>63.79</v>
      </c>
      <c r="BG8" s="37">
        <v>70.13</v>
      </c>
      <c r="BH8" s="37">
        <v>70.62</v>
      </c>
      <c r="BI8" s="37">
        <v>73.180000000000007</v>
      </c>
      <c r="BJ8" s="37">
        <v>72</v>
      </c>
      <c r="BK8" s="37">
        <v>77.180000000000007</v>
      </c>
      <c r="BL8" s="37">
        <v>86.98</v>
      </c>
      <c r="BM8" s="37">
        <v>107.25</v>
      </c>
      <c r="BN8" s="37">
        <v>74.150000000000006</v>
      </c>
      <c r="BO8" s="37">
        <v>94.52</v>
      </c>
      <c r="BP8" s="37">
        <v>111.51</v>
      </c>
      <c r="BQ8" s="37">
        <v>124.39</v>
      </c>
      <c r="BR8" s="37">
        <v>102</v>
      </c>
      <c r="BS8" s="37">
        <v>109.52</v>
      </c>
      <c r="BT8" s="37">
        <v>138.63999999999999</v>
      </c>
      <c r="BU8" s="37">
        <v>151.4</v>
      </c>
      <c r="BV8" s="37">
        <v>139.63</v>
      </c>
      <c r="BW8" s="37">
        <v>150.09</v>
      </c>
      <c r="BX8" s="37">
        <v>161.96</v>
      </c>
      <c r="BY8" s="37">
        <v>165.15</v>
      </c>
      <c r="BZ8" s="37">
        <v>126.57</v>
      </c>
      <c r="CA8" s="37">
        <v>134.13</v>
      </c>
      <c r="CB8" s="37">
        <v>137</v>
      </c>
      <c r="CC8" s="37">
        <v>149.69999999999999</v>
      </c>
      <c r="CD8" s="37">
        <v>151.71</v>
      </c>
      <c r="CE8" s="37">
        <v>158.15</v>
      </c>
      <c r="CF8" s="37">
        <v>160</v>
      </c>
      <c r="CG8" s="37">
        <v>165.33</v>
      </c>
      <c r="CH8" s="37">
        <v>162.54</v>
      </c>
      <c r="CI8" s="37">
        <v>160.68</v>
      </c>
      <c r="CJ8" s="37">
        <v>160</v>
      </c>
      <c r="CK8" s="37">
        <v>158.6</v>
      </c>
      <c r="CL8" s="37">
        <v>161.82</v>
      </c>
      <c r="CM8" s="37">
        <v>160.65</v>
      </c>
      <c r="CN8" s="37">
        <v>158.72</v>
      </c>
      <c r="CO8" s="37">
        <v>150</v>
      </c>
      <c r="CP8" s="37">
        <v>151.46</v>
      </c>
      <c r="CQ8" s="37">
        <v>144.01</v>
      </c>
      <c r="CR8" s="37">
        <v>142.06</v>
      </c>
      <c r="CS8" s="37">
        <v>136.63</v>
      </c>
      <c r="CT8" s="38"/>
      <c r="CU8" s="38"/>
      <c r="CV8" s="38"/>
      <c r="CW8" s="39"/>
      <c r="CX8" s="40">
        <f>IF(SUM(B8:CW8)&lt;&gt;0,AVERAGEIF(B8:CW8,"&lt;&gt;"""),"")</f>
        <v>123.24437499999995</v>
      </c>
    </row>
    <row r="9" spans="1:102" ht="24.95" customHeight="1" thickBot="1" x14ac:dyDescent="0.25">
      <c r="A9" s="41" t="s">
        <v>6</v>
      </c>
      <c r="B9" s="42">
        <v>157</v>
      </c>
      <c r="C9" s="43">
        <v>157</v>
      </c>
      <c r="D9" s="43">
        <v>157</v>
      </c>
      <c r="E9" s="43">
        <v>157</v>
      </c>
      <c r="F9" s="43">
        <v>146.73500000000001</v>
      </c>
      <c r="G9" s="43">
        <v>146.73500000000001</v>
      </c>
      <c r="H9" s="43">
        <v>146.73500000000001</v>
      </c>
      <c r="I9" s="43">
        <v>146.73500000000001</v>
      </c>
      <c r="J9" s="43">
        <v>138.46</v>
      </c>
      <c r="K9" s="43">
        <v>138.46</v>
      </c>
      <c r="L9" s="43">
        <v>138.46</v>
      </c>
      <c r="M9" s="43">
        <v>138.46</v>
      </c>
      <c r="N9" s="43">
        <v>130.97</v>
      </c>
      <c r="O9" s="43">
        <v>130.97</v>
      </c>
      <c r="P9" s="43">
        <v>130.97</v>
      </c>
      <c r="Q9" s="43">
        <v>130.97</v>
      </c>
      <c r="R9" s="43">
        <v>140.29249999999999</v>
      </c>
      <c r="S9" s="43">
        <v>140.29249999999999</v>
      </c>
      <c r="T9" s="43">
        <v>140.29249999999999</v>
      </c>
      <c r="U9" s="43">
        <v>140.29249999999999</v>
      </c>
      <c r="V9" s="43">
        <v>167.16499999999999</v>
      </c>
      <c r="W9" s="43">
        <v>167.16499999999999</v>
      </c>
      <c r="X9" s="43">
        <v>167.16499999999999</v>
      </c>
      <c r="Y9" s="43">
        <v>167.16499999999999</v>
      </c>
      <c r="Z9" s="43">
        <v>164.59</v>
      </c>
      <c r="AA9" s="43">
        <v>164.59</v>
      </c>
      <c r="AB9" s="43">
        <v>164.59</v>
      </c>
      <c r="AC9" s="43">
        <v>164.59</v>
      </c>
      <c r="AD9" s="43">
        <v>151.71250000000001</v>
      </c>
      <c r="AE9" s="43">
        <v>151.71250000000001</v>
      </c>
      <c r="AF9" s="43">
        <v>151.71250000000001</v>
      </c>
      <c r="AG9" s="43">
        <v>151.71250000000001</v>
      </c>
      <c r="AH9" s="43">
        <v>85.504999999999995</v>
      </c>
      <c r="AI9" s="43">
        <v>85.504999999999995</v>
      </c>
      <c r="AJ9" s="43">
        <v>85.504999999999995</v>
      </c>
      <c r="AK9" s="43">
        <v>85.504999999999995</v>
      </c>
      <c r="AL9" s="43">
        <v>65.837500000000006</v>
      </c>
      <c r="AM9" s="43">
        <v>65.837500000000006</v>
      </c>
      <c r="AN9" s="43">
        <v>65.837500000000006</v>
      </c>
      <c r="AO9" s="43">
        <v>65.837500000000006</v>
      </c>
      <c r="AP9" s="43">
        <v>66.277500000000003</v>
      </c>
      <c r="AQ9" s="43">
        <v>66.277500000000003</v>
      </c>
      <c r="AR9" s="43">
        <v>66.277500000000003</v>
      </c>
      <c r="AS9" s="43">
        <v>66.277500000000003</v>
      </c>
      <c r="AT9" s="43">
        <v>82.81</v>
      </c>
      <c r="AU9" s="43">
        <v>82.81</v>
      </c>
      <c r="AV9" s="43">
        <v>82.81</v>
      </c>
      <c r="AW9" s="43">
        <v>82.81</v>
      </c>
      <c r="AX9" s="43">
        <v>83.512500000000003</v>
      </c>
      <c r="AY9" s="43">
        <v>83.512500000000003</v>
      </c>
      <c r="AZ9" s="43">
        <v>83.512500000000003</v>
      </c>
      <c r="BA9" s="43">
        <v>83.512500000000003</v>
      </c>
      <c r="BB9" s="43">
        <v>83.534999999999997</v>
      </c>
      <c r="BC9" s="43">
        <v>83.534999999999997</v>
      </c>
      <c r="BD9" s="43">
        <v>83.534999999999997</v>
      </c>
      <c r="BE9" s="43">
        <v>83.534999999999997</v>
      </c>
      <c r="BF9" s="43">
        <v>69.430000000000007</v>
      </c>
      <c r="BG9" s="43">
        <v>69.430000000000007</v>
      </c>
      <c r="BH9" s="43">
        <v>69.430000000000007</v>
      </c>
      <c r="BI9" s="43">
        <v>69.430000000000007</v>
      </c>
      <c r="BJ9" s="43">
        <v>85.852500000000006</v>
      </c>
      <c r="BK9" s="43">
        <v>85.852500000000006</v>
      </c>
      <c r="BL9" s="43">
        <v>85.852500000000006</v>
      </c>
      <c r="BM9" s="43">
        <v>85.852500000000006</v>
      </c>
      <c r="BN9" s="43">
        <v>101.1425</v>
      </c>
      <c r="BO9" s="43">
        <v>101.1425</v>
      </c>
      <c r="BP9" s="43">
        <v>101.1425</v>
      </c>
      <c r="BQ9" s="43">
        <v>101.1425</v>
      </c>
      <c r="BR9" s="43">
        <v>125.39</v>
      </c>
      <c r="BS9" s="43">
        <v>125.39</v>
      </c>
      <c r="BT9" s="43">
        <v>125.39</v>
      </c>
      <c r="BU9" s="43">
        <v>125.39</v>
      </c>
      <c r="BV9" s="43">
        <v>154.20750000000001</v>
      </c>
      <c r="BW9" s="43">
        <v>154.20750000000001</v>
      </c>
      <c r="BX9" s="43">
        <v>154.20750000000001</v>
      </c>
      <c r="BY9" s="43">
        <v>154.20750000000001</v>
      </c>
      <c r="BZ9" s="43">
        <v>136.85</v>
      </c>
      <c r="CA9" s="43">
        <v>136.85</v>
      </c>
      <c r="CB9" s="43">
        <v>136.85</v>
      </c>
      <c r="CC9" s="43">
        <v>136.85</v>
      </c>
      <c r="CD9" s="43">
        <v>158.79750000000001</v>
      </c>
      <c r="CE9" s="43">
        <v>158.79750000000001</v>
      </c>
      <c r="CF9" s="43">
        <v>158.79750000000001</v>
      </c>
      <c r="CG9" s="43">
        <v>158.79750000000001</v>
      </c>
      <c r="CH9" s="43">
        <v>160.45500000000001</v>
      </c>
      <c r="CI9" s="43">
        <v>160.45500000000001</v>
      </c>
      <c r="CJ9" s="43">
        <v>160.45500000000001</v>
      </c>
      <c r="CK9" s="43">
        <v>160.45500000000001</v>
      </c>
      <c r="CL9" s="43">
        <v>157.79750000000001</v>
      </c>
      <c r="CM9" s="43">
        <v>157.79750000000001</v>
      </c>
      <c r="CN9" s="43">
        <v>157.79750000000001</v>
      </c>
      <c r="CO9" s="43">
        <v>157.79750000000001</v>
      </c>
      <c r="CP9" s="43">
        <v>143.54</v>
      </c>
      <c r="CQ9" s="43">
        <v>143.54</v>
      </c>
      <c r="CR9" s="43">
        <v>143.54</v>
      </c>
      <c r="CS9" s="43">
        <v>143.54</v>
      </c>
      <c r="CT9" s="44"/>
      <c r="CU9" s="44"/>
      <c r="CV9" s="44"/>
      <c r="CW9" s="45"/>
      <c r="CX9" s="46">
        <f>IF(SUM(B9:CW9)&lt;&gt;0,AVERAGEIF(B9:CW9,"&lt;&gt;"""),"")</f>
        <v>123.24437500000012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>
        <v>23.37</v>
      </c>
      <c r="BV11" s="53"/>
      <c r="BW11" s="53">
        <v>1.569</v>
      </c>
      <c r="BX11" s="53"/>
      <c r="BY11" s="53"/>
      <c r="BZ11" s="53"/>
      <c r="CA11" s="53"/>
      <c r="CB11" s="53"/>
      <c r="CC11" s="53"/>
      <c r="CD11" s="53">
        <v>28.486999999999998</v>
      </c>
      <c r="CE11" s="53">
        <v>50</v>
      </c>
      <c r="CF11" s="53">
        <v>50</v>
      </c>
      <c r="CG11" s="53"/>
      <c r="CH11" s="53">
        <v>4.0000000000000001E-3</v>
      </c>
      <c r="CI11" s="53">
        <v>7.2999999999999995E-2</v>
      </c>
      <c r="CJ11" s="53">
        <v>4.1000000000000002E-2</v>
      </c>
      <c r="CK11" s="53">
        <v>56</v>
      </c>
      <c r="CL11" s="53"/>
      <c r="CM11" s="53">
        <v>1.2E-2</v>
      </c>
      <c r="CN11" s="53">
        <v>16.3</v>
      </c>
      <c r="CO11" s="53"/>
      <c r="CP11" s="53">
        <v>24.391999999999999</v>
      </c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62.561999999999998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>
        <v>3</v>
      </c>
      <c r="D13" s="65"/>
      <c r="E13" s="65"/>
      <c r="F13" s="65">
        <v>1</v>
      </c>
      <c r="G13" s="65"/>
      <c r="H13" s="65"/>
      <c r="I13" s="65">
        <v>18</v>
      </c>
      <c r="J13" s="65"/>
      <c r="K13" s="65"/>
      <c r="L13" s="65"/>
      <c r="M13" s="65"/>
      <c r="N13" s="65"/>
      <c r="O13" s="65"/>
      <c r="P13" s="65">
        <v>1.167</v>
      </c>
      <c r="Q13" s="65"/>
      <c r="R13" s="65"/>
      <c r="S13" s="65"/>
      <c r="T13" s="65"/>
      <c r="U13" s="65"/>
      <c r="V13" s="65">
        <v>5</v>
      </c>
      <c r="W13" s="65">
        <v>5</v>
      </c>
      <c r="X13" s="65"/>
      <c r="Y13" s="65">
        <v>5</v>
      </c>
      <c r="Z13" s="65">
        <v>3</v>
      </c>
      <c r="AA13" s="65">
        <v>3</v>
      </c>
      <c r="AB13" s="65">
        <v>3</v>
      </c>
      <c r="AC13" s="65"/>
      <c r="AD13" s="65"/>
      <c r="AE13" s="65"/>
      <c r="AF13" s="65"/>
      <c r="AG13" s="65"/>
      <c r="AH13" s="65">
        <v>89.412999999999997</v>
      </c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>
        <v>44.771999999999998</v>
      </c>
      <c r="BS13" s="65">
        <v>94.052999999999997</v>
      </c>
      <c r="BT13" s="65">
        <v>35</v>
      </c>
      <c r="BU13" s="65"/>
      <c r="BV13" s="65"/>
      <c r="BW13" s="65"/>
      <c r="BX13" s="65">
        <v>20.239999999999998</v>
      </c>
      <c r="BY13" s="65"/>
      <c r="BZ13" s="65">
        <v>176.40100000000001</v>
      </c>
      <c r="CA13" s="65">
        <v>123.17</v>
      </c>
      <c r="CB13" s="65">
        <v>134.82</v>
      </c>
      <c r="CC13" s="65">
        <v>111.75800000000001</v>
      </c>
      <c r="CD13" s="65">
        <v>100.316</v>
      </c>
      <c r="CE13" s="65">
        <v>62.71</v>
      </c>
      <c r="CF13" s="65">
        <v>75.28</v>
      </c>
      <c r="CG13" s="65"/>
      <c r="CH13" s="65">
        <v>19</v>
      </c>
      <c r="CI13" s="65"/>
      <c r="CJ13" s="65">
        <v>29</v>
      </c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290.77500000000003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>
        <v>19.184999999999999</v>
      </c>
      <c r="W14" s="65"/>
      <c r="X14" s="65">
        <v>26.443000000000001</v>
      </c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>
        <v>0.03</v>
      </c>
      <c r="CF14" s="65">
        <v>7.8E-2</v>
      </c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11.434000000000001</v>
      </c>
    </row>
    <row r="15" spans="1:102" ht="24.95" customHeight="1" x14ac:dyDescent="0.2">
      <c r="A15" s="69" t="s">
        <v>12</v>
      </c>
      <c r="B15" s="70">
        <v>4.6130000000000004</v>
      </c>
      <c r="C15" s="71">
        <v>9.1920000000000002</v>
      </c>
      <c r="D15" s="71">
        <v>4.2729999999999997</v>
      </c>
      <c r="E15" s="71">
        <v>3.8820000000000001</v>
      </c>
      <c r="F15" s="71">
        <v>49.683999999999997</v>
      </c>
      <c r="G15" s="71">
        <v>27.782</v>
      </c>
      <c r="H15" s="71">
        <v>28.861000000000001</v>
      </c>
      <c r="I15" s="71">
        <v>48.42</v>
      </c>
      <c r="J15" s="71">
        <v>30.850999999999999</v>
      </c>
      <c r="K15" s="71">
        <v>31.88</v>
      </c>
      <c r="L15" s="71">
        <v>31.471</v>
      </c>
      <c r="M15" s="71">
        <v>31.861000000000001</v>
      </c>
      <c r="N15" s="71">
        <v>31.751000000000001</v>
      </c>
      <c r="O15" s="71">
        <v>29.530999999999999</v>
      </c>
      <c r="P15" s="71">
        <v>27.74</v>
      </c>
      <c r="Q15" s="71">
        <v>26.94</v>
      </c>
      <c r="R15" s="71">
        <v>27.605</v>
      </c>
      <c r="S15" s="71">
        <v>26.788</v>
      </c>
      <c r="T15" s="71">
        <v>25.721</v>
      </c>
      <c r="U15" s="71">
        <v>25.32</v>
      </c>
      <c r="V15" s="71">
        <v>24.47</v>
      </c>
      <c r="W15" s="71">
        <v>25.033999999999999</v>
      </c>
      <c r="X15" s="71">
        <v>35.173000000000002</v>
      </c>
      <c r="Y15" s="71">
        <v>48.64</v>
      </c>
      <c r="Z15" s="71">
        <v>32.640999999999998</v>
      </c>
      <c r="AA15" s="71">
        <v>33.600999999999999</v>
      </c>
      <c r="AB15" s="71">
        <v>45.445999999999998</v>
      </c>
      <c r="AC15" s="71">
        <v>37.764000000000003</v>
      </c>
      <c r="AD15" s="71">
        <v>0.34699999999999998</v>
      </c>
      <c r="AE15" s="71"/>
      <c r="AF15" s="71">
        <v>5.6950000000000003</v>
      </c>
      <c r="AG15" s="71">
        <v>13.13</v>
      </c>
      <c r="AH15" s="71">
        <v>29.783000000000001</v>
      </c>
      <c r="AI15" s="71">
        <v>13.031000000000001</v>
      </c>
      <c r="AJ15" s="71">
        <v>1.3939999999999999</v>
      </c>
      <c r="AK15" s="71">
        <v>3.169</v>
      </c>
      <c r="AL15" s="71">
        <v>30.89</v>
      </c>
      <c r="AM15" s="71">
        <v>10.303000000000001</v>
      </c>
      <c r="AN15" s="71">
        <v>9.7840000000000007</v>
      </c>
      <c r="AO15" s="71">
        <v>9.4350000000000005</v>
      </c>
      <c r="AP15" s="71">
        <v>3.149</v>
      </c>
      <c r="AQ15" s="71">
        <v>48.881999999999998</v>
      </c>
      <c r="AR15" s="71">
        <v>39.878999999999998</v>
      </c>
      <c r="AS15" s="71">
        <v>33.451999999999998</v>
      </c>
      <c r="AT15" s="71">
        <v>3.4009999999999998</v>
      </c>
      <c r="AU15" s="71">
        <v>65.046999999999997</v>
      </c>
      <c r="AV15" s="71">
        <v>24.504999999999999</v>
      </c>
      <c r="AW15" s="71">
        <v>52.923999999999999</v>
      </c>
      <c r="AX15" s="71">
        <v>43.165999999999997</v>
      </c>
      <c r="AY15" s="71">
        <v>29.603999999999999</v>
      </c>
      <c r="AZ15" s="71">
        <v>5.6079999999999997</v>
      </c>
      <c r="BA15" s="71">
        <v>34.384</v>
      </c>
      <c r="BB15" s="71">
        <v>0.58599999999999997</v>
      </c>
      <c r="BC15" s="71">
        <v>5.3559999999999999</v>
      </c>
      <c r="BD15" s="71">
        <v>46.24</v>
      </c>
      <c r="BE15" s="71">
        <v>36.515999999999998</v>
      </c>
      <c r="BF15" s="71">
        <v>37.293999999999997</v>
      </c>
      <c r="BG15" s="71">
        <v>35.101999999999997</v>
      </c>
      <c r="BH15" s="71">
        <v>31.710999999999999</v>
      </c>
      <c r="BI15" s="71">
        <v>53.561999999999998</v>
      </c>
      <c r="BJ15" s="71">
        <v>46.822000000000003</v>
      </c>
      <c r="BK15" s="71">
        <v>31.436</v>
      </c>
      <c r="BL15" s="71">
        <v>14.914</v>
      </c>
      <c r="BM15" s="71">
        <v>3.2</v>
      </c>
      <c r="BN15" s="71">
        <v>11.428000000000001</v>
      </c>
      <c r="BO15" s="71">
        <v>22.591000000000001</v>
      </c>
      <c r="BP15" s="71">
        <v>31.87</v>
      </c>
      <c r="BQ15" s="71">
        <v>25.068000000000001</v>
      </c>
      <c r="BR15" s="71"/>
      <c r="BS15" s="71">
        <v>2.4809999999999999</v>
      </c>
      <c r="BT15" s="71">
        <v>9.8960000000000008</v>
      </c>
      <c r="BU15" s="71">
        <v>3.2570000000000001</v>
      </c>
      <c r="BV15" s="71">
        <v>3.585</v>
      </c>
      <c r="BW15" s="71">
        <v>4.4189999999999996</v>
      </c>
      <c r="BX15" s="71">
        <v>3.948</v>
      </c>
      <c r="BY15" s="71">
        <v>3.117</v>
      </c>
      <c r="BZ15" s="71">
        <v>3.2000000000000001E-2</v>
      </c>
      <c r="CA15" s="71">
        <v>2.1000000000000001E-2</v>
      </c>
      <c r="CB15" s="71">
        <v>6.0000000000000001E-3</v>
      </c>
      <c r="CC15" s="71"/>
      <c r="CD15" s="71"/>
      <c r="CE15" s="71"/>
      <c r="CF15" s="71"/>
      <c r="CG15" s="71">
        <v>4.95</v>
      </c>
      <c r="CH15" s="71">
        <v>14.875999999999999</v>
      </c>
      <c r="CI15" s="71">
        <v>1.29</v>
      </c>
      <c r="CJ15" s="71"/>
      <c r="CK15" s="71">
        <v>13.087999999999999</v>
      </c>
      <c r="CL15" s="71">
        <v>4.5</v>
      </c>
      <c r="CM15" s="71">
        <v>5.94</v>
      </c>
      <c r="CN15" s="71">
        <v>6.38</v>
      </c>
      <c r="CO15" s="71">
        <v>6.79</v>
      </c>
      <c r="CP15" s="71">
        <v>7.65</v>
      </c>
      <c r="CQ15" s="71">
        <v>9.4</v>
      </c>
      <c r="CR15" s="71">
        <v>11.35</v>
      </c>
      <c r="CS15" s="71">
        <v>12.97</v>
      </c>
      <c r="CT15" s="72"/>
      <c r="CU15" s="72"/>
      <c r="CV15" s="72"/>
      <c r="CW15" s="73"/>
      <c r="CX15" s="74">
        <f t="array" ref="CX15">SUMPRODUCT(B15:CW15*0.25)</f>
        <v>470.38475000000011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>
        <v>34.331000000000003</v>
      </c>
      <c r="W17" s="71">
        <v>17.518000000000001</v>
      </c>
      <c r="X17" s="71">
        <v>23.65</v>
      </c>
      <c r="Y17" s="71"/>
      <c r="Z17" s="71">
        <v>28.454999999999998</v>
      </c>
      <c r="AA17" s="71">
        <v>10.095000000000001</v>
      </c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>
        <v>12.45</v>
      </c>
      <c r="AM17" s="71"/>
      <c r="AN17" s="71"/>
      <c r="AO17" s="71"/>
      <c r="AP17" s="71"/>
      <c r="AQ17" s="71"/>
      <c r="AR17" s="71"/>
      <c r="AS17" s="71"/>
      <c r="AT17" s="71"/>
      <c r="AU17" s="71"/>
      <c r="AV17" s="71">
        <v>35.85</v>
      </c>
      <c r="AW17" s="71">
        <v>54.7</v>
      </c>
      <c r="AX17" s="71">
        <v>61.716000000000001</v>
      </c>
      <c r="AY17" s="71">
        <v>35.85</v>
      </c>
      <c r="AZ17" s="71"/>
      <c r="BA17" s="71">
        <v>35.85</v>
      </c>
      <c r="BB17" s="71"/>
      <c r="BC17" s="71"/>
      <c r="BD17" s="71">
        <v>40.441000000000003</v>
      </c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>
        <v>0.158</v>
      </c>
      <c r="BZ17" s="71"/>
      <c r="CA17" s="71"/>
      <c r="CB17" s="71"/>
      <c r="CC17" s="71"/>
      <c r="CD17" s="71"/>
      <c r="CE17" s="71"/>
      <c r="CF17" s="71"/>
      <c r="CG17" s="71"/>
      <c r="CH17" s="71">
        <v>2.85</v>
      </c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98.478500000000025</v>
      </c>
    </row>
    <row r="18" spans="1:102" ht="30" customHeight="1" thickBot="1" x14ac:dyDescent="0.25">
      <c r="A18" s="75" t="s">
        <v>15</v>
      </c>
      <c r="B18" s="76">
        <f>SUM(B11:B17)</f>
        <v>4.6130000000000004</v>
      </c>
      <c r="C18" s="77">
        <f t="shared" ref="C18:BN18" si="0">SUM(C11:C17)</f>
        <v>12.192</v>
      </c>
      <c r="D18" s="77">
        <f t="shared" si="0"/>
        <v>4.2729999999999997</v>
      </c>
      <c r="E18" s="77">
        <f t="shared" si="0"/>
        <v>3.8820000000000001</v>
      </c>
      <c r="F18" s="77">
        <f t="shared" si="0"/>
        <v>50.683999999999997</v>
      </c>
      <c r="G18" s="77">
        <f t="shared" si="0"/>
        <v>27.782</v>
      </c>
      <c r="H18" s="77">
        <f t="shared" si="0"/>
        <v>28.861000000000001</v>
      </c>
      <c r="I18" s="77">
        <f t="shared" si="0"/>
        <v>66.42</v>
      </c>
      <c r="J18" s="77">
        <f t="shared" si="0"/>
        <v>30.850999999999999</v>
      </c>
      <c r="K18" s="77">
        <f t="shared" si="0"/>
        <v>31.88</v>
      </c>
      <c r="L18" s="77">
        <f t="shared" si="0"/>
        <v>31.471</v>
      </c>
      <c r="M18" s="77">
        <f t="shared" si="0"/>
        <v>31.861000000000001</v>
      </c>
      <c r="N18" s="77">
        <f t="shared" si="0"/>
        <v>31.751000000000001</v>
      </c>
      <c r="O18" s="77">
        <f t="shared" si="0"/>
        <v>29.530999999999999</v>
      </c>
      <c r="P18" s="77">
        <f t="shared" si="0"/>
        <v>28.907</v>
      </c>
      <c r="Q18" s="77">
        <f t="shared" si="0"/>
        <v>26.94</v>
      </c>
      <c r="R18" s="77">
        <f t="shared" si="0"/>
        <v>27.605</v>
      </c>
      <c r="S18" s="77">
        <f t="shared" si="0"/>
        <v>26.788</v>
      </c>
      <c r="T18" s="77">
        <f t="shared" si="0"/>
        <v>25.721</v>
      </c>
      <c r="U18" s="77">
        <f t="shared" si="0"/>
        <v>25.32</v>
      </c>
      <c r="V18" s="77">
        <f t="shared" si="0"/>
        <v>82.986000000000004</v>
      </c>
      <c r="W18" s="77">
        <f t="shared" si="0"/>
        <v>47.552</v>
      </c>
      <c r="X18" s="77">
        <f t="shared" si="0"/>
        <v>85.265999999999991</v>
      </c>
      <c r="Y18" s="77">
        <f t="shared" si="0"/>
        <v>53.64</v>
      </c>
      <c r="Z18" s="77">
        <f t="shared" si="0"/>
        <v>64.096000000000004</v>
      </c>
      <c r="AA18" s="77">
        <f t="shared" si="0"/>
        <v>46.695999999999998</v>
      </c>
      <c r="AB18" s="77">
        <f t="shared" si="0"/>
        <v>48.445999999999998</v>
      </c>
      <c r="AC18" s="77">
        <f t="shared" si="0"/>
        <v>37.764000000000003</v>
      </c>
      <c r="AD18" s="77">
        <f t="shared" si="0"/>
        <v>0.34699999999999998</v>
      </c>
      <c r="AE18" s="77">
        <f t="shared" si="0"/>
        <v>0</v>
      </c>
      <c r="AF18" s="77">
        <f t="shared" si="0"/>
        <v>5.6950000000000003</v>
      </c>
      <c r="AG18" s="77">
        <f t="shared" si="0"/>
        <v>13.13</v>
      </c>
      <c r="AH18" s="77">
        <f t="shared" si="0"/>
        <v>119.196</v>
      </c>
      <c r="AI18" s="77">
        <f t="shared" si="0"/>
        <v>13.031000000000001</v>
      </c>
      <c r="AJ18" s="77">
        <f t="shared" si="0"/>
        <v>1.3939999999999999</v>
      </c>
      <c r="AK18" s="77">
        <f t="shared" si="0"/>
        <v>3.169</v>
      </c>
      <c r="AL18" s="77">
        <f t="shared" si="0"/>
        <v>43.34</v>
      </c>
      <c r="AM18" s="77">
        <f t="shared" si="0"/>
        <v>10.303000000000001</v>
      </c>
      <c r="AN18" s="77">
        <f t="shared" si="0"/>
        <v>9.7840000000000007</v>
      </c>
      <c r="AO18" s="77">
        <f t="shared" si="0"/>
        <v>9.4350000000000005</v>
      </c>
      <c r="AP18" s="77">
        <f t="shared" si="0"/>
        <v>3.149</v>
      </c>
      <c r="AQ18" s="77">
        <f t="shared" si="0"/>
        <v>48.881999999999998</v>
      </c>
      <c r="AR18" s="77">
        <f t="shared" si="0"/>
        <v>39.878999999999998</v>
      </c>
      <c r="AS18" s="77">
        <f t="shared" si="0"/>
        <v>33.451999999999998</v>
      </c>
      <c r="AT18" s="77">
        <f t="shared" si="0"/>
        <v>3.4009999999999998</v>
      </c>
      <c r="AU18" s="77">
        <f t="shared" si="0"/>
        <v>65.046999999999997</v>
      </c>
      <c r="AV18" s="77">
        <f t="shared" si="0"/>
        <v>60.355000000000004</v>
      </c>
      <c r="AW18" s="77">
        <f t="shared" si="0"/>
        <v>107.624</v>
      </c>
      <c r="AX18" s="77">
        <f t="shared" si="0"/>
        <v>104.88200000000001</v>
      </c>
      <c r="AY18" s="77">
        <f t="shared" si="0"/>
        <v>65.454000000000008</v>
      </c>
      <c r="AZ18" s="77">
        <f t="shared" si="0"/>
        <v>5.6079999999999997</v>
      </c>
      <c r="BA18" s="77">
        <f t="shared" si="0"/>
        <v>70.234000000000009</v>
      </c>
      <c r="BB18" s="77">
        <f t="shared" si="0"/>
        <v>0.58599999999999997</v>
      </c>
      <c r="BC18" s="77">
        <f t="shared" si="0"/>
        <v>5.3559999999999999</v>
      </c>
      <c r="BD18" s="77">
        <f t="shared" si="0"/>
        <v>86.681000000000012</v>
      </c>
      <c r="BE18" s="77">
        <f t="shared" si="0"/>
        <v>36.515999999999998</v>
      </c>
      <c r="BF18" s="77">
        <f t="shared" si="0"/>
        <v>37.293999999999997</v>
      </c>
      <c r="BG18" s="77">
        <f t="shared" si="0"/>
        <v>35.101999999999997</v>
      </c>
      <c r="BH18" s="77">
        <f t="shared" si="0"/>
        <v>31.710999999999999</v>
      </c>
      <c r="BI18" s="77">
        <f t="shared" si="0"/>
        <v>53.561999999999998</v>
      </c>
      <c r="BJ18" s="77">
        <f t="shared" si="0"/>
        <v>46.822000000000003</v>
      </c>
      <c r="BK18" s="77">
        <f t="shared" si="0"/>
        <v>31.436</v>
      </c>
      <c r="BL18" s="77">
        <f t="shared" si="0"/>
        <v>14.914</v>
      </c>
      <c r="BM18" s="77">
        <f t="shared" si="0"/>
        <v>3.2</v>
      </c>
      <c r="BN18" s="77">
        <f t="shared" si="0"/>
        <v>11.428000000000001</v>
      </c>
      <c r="BO18" s="77">
        <f t="shared" ref="BO18:CW18" si="1">SUM(BO11:BO17)</f>
        <v>22.591000000000001</v>
      </c>
      <c r="BP18" s="77">
        <f t="shared" si="1"/>
        <v>31.87</v>
      </c>
      <c r="BQ18" s="77">
        <f t="shared" si="1"/>
        <v>25.068000000000001</v>
      </c>
      <c r="BR18" s="77">
        <f t="shared" si="1"/>
        <v>44.771999999999998</v>
      </c>
      <c r="BS18" s="77">
        <f t="shared" si="1"/>
        <v>96.533999999999992</v>
      </c>
      <c r="BT18" s="77">
        <f t="shared" si="1"/>
        <v>44.896000000000001</v>
      </c>
      <c r="BU18" s="77">
        <f t="shared" si="1"/>
        <v>26.627000000000002</v>
      </c>
      <c r="BV18" s="77">
        <f t="shared" si="1"/>
        <v>3.585</v>
      </c>
      <c r="BW18" s="77">
        <f t="shared" si="1"/>
        <v>5.9879999999999995</v>
      </c>
      <c r="BX18" s="77">
        <f t="shared" si="1"/>
        <v>24.187999999999999</v>
      </c>
      <c r="BY18" s="77">
        <f t="shared" si="1"/>
        <v>3.2749999999999999</v>
      </c>
      <c r="BZ18" s="77">
        <f t="shared" si="1"/>
        <v>176.43300000000002</v>
      </c>
      <c r="CA18" s="77">
        <f t="shared" si="1"/>
        <v>123.191</v>
      </c>
      <c r="CB18" s="77">
        <f t="shared" si="1"/>
        <v>134.82599999999999</v>
      </c>
      <c r="CC18" s="77">
        <f t="shared" si="1"/>
        <v>111.75800000000001</v>
      </c>
      <c r="CD18" s="77">
        <f t="shared" si="1"/>
        <v>128.803</v>
      </c>
      <c r="CE18" s="77">
        <f t="shared" si="1"/>
        <v>112.74000000000001</v>
      </c>
      <c r="CF18" s="77">
        <f t="shared" si="1"/>
        <v>125.358</v>
      </c>
      <c r="CG18" s="77">
        <f t="shared" si="1"/>
        <v>4.95</v>
      </c>
      <c r="CH18" s="77">
        <f t="shared" si="1"/>
        <v>36.730000000000004</v>
      </c>
      <c r="CI18" s="77">
        <f t="shared" si="1"/>
        <v>1.363</v>
      </c>
      <c r="CJ18" s="77">
        <f t="shared" si="1"/>
        <v>29.041</v>
      </c>
      <c r="CK18" s="77">
        <f t="shared" si="1"/>
        <v>69.087999999999994</v>
      </c>
      <c r="CL18" s="77">
        <f t="shared" si="1"/>
        <v>4.5</v>
      </c>
      <c r="CM18" s="77">
        <f t="shared" si="1"/>
        <v>5.952</v>
      </c>
      <c r="CN18" s="77">
        <f t="shared" si="1"/>
        <v>22.68</v>
      </c>
      <c r="CO18" s="77">
        <f t="shared" si="1"/>
        <v>6.79</v>
      </c>
      <c r="CP18" s="77">
        <f t="shared" si="1"/>
        <v>32.042000000000002</v>
      </c>
      <c r="CQ18" s="77">
        <f t="shared" si="1"/>
        <v>9.4</v>
      </c>
      <c r="CR18" s="77">
        <f t="shared" si="1"/>
        <v>11.35</v>
      </c>
      <c r="CS18" s="77">
        <f t="shared" si="1"/>
        <v>12.97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933.63425000000018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>
        <v>3.8</v>
      </c>
      <c r="AK21" s="88">
        <v>3.8</v>
      </c>
      <c r="AL21" s="88"/>
      <c r="AM21" s="88"/>
      <c r="AN21" s="88">
        <v>3.8</v>
      </c>
      <c r="AO21" s="88">
        <v>3.8</v>
      </c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3.8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>
        <v>8.0000000000000002E-3</v>
      </c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>
        <v>2.9</v>
      </c>
      <c r="X22" s="94"/>
      <c r="Y22" s="94"/>
      <c r="Z22" s="94"/>
      <c r="AA22" s="94">
        <v>4</v>
      </c>
      <c r="AB22" s="94">
        <v>3</v>
      </c>
      <c r="AC22" s="94">
        <v>17</v>
      </c>
      <c r="AD22" s="94"/>
      <c r="AE22" s="94"/>
      <c r="AF22" s="94"/>
      <c r="AG22" s="94"/>
      <c r="AH22" s="94"/>
      <c r="AI22" s="94"/>
      <c r="AJ22" s="94">
        <v>12</v>
      </c>
      <c r="AK22" s="94">
        <v>12</v>
      </c>
      <c r="AL22" s="94">
        <v>12</v>
      </c>
      <c r="AM22" s="94"/>
      <c r="AN22" s="94">
        <v>12</v>
      </c>
      <c r="AO22" s="94">
        <v>12</v>
      </c>
      <c r="AP22" s="94"/>
      <c r="AQ22" s="94"/>
      <c r="AR22" s="94"/>
      <c r="AS22" s="94"/>
      <c r="AT22" s="94">
        <v>10</v>
      </c>
      <c r="AU22" s="94"/>
      <c r="AV22" s="94"/>
      <c r="AW22" s="94"/>
      <c r="AX22" s="94"/>
      <c r="AY22" s="94"/>
      <c r="AZ22" s="94">
        <v>10</v>
      </c>
      <c r="BA22" s="94">
        <v>4</v>
      </c>
      <c r="BB22" s="94">
        <v>18</v>
      </c>
      <c r="BC22" s="94">
        <v>10</v>
      </c>
      <c r="BD22" s="94"/>
      <c r="BE22" s="94"/>
      <c r="BF22" s="94">
        <v>11.04</v>
      </c>
      <c r="BG22" s="94"/>
      <c r="BH22" s="94"/>
      <c r="BI22" s="94"/>
      <c r="BJ22" s="94"/>
      <c r="BK22" s="94"/>
      <c r="BL22" s="94"/>
      <c r="BM22" s="94">
        <v>18</v>
      </c>
      <c r="BN22" s="94"/>
      <c r="BO22" s="94"/>
      <c r="BP22" s="94"/>
      <c r="BQ22" s="94"/>
      <c r="BR22" s="94"/>
      <c r="BS22" s="94"/>
      <c r="BT22" s="94"/>
      <c r="BU22" s="94"/>
      <c r="BV22" s="94"/>
      <c r="BW22" s="94"/>
      <c r="BX22" s="94"/>
      <c r="BY22" s="94">
        <v>4</v>
      </c>
      <c r="BZ22" s="94"/>
      <c r="CA22" s="94"/>
      <c r="CB22" s="94"/>
      <c r="CC22" s="94"/>
      <c r="CD22" s="94"/>
      <c r="CE22" s="94"/>
      <c r="CF22" s="94"/>
      <c r="CG22" s="94">
        <v>2</v>
      </c>
      <c r="CH22" s="94"/>
      <c r="CI22" s="94"/>
      <c r="CJ22" s="94"/>
      <c r="CK22" s="94"/>
      <c r="CL22" s="94">
        <v>1</v>
      </c>
      <c r="CM22" s="94"/>
      <c r="CN22" s="94"/>
      <c r="CO22" s="94"/>
      <c r="CP22" s="94"/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43.737000000000002</v>
      </c>
    </row>
    <row r="23" spans="1:102" ht="24.95" customHeight="1" x14ac:dyDescent="0.2">
      <c r="A23" s="92" t="s">
        <v>19</v>
      </c>
      <c r="B23" s="98"/>
      <c r="C23" s="99"/>
      <c r="D23" s="99"/>
      <c r="E23" s="99"/>
      <c r="F23" s="99"/>
      <c r="G23" s="99"/>
      <c r="H23" s="99"/>
      <c r="I23" s="99"/>
      <c r="J23" s="99"/>
      <c r="K23" s="99"/>
      <c r="L23" s="99">
        <v>3.5999999999999997E-2</v>
      </c>
      <c r="M23" s="99"/>
      <c r="N23" s="99"/>
      <c r="O23" s="99"/>
      <c r="P23" s="99"/>
      <c r="Q23" s="99"/>
      <c r="R23" s="99">
        <v>0.78200000000000003</v>
      </c>
      <c r="S23" s="99"/>
      <c r="T23" s="99"/>
      <c r="U23" s="99">
        <v>0.02</v>
      </c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>
        <v>10.097</v>
      </c>
      <c r="AH23" s="99">
        <v>29.021999999999998</v>
      </c>
      <c r="AI23" s="99">
        <v>81.418000000000006</v>
      </c>
      <c r="AJ23" s="99">
        <v>91.5</v>
      </c>
      <c r="AK23" s="99">
        <v>105.76</v>
      </c>
      <c r="AL23" s="99">
        <v>2.65</v>
      </c>
      <c r="AM23" s="99">
        <v>46.323999999999998</v>
      </c>
      <c r="AN23" s="99">
        <v>49.8</v>
      </c>
      <c r="AO23" s="99">
        <v>56.62</v>
      </c>
      <c r="AP23" s="99">
        <v>50.2</v>
      </c>
      <c r="AQ23" s="99">
        <v>6.95</v>
      </c>
      <c r="AR23" s="99">
        <v>3.629</v>
      </c>
      <c r="AS23" s="99">
        <v>8.7309999999999999</v>
      </c>
      <c r="AT23" s="99"/>
      <c r="AU23" s="99"/>
      <c r="AV23" s="99"/>
      <c r="AW23" s="99"/>
      <c r="AX23" s="99"/>
      <c r="AY23" s="99"/>
      <c r="AZ23" s="99"/>
      <c r="BA23" s="99"/>
      <c r="BB23" s="99"/>
      <c r="BC23" s="99"/>
      <c r="BD23" s="99"/>
      <c r="BE23" s="99"/>
      <c r="BF23" s="99">
        <v>64.64</v>
      </c>
      <c r="BG23" s="99">
        <v>48.863999999999997</v>
      </c>
      <c r="BH23" s="99">
        <v>40.012</v>
      </c>
      <c r="BI23" s="99">
        <v>39.670999999999999</v>
      </c>
      <c r="BJ23" s="99">
        <v>14.409000000000001</v>
      </c>
      <c r="BK23" s="99">
        <v>10.847</v>
      </c>
      <c r="BL23" s="99">
        <v>11.403</v>
      </c>
      <c r="BM23" s="99"/>
      <c r="BN23" s="99">
        <v>27.253</v>
      </c>
      <c r="BO23" s="99">
        <v>30.428000000000001</v>
      </c>
      <c r="BP23" s="99">
        <v>3.403</v>
      </c>
      <c r="BQ23" s="99">
        <v>3.4540000000000002</v>
      </c>
      <c r="BR23" s="99"/>
      <c r="BS23" s="99"/>
      <c r="BT23" s="99">
        <v>5.9249999999999998</v>
      </c>
      <c r="BU23" s="99">
        <v>4.0209999999999999</v>
      </c>
      <c r="BV23" s="99">
        <v>13.356999999999999</v>
      </c>
      <c r="BW23" s="99">
        <v>17.704000000000001</v>
      </c>
      <c r="BX23" s="99">
        <v>5.8620000000000001</v>
      </c>
      <c r="BY23" s="99">
        <v>0.02</v>
      </c>
      <c r="BZ23" s="99"/>
      <c r="CA23" s="99"/>
      <c r="CB23" s="99"/>
      <c r="CC23" s="99"/>
      <c r="CD23" s="99"/>
      <c r="CE23" s="99"/>
      <c r="CF23" s="99"/>
      <c r="CG23" s="99"/>
      <c r="CH23" s="99">
        <v>17.484000000000002</v>
      </c>
      <c r="CI23" s="99"/>
      <c r="CJ23" s="99"/>
      <c r="CK23" s="99">
        <v>16.451000000000001</v>
      </c>
      <c r="CL23" s="99"/>
      <c r="CM23" s="99"/>
      <c r="CN23" s="99"/>
      <c r="CO23" s="99">
        <v>11.593</v>
      </c>
      <c r="CP23" s="99"/>
      <c r="CQ23" s="99"/>
      <c r="CR23" s="99"/>
      <c r="CS23" s="99"/>
      <c r="CT23" s="100"/>
      <c r="CU23" s="100"/>
      <c r="CV23" s="100"/>
      <c r="CW23" s="96"/>
      <c r="CX23" s="97">
        <f t="array" ref="CX23">SUMPRODUCT(B23:CW23*0.25)</f>
        <v>232.58499999999998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>
        <v>4.8000000000000001E-2</v>
      </c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>
        <v>3.2000000000000001E-2</v>
      </c>
      <c r="BH24" s="99">
        <v>3.1E-2</v>
      </c>
      <c r="BI24" s="99">
        <v>7.5999999999999998E-2</v>
      </c>
      <c r="BJ24" s="99">
        <v>7.1999999999999995E-2</v>
      </c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6.4750000000000002E-2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 t="shared" ref="B28:P28" si="2">IF(LEN(B$3)&gt;0,SUM(B21:B27),"")</f>
        <v>0</v>
      </c>
      <c r="C28" s="107">
        <f t="shared" si="2"/>
        <v>0</v>
      </c>
      <c r="D28" s="107">
        <f t="shared" si="2"/>
        <v>0</v>
      </c>
      <c r="E28" s="107">
        <f t="shared" si="2"/>
        <v>0</v>
      </c>
      <c r="F28" s="107">
        <f t="shared" si="2"/>
        <v>0</v>
      </c>
      <c r="G28" s="107">
        <f t="shared" si="2"/>
        <v>0</v>
      </c>
      <c r="H28" s="107">
        <f t="shared" si="2"/>
        <v>0</v>
      </c>
      <c r="I28" s="107">
        <f t="shared" si="2"/>
        <v>0</v>
      </c>
      <c r="J28" s="107">
        <f t="shared" si="2"/>
        <v>0</v>
      </c>
      <c r="K28" s="107">
        <f t="shared" si="2"/>
        <v>0</v>
      </c>
      <c r="L28" s="107">
        <f t="shared" si="2"/>
        <v>4.3999999999999997E-2</v>
      </c>
      <c r="M28" s="107">
        <f t="shared" si="2"/>
        <v>0</v>
      </c>
      <c r="N28" s="107">
        <f t="shared" si="2"/>
        <v>0</v>
      </c>
      <c r="O28" s="107">
        <f t="shared" si="2"/>
        <v>0</v>
      </c>
      <c r="P28" s="107">
        <f t="shared" si="2"/>
        <v>0</v>
      </c>
      <c r="Q28" s="107">
        <f>SUM(Q21:Q27)</f>
        <v>0</v>
      </c>
      <c r="R28" s="107">
        <f t="shared" ref="R28:CC28" si="3">SUM(R21:R27)</f>
        <v>0.78200000000000003</v>
      </c>
      <c r="S28" s="107">
        <f t="shared" si="3"/>
        <v>0</v>
      </c>
      <c r="T28" s="107">
        <f t="shared" si="3"/>
        <v>0</v>
      </c>
      <c r="U28" s="107">
        <f t="shared" si="3"/>
        <v>0.02</v>
      </c>
      <c r="V28" s="107">
        <f t="shared" si="3"/>
        <v>0</v>
      </c>
      <c r="W28" s="107">
        <f t="shared" si="3"/>
        <v>2.9</v>
      </c>
      <c r="X28" s="107">
        <f t="shared" si="3"/>
        <v>0</v>
      </c>
      <c r="Y28" s="107">
        <f t="shared" si="3"/>
        <v>0</v>
      </c>
      <c r="Z28" s="107">
        <f t="shared" si="3"/>
        <v>0</v>
      </c>
      <c r="AA28" s="107">
        <f t="shared" si="3"/>
        <v>4</v>
      </c>
      <c r="AB28" s="107">
        <f t="shared" si="3"/>
        <v>3</v>
      </c>
      <c r="AC28" s="107">
        <f t="shared" si="3"/>
        <v>17</v>
      </c>
      <c r="AD28" s="107">
        <f t="shared" si="3"/>
        <v>0</v>
      </c>
      <c r="AE28" s="107">
        <f t="shared" si="3"/>
        <v>0</v>
      </c>
      <c r="AF28" s="107">
        <f t="shared" si="3"/>
        <v>0</v>
      </c>
      <c r="AG28" s="107">
        <f t="shared" si="3"/>
        <v>10.097</v>
      </c>
      <c r="AH28" s="107">
        <f t="shared" si="3"/>
        <v>29.021999999999998</v>
      </c>
      <c r="AI28" s="107">
        <f t="shared" si="3"/>
        <v>81.418000000000006</v>
      </c>
      <c r="AJ28" s="107">
        <f t="shared" si="3"/>
        <v>107.3</v>
      </c>
      <c r="AK28" s="107">
        <f t="shared" si="3"/>
        <v>121.56</v>
      </c>
      <c r="AL28" s="107">
        <f t="shared" si="3"/>
        <v>14.65</v>
      </c>
      <c r="AM28" s="107">
        <f t="shared" si="3"/>
        <v>46.323999999999998</v>
      </c>
      <c r="AN28" s="107">
        <f t="shared" si="3"/>
        <v>65.599999999999994</v>
      </c>
      <c r="AO28" s="107">
        <f t="shared" si="3"/>
        <v>72.42</v>
      </c>
      <c r="AP28" s="107">
        <f t="shared" si="3"/>
        <v>50.2</v>
      </c>
      <c r="AQ28" s="107">
        <f t="shared" si="3"/>
        <v>6.9980000000000002</v>
      </c>
      <c r="AR28" s="107">
        <f t="shared" si="3"/>
        <v>3.629</v>
      </c>
      <c r="AS28" s="107">
        <f t="shared" si="3"/>
        <v>8.7309999999999999</v>
      </c>
      <c r="AT28" s="107">
        <f t="shared" si="3"/>
        <v>10</v>
      </c>
      <c r="AU28" s="107">
        <f t="shared" si="3"/>
        <v>0</v>
      </c>
      <c r="AV28" s="107">
        <f t="shared" si="3"/>
        <v>0</v>
      </c>
      <c r="AW28" s="107">
        <f t="shared" si="3"/>
        <v>0</v>
      </c>
      <c r="AX28" s="107">
        <f t="shared" si="3"/>
        <v>0</v>
      </c>
      <c r="AY28" s="107">
        <f t="shared" si="3"/>
        <v>0</v>
      </c>
      <c r="AZ28" s="107">
        <f t="shared" si="3"/>
        <v>10</v>
      </c>
      <c r="BA28" s="107">
        <f t="shared" si="3"/>
        <v>4</v>
      </c>
      <c r="BB28" s="107">
        <f t="shared" si="3"/>
        <v>18</v>
      </c>
      <c r="BC28" s="107">
        <f t="shared" si="3"/>
        <v>10</v>
      </c>
      <c r="BD28" s="107">
        <f t="shared" si="3"/>
        <v>0</v>
      </c>
      <c r="BE28" s="107">
        <f t="shared" si="3"/>
        <v>0</v>
      </c>
      <c r="BF28" s="107">
        <f t="shared" si="3"/>
        <v>75.680000000000007</v>
      </c>
      <c r="BG28" s="107">
        <f t="shared" si="3"/>
        <v>48.895999999999994</v>
      </c>
      <c r="BH28" s="107">
        <f t="shared" si="3"/>
        <v>40.042999999999999</v>
      </c>
      <c r="BI28" s="107">
        <f t="shared" si="3"/>
        <v>39.747</v>
      </c>
      <c r="BJ28" s="107">
        <f t="shared" si="3"/>
        <v>14.481</v>
      </c>
      <c r="BK28" s="107">
        <f t="shared" si="3"/>
        <v>10.847</v>
      </c>
      <c r="BL28" s="107">
        <f t="shared" si="3"/>
        <v>11.403</v>
      </c>
      <c r="BM28" s="107">
        <f t="shared" si="3"/>
        <v>18</v>
      </c>
      <c r="BN28" s="107">
        <f t="shared" si="3"/>
        <v>27.253</v>
      </c>
      <c r="BO28" s="107">
        <f t="shared" si="3"/>
        <v>30.428000000000001</v>
      </c>
      <c r="BP28" s="107">
        <f t="shared" si="3"/>
        <v>3.403</v>
      </c>
      <c r="BQ28" s="107">
        <f t="shared" si="3"/>
        <v>3.4540000000000002</v>
      </c>
      <c r="BR28" s="107">
        <f t="shared" si="3"/>
        <v>0</v>
      </c>
      <c r="BS28" s="107">
        <f t="shared" si="3"/>
        <v>0</v>
      </c>
      <c r="BT28" s="107">
        <f t="shared" si="3"/>
        <v>5.9249999999999998</v>
      </c>
      <c r="BU28" s="107">
        <f t="shared" si="3"/>
        <v>4.0209999999999999</v>
      </c>
      <c r="BV28" s="107">
        <f t="shared" si="3"/>
        <v>13.356999999999999</v>
      </c>
      <c r="BW28" s="107">
        <f t="shared" si="3"/>
        <v>17.704000000000001</v>
      </c>
      <c r="BX28" s="107">
        <f t="shared" si="3"/>
        <v>5.8620000000000001</v>
      </c>
      <c r="BY28" s="107">
        <f t="shared" si="3"/>
        <v>4.0199999999999996</v>
      </c>
      <c r="BZ28" s="107">
        <f t="shared" si="3"/>
        <v>0</v>
      </c>
      <c r="CA28" s="107">
        <f t="shared" si="3"/>
        <v>0</v>
      </c>
      <c r="CB28" s="107">
        <f t="shared" si="3"/>
        <v>0</v>
      </c>
      <c r="CC28" s="107">
        <f t="shared" si="3"/>
        <v>0</v>
      </c>
      <c r="CD28" s="107">
        <f t="shared" ref="CD28:CW28" si="4">SUM(CD21:CD27)</f>
        <v>0</v>
      </c>
      <c r="CE28" s="107">
        <f t="shared" si="4"/>
        <v>0</v>
      </c>
      <c r="CF28" s="107">
        <f t="shared" si="4"/>
        <v>0</v>
      </c>
      <c r="CG28" s="107">
        <f t="shared" si="4"/>
        <v>2</v>
      </c>
      <c r="CH28" s="107">
        <f t="shared" si="4"/>
        <v>17.484000000000002</v>
      </c>
      <c r="CI28" s="107">
        <f t="shared" si="4"/>
        <v>0</v>
      </c>
      <c r="CJ28" s="107">
        <f t="shared" si="4"/>
        <v>0</v>
      </c>
      <c r="CK28" s="107">
        <f t="shared" si="4"/>
        <v>16.451000000000001</v>
      </c>
      <c r="CL28" s="107">
        <f t="shared" si="4"/>
        <v>1</v>
      </c>
      <c r="CM28" s="107">
        <f t="shared" si="4"/>
        <v>0</v>
      </c>
      <c r="CN28" s="107">
        <f t="shared" si="4"/>
        <v>0</v>
      </c>
      <c r="CO28" s="107">
        <f t="shared" si="4"/>
        <v>11.593</v>
      </c>
      <c r="CP28" s="107">
        <f t="shared" si="4"/>
        <v>0</v>
      </c>
      <c r="CQ28" s="107">
        <f t="shared" si="4"/>
        <v>0</v>
      </c>
      <c r="CR28" s="107">
        <f t="shared" si="4"/>
        <v>0</v>
      </c>
      <c r="CS28" s="107">
        <f t="shared" si="4"/>
        <v>0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280.18674999999996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>
        <v>4.6130000000000004</v>
      </c>
      <c r="C32" s="94">
        <v>12.192</v>
      </c>
      <c r="D32" s="94">
        <v>4.2729999999999997</v>
      </c>
      <c r="E32" s="94">
        <v>3.8820000000000001</v>
      </c>
      <c r="F32" s="94">
        <v>50.683999999999997</v>
      </c>
      <c r="G32" s="94">
        <v>27.782</v>
      </c>
      <c r="H32" s="94">
        <v>28.861000000000001</v>
      </c>
      <c r="I32" s="94">
        <v>66.42</v>
      </c>
      <c r="J32" s="94">
        <v>30.850999999999999</v>
      </c>
      <c r="K32" s="94">
        <v>31.88</v>
      </c>
      <c r="L32" s="94">
        <v>31.515000000000001</v>
      </c>
      <c r="M32" s="94">
        <v>31.861000000000001</v>
      </c>
      <c r="N32" s="94">
        <v>31.751000000000001</v>
      </c>
      <c r="O32" s="94">
        <v>29.530999999999999</v>
      </c>
      <c r="P32" s="94">
        <v>28.907</v>
      </c>
      <c r="Q32" s="94">
        <v>26.94</v>
      </c>
      <c r="R32" s="94">
        <v>28.387</v>
      </c>
      <c r="S32" s="94">
        <v>26.788</v>
      </c>
      <c r="T32" s="94">
        <v>25.721</v>
      </c>
      <c r="U32" s="94">
        <v>25.34</v>
      </c>
      <c r="V32" s="94">
        <v>82.986000000000004</v>
      </c>
      <c r="W32" s="94">
        <v>50.451999999999998</v>
      </c>
      <c r="X32" s="94">
        <v>85.266000000000005</v>
      </c>
      <c r="Y32" s="94">
        <v>53.64</v>
      </c>
      <c r="Z32" s="94">
        <v>64.096000000000004</v>
      </c>
      <c r="AA32" s="94">
        <v>50.695999999999998</v>
      </c>
      <c r="AB32" s="94">
        <v>51.445999999999998</v>
      </c>
      <c r="AC32" s="94">
        <v>54.764000000000003</v>
      </c>
      <c r="AD32" s="94">
        <v>0.34699999999999998</v>
      </c>
      <c r="AE32" s="94"/>
      <c r="AF32" s="94">
        <v>5.6950000000000003</v>
      </c>
      <c r="AG32" s="94">
        <v>23.227</v>
      </c>
      <c r="AH32" s="94">
        <v>148.21799999999999</v>
      </c>
      <c r="AI32" s="94">
        <v>94.448999999999998</v>
      </c>
      <c r="AJ32" s="94">
        <v>108.694</v>
      </c>
      <c r="AK32" s="94">
        <v>124.729</v>
      </c>
      <c r="AL32" s="94">
        <v>57.99</v>
      </c>
      <c r="AM32" s="94">
        <v>56.627000000000002</v>
      </c>
      <c r="AN32" s="94">
        <v>75.384</v>
      </c>
      <c r="AO32" s="94">
        <v>81.855000000000004</v>
      </c>
      <c r="AP32" s="94">
        <v>53.348999999999997</v>
      </c>
      <c r="AQ32" s="94">
        <v>55.88</v>
      </c>
      <c r="AR32" s="94">
        <v>43.508000000000003</v>
      </c>
      <c r="AS32" s="94">
        <v>42.183</v>
      </c>
      <c r="AT32" s="94">
        <v>13.401</v>
      </c>
      <c r="AU32" s="94">
        <v>65.046999999999997</v>
      </c>
      <c r="AV32" s="94">
        <v>60.354999999999997</v>
      </c>
      <c r="AW32" s="94">
        <v>107.624</v>
      </c>
      <c r="AX32" s="94">
        <v>104.88200000000001</v>
      </c>
      <c r="AY32" s="94">
        <v>65.453999999999994</v>
      </c>
      <c r="AZ32" s="94">
        <v>15.608000000000001</v>
      </c>
      <c r="BA32" s="94">
        <v>74.233999999999995</v>
      </c>
      <c r="BB32" s="94">
        <v>18.585999999999999</v>
      </c>
      <c r="BC32" s="94">
        <v>15.356</v>
      </c>
      <c r="BD32" s="94">
        <v>86.680999999999997</v>
      </c>
      <c r="BE32" s="94">
        <v>36.515999999999998</v>
      </c>
      <c r="BF32" s="94">
        <v>112.974</v>
      </c>
      <c r="BG32" s="94">
        <v>83.998000000000005</v>
      </c>
      <c r="BH32" s="94">
        <v>71.754000000000005</v>
      </c>
      <c r="BI32" s="94">
        <v>93.308999999999997</v>
      </c>
      <c r="BJ32" s="94">
        <v>61.302999999999997</v>
      </c>
      <c r="BK32" s="94">
        <v>42.283000000000001</v>
      </c>
      <c r="BL32" s="94">
        <v>26.317</v>
      </c>
      <c r="BM32" s="94">
        <v>21.2</v>
      </c>
      <c r="BN32" s="94">
        <v>38.680999999999997</v>
      </c>
      <c r="BO32" s="94">
        <v>53.018999999999998</v>
      </c>
      <c r="BP32" s="94">
        <v>35.273000000000003</v>
      </c>
      <c r="BQ32" s="94">
        <v>28.521999999999998</v>
      </c>
      <c r="BR32" s="94">
        <v>44.771999999999998</v>
      </c>
      <c r="BS32" s="94">
        <v>96.534000000000006</v>
      </c>
      <c r="BT32" s="94">
        <v>50.820999999999998</v>
      </c>
      <c r="BU32" s="94">
        <v>30.648</v>
      </c>
      <c r="BV32" s="94">
        <v>16.942</v>
      </c>
      <c r="BW32" s="94">
        <v>23.692</v>
      </c>
      <c r="BX32" s="94">
        <v>30.05</v>
      </c>
      <c r="BY32" s="94">
        <v>7.2949999999999999</v>
      </c>
      <c r="BZ32" s="94">
        <v>176.43299999999999</v>
      </c>
      <c r="CA32" s="94">
        <v>123.191</v>
      </c>
      <c r="CB32" s="94">
        <v>134.82599999999999</v>
      </c>
      <c r="CC32" s="94">
        <v>111.758</v>
      </c>
      <c r="CD32" s="94">
        <v>128.803</v>
      </c>
      <c r="CE32" s="94">
        <v>112.74</v>
      </c>
      <c r="CF32" s="94">
        <v>125.358</v>
      </c>
      <c r="CG32" s="94">
        <v>6.95</v>
      </c>
      <c r="CH32" s="94">
        <v>54.213999999999999</v>
      </c>
      <c r="CI32" s="94">
        <v>1.363</v>
      </c>
      <c r="CJ32" s="94">
        <v>29.041</v>
      </c>
      <c r="CK32" s="94">
        <v>85.539000000000001</v>
      </c>
      <c r="CL32" s="94">
        <v>5.5</v>
      </c>
      <c r="CM32" s="94">
        <v>5.952</v>
      </c>
      <c r="CN32" s="94">
        <v>22.68</v>
      </c>
      <c r="CO32" s="94">
        <v>18.382999999999999</v>
      </c>
      <c r="CP32" s="94">
        <v>32.042000000000002</v>
      </c>
      <c r="CQ32" s="94">
        <v>9.4</v>
      </c>
      <c r="CR32" s="94">
        <v>11.35</v>
      </c>
      <c r="CS32" s="94">
        <v>12.97</v>
      </c>
      <c r="CT32" s="95"/>
      <c r="CU32" s="95"/>
      <c r="CV32" s="95"/>
      <c r="CW32" s="96"/>
      <c r="CX32" s="97">
        <f t="array" ref="CX32">SUMPRODUCT(B32:CW32*0.25)</f>
        <v>1213.8210000000004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29</v>
      </c>
      <c r="B34" s="76">
        <f>SUM(B31:B33)</f>
        <v>4.6130000000000004</v>
      </c>
      <c r="C34" s="77">
        <f t="shared" ref="C34:BN34" si="5">SUM(C31:C33)</f>
        <v>12.192</v>
      </c>
      <c r="D34" s="77">
        <f t="shared" si="5"/>
        <v>4.2729999999999997</v>
      </c>
      <c r="E34" s="77">
        <f t="shared" si="5"/>
        <v>3.8820000000000001</v>
      </c>
      <c r="F34" s="77">
        <f t="shared" si="5"/>
        <v>50.683999999999997</v>
      </c>
      <c r="G34" s="77">
        <f t="shared" si="5"/>
        <v>27.782</v>
      </c>
      <c r="H34" s="77">
        <f t="shared" si="5"/>
        <v>28.861000000000001</v>
      </c>
      <c r="I34" s="77">
        <f t="shared" si="5"/>
        <v>66.42</v>
      </c>
      <c r="J34" s="77">
        <f t="shared" si="5"/>
        <v>30.850999999999999</v>
      </c>
      <c r="K34" s="77">
        <f t="shared" si="5"/>
        <v>31.88</v>
      </c>
      <c r="L34" s="77">
        <f t="shared" si="5"/>
        <v>31.515000000000001</v>
      </c>
      <c r="M34" s="77">
        <f t="shared" si="5"/>
        <v>31.861000000000001</v>
      </c>
      <c r="N34" s="77">
        <f t="shared" si="5"/>
        <v>31.751000000000001</v>
      </c>
      <c r="O34" s="77">
        <f t="shared" si="5"/>
        <v>29.530999999999999</v>
      </c>
      <c r="P34" s="77">
        <f t="shared" si="5"/>
        <v>28.907</v>
      </c>
      <c r="Q34" s="77">
        <f t="shared" si="5"/>
        <v>26.94</v>
      </c>
      <c r="R34" s="77">
        <f t="shared" si="5"/>
        <v>28.387</v>
      </c>
      <c r="S34" s="77">
        <f t="shared" si="5"/>
        <v>26.788</v>
      </c>
      <c r="T34" s="77">
        <f t="shared" si="5"/>
        <v>25.721</v>
      </c>
      <c r="U34" s="77">
        <f t="shared" si="5"/>
        <v>25.34</v>
      </c>
      <c r="V34" s="77">
        <f t="shared" si="5"/>
        <v>82.986000000000004</v>
      </c>
      <c r="W34" s="77">
        <f t="shared" si="5"/>
        <v>50.451999999999998</v>
      </c>
      <c r="X34" s="77">
        <f t="shared" si="5"/>
        <v>85.266000000000005</v>
      </c>
      <c r="Y34" s="77">
        <f t="shared" si="5"/>
        <v>53.64</v>
      </c>
      <c r="Z34" s="77">
        <f t="shared" si="5"/>
        <v>64.096000000000004</v>
      </c>
      <c r="AA34" s="77">
        <f t="shared" si="5"/>
        <v>50.695999999999998</v>
      </c>
      <c r="AB34" s="77">
        <f t="shared" si="5"/>
        <v>51.445999999999998</v>
      </c>
      <c r="AC34" s="77">
        <f t="shared" si="5"/>
        <v>54.764000000000003</v>
      </c>
      <c r="AD34" s="77">
        <f t="shared" si="5"/>
        <v>0.34699999999999998</v>
      </c>
      <c r="AE34" s="77">
        <f t="shared" si="5"/>
        <v>0</v>
      </c>
      <c r="AF34" s="77">
        <f t="shared" si="5"/>
        <v>5.6950000000000003</v>
      </c>
      <c r="AG34" s="77">
        <f t="shared" si="5"/>
        <v>23.227</v>
      </c>
      <c r="AH34" s="77">
        <f t="shared" si="5"/>
        <v>148.21799999999999</v>
      </c>
      <c r="AI34" s="77">
        <f t="shared" si="5"/>
        <v>94.448999999999998</v>
      </c>
      <c r="AJ34" s="77">
        <f t="shared" si="5"/>
        <v>108.694</v>
      </c>
      <c r="AK34" s="77">
        <f t="shared" si="5"/>
        <v>124.729</v>
      </c>
      <c r="AL34" s="77">
        <f t="shared" si="5"/>
        <v>57.99</v>
      </c>
      <c r="AM34" s="77">
        <f t="shared" si="5"/>
        <v>56.627000000000002</v>
      </c>
      <c r="AN34" s="77">
        <f t="shared" si="5"/>
        <v>75.384</v>
      </c>
      <c r="AO34" s="77">
        <f t="shared" si="5"/>
        <v>81.855000000000004</v>
      </c>
      <c r="AP34" s="77">
        <f t="shared" si="5"/>
        <v>53.348999999999997</v>
      </c>
      <c r="AQ34" s="77">
        <f t="shared" si="5"/>
        <v>55.88</v>
      </c>
      <c r="AR34" s="77">
        <f t="shared" si="5"/>
        <v>43.508000000000003</v>
      </c>
      <c r="AS34" s="77">
        <f t="shared" si="5"/>
        <v>42.183</v>
      </c>
      <c r="AT34" s="77">
        <f t="shared" si="5"/>
        <v>13.401</v>
      </c>
      <c r="AU34" s="77">
        <f t="shared" si="5"/>
        <v>65.046999999999997</v>
      </c>
      <c r="AV34" s="77">
        <f t="shared" si="5"/>
        <v>60.354999999999997</v>
      </c>
      <c r="AW34" s="77">
        <f t="shared" si="5"/>
        <v>107.624</v>
      </c>
      <c r="AX34" s="77">
        <f t="shared" si="5"/>
        <v>104.88200000000001</v>
      </c>
      <c r="AY34" s="77">
        <f t="shared" si="5"/>
        <v>65.453999999999994</v>
      </c>
      <c r="AZ34" s="77">
        <f t="shared" si="5"/>
        <v>15.608000000000001</v>
      </c>
      <c r="BA34" s="77">
        <f t="shared" si="5"/>
        <v>74.233999999999995</v>
      </c>
      <c r="BB34" s="77">
        <f t="shared" si="5"/>
        <v>18.585999999999999</v>
      </c>
      <c r="BC34" s="77">
        <f t="shared" si="5"/>
        <v>15.356</v>
      </c>
      <c r="BD34" s="77">
        <f t="shared" si="5"/>
        <v>86.680999999999997</v>
      </c>
      <c r="BE34" s="77">
        <f t="shared" si="5"/>
        <v>36.515999999999998</v>
      </c>
      <c r="BF34" s="77">
        <f t="shared" si="5"/>
        <v>112.974</v>
      </c>
      <c r="BG34" s="77">
        <f t="shared" si="5"/>
        <v>83.998000000000005</v>
      </c>
      <c r="BH34" s="77">
        <f t="shared" si="5"/>
        <v>71.754000000000005</v>
      </c>
      <c r="BI34" s="77">
        <f t="shared" si="5"/>
        <v>93.308999999999997</v>
      </c>
      <c r="BJ34" s="77">
        <f t="shared" si="5"/>
        <v>61.302999999999997</v>
      </c>
      <c r="BK34" s="77">
        <f t="shared" si="5"/>
        <v>42.283000000000001</v>
      </c>
      <c r="BL34" s="77">
        <f t="shared" si="5"/>
        <v>26.317</v>
      </c>
      <c r="BM34" s="77">
        <f t="shared" si="5"/>
        <v>21.2</v>
      </c>
      <c r="BN34" s="77">
        <f t="shared" si="5"/>
        <v>38.680999999999997</v>
      </c>
      <c r="BO34" s="77">
        <f t="shared" ref="BO34:CW34" si="6">SUM(BO31:BO33)</f>
        <v>53.018999999999998</v>
      </c>
      <c r="BP34" s="77">
        <f t="shared" si="6"/>
        <v>35.273000000000003</v>
      </c>
      <c r="BQ34" s="77">
        <f t="shared" si="6"/>
        <v>28.521999999999998</v>
      </c>
      <c r="BR34" s="77">
        <f t="shared" si="6"/>
        <v>44.771999999999998</v>
      </c>
      <c r="BS34" s="77">
        <f t="shared" si="6"/>
        <v>96.534000000000006</v>
      </c>
      <c r="BT34" s="77">
        <f t="shared" si="6"/>
        <v>50.820999999999998</v>
      </c>
      <c r="BU34" s="77">
        <f t="shared" si="6"/>
        <v>30.648</v>
      </c>
      <c r="BV34" s="77">
        <f t="shared" si="6"/>
        <v>16.942</v>
      </c>
      <c r="BW34" s="77">
        <f t="shared" si="6"/>
        <v>23.692</v>
      </c>
      <c r="BX34" s="77">
        <f t="shared" si="6"/>
        <v>30.05</v>
      </c>
      <c r="BY34" s="77">
        <f t="shared" si="6"/>
        <v>7.2949999999999999</v>
      </c>
      <c r="BZ34" s="77">
        <f t="shared" si="6"/>
        <v>176.43299999999999</v>
      </c>
      <c r="CA34" s="77">
        <f t="shared" si="6"/>
        <v>123.191</v>
      </c>
      <c r="CB34" s="77">
        <f t="shared" si="6"/>
        <v>134.82599999999999</v>
      </c>
      <c r="CC34" s="77">
        <f t="shared" si="6"/>
        <v>111.758</v>
      </c>
      <c r="CD34" s="77">
        <f t="shared" si="6"/>
        <v>128.803</v>
      </c>
      <c r="CE34" s="77">
        <f t="shared" si="6"/>
        <v>112.74</v>
      </c>
      <c r="CF34" s="77">
        <f t="shared" si="6"/>
        <v>125.358</v>
      </c>
      <c r="CG34" s="77">
        <f t="shared" si="6"/>
        <v>6.95</v>
      </c>
      <c r="CH34" s="77">
        <f t="shared" si="6"/>
        <v>54.213999999999999</v>
      </c>
      <c r="CI34" s="77">
        <f t="shared" si="6"/>
        <v>1.363</v>
      </c>
      <c r="CJ34" s="77">
        <f t="shared" si="6"/>
        <v>29.041</v>
      </c>
      <c r="CK34" s="77">
        <f t="shared" si="6"/>
        <v>85.539000000000001</v>
      </c>
      <c r="CL34" s="77">
        <f t="shared" si="6"/>
        <v>5.5</v>
      </c>
      <c r="CM34" s="77">
        <f t="shared" si="6"/>
        <v>5.952</v>
      </c>
      <c r="CN34" s="77">
        <f t="shared" si="6"/>
        <v>22.68</v>
      </c>
      <c r="CO34" s="77">
        <f t="shared" si="6"/>
        <v>18.382999999999999</v>
      </c>
      <c r="CP34" s="77">
        <f t="shared" si="6"/>
        <v>32.042000000000002</v>
      </c>
      <c r="CQ34" s="77">
        <f t="shared" si="6"/>
        <v>9.4</v>
      </c>
      <c r="CR34" s="77">
        <f t="shared" si="6"/>
        <v>11.35</v>
      </c>
      <c r="CS34" s="77">
        <f t="shared" si="6"/>
        <v>12.97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1213.8210000000004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31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32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33</v>
      </c>
      <c r="B39" s="119">
        <v>179.6</v>
      </c>
      <c r="C39" s="120">
        <v>173.9</v>
      </c>
      <c r="D39" s="120">
        <v>202.8</v>
      </c>
      <c r="E39" s="120">
        <v>197</v>
      </c>
      <c r="F39" s="120">
        <v>114.5</v>
      </c>
      <c r="G39" s="120">
        <v>140.6</v>
      </c>
      <c r="H39" s="120">
        <v>139.6</v>
      </c>
      <c r="I39" s="120">
        <v>92.3</v>
      </c>
      <c r="J39" s="120">
        <v>146</v>
      </c>
      <c r="K39" s="120">
        <v>129.80000000000001</v>
      </c>
      <c r="L39" s="120">
        <v>145.4</v>
      </c>
      <c r="M39" s="120">
        <v>140.69999999999999</v>
      </c>
      <c r="N39" s="120">
        <v>27.1</v>
      </c>
      <c r="O39" s="120">
        <v>19.100000000000001</v>
      </c>
      <c r="P39" s="120">
        <v>1.2</v>
      </c>
      <c r="Q39" s="120">
        <v>16.8</v>
      </c>
      <c r="R39" s="120">
        <v>55.8</v>
      </c>
      <c r="S39" s="120">
        <v>66.5</v>
      </c>
      <c r="T39" s="120">
        <v>72.599999999999994</v>
      </c>
      <c r="U39" s="120">
        <v>72.5</v>
      </c>
      <c r="V39" s="120"/>
      <c r="W39" s="120"/>
      <c r="X39" s="120"/>
      <c r="Y39" s="120"/>
      <c r="Z39" s="120"/>
      <c r="AA39" s="120"/>
      <c r="AB39" s="120"/>
      <c r="AC39" s="120">
        <v>40</v>
      </c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>
        <v>2</v>
      </c>
      <c r="AR39" s="120"/>
      <c r="AS39" s="120">
        <v>6</v>
      </c>
      <c r="AT39" s="120">
        <v>98.1</v>
      </c>
      <c r="AU39" s="120">
        <v>24.9</v>
      </c>
      <c r="AV39" s="120">
        <v>45.2</v>
      </c>
      <c r="AW39" s="120"/>
      <c r="AX39" s="120">
        <v>4.3</v>
      </c>
      <c r="AY39" s="120">
        <v>51.9</v>
      </c>
      <c r="AZ39" s="120">
        <v>118.5</v>
      </c>
      <c r="BA39" s="120">
        <v>27.8</v>
      </c>
      <c r="BB39" s="120">
        <v>101.6</v>
      </c>
      <c r="BC39" s="120">
        <v>92.8</v>
      </c>
      <c r="BD39" s="120"/>
      <c r="BE39" s="120"/>
      <c r="BF39" s="120"/>
      <c r="BG39" s="120"/>
      <c r="BH39" s="120"/>
      <c r="BI39" s="120"/>
      <c r="BJ39" s="120"/>
      <c r="BK39" s="120"/>
      <c r="BL39" s="120"/>
      <c r="BM39" s="120">
        <v>69.5</v>
      </c>
      <c r="BN39" s="120"/>
      <c r="BO39" s="120"/>
      <c r="BP39" s="120"/>
      <c r="BQ39" s="120"/>
      <c r="BR39" s="120">
        <v>3.5</v>
      </c>
      <c r="BS39" s="120"/>
      <c r="BT39" s="120"/>
      <c r="BU39" s="120"/>
      <c r="BV39" s="120"/>
      <c r="BW39" s="120"/>
      <c r="BX39" s="120"/>
      <c r="BY39" s="120">
        <v>26.3</v>
      </c>
      <c r="BZ39" s="120"/>
      <c r="CA39" s="120"/>
      <c r="CB39" s="120"/>
      <c r="CC39" s="120">
        <v>6</v>
      </c>
      <c r="CD39" s="120">
        <v>3.8</v>
      </c>
      <c r="CE39" s="120"/>
      <c r="CF39" s="120"/>
      <c r="CG39" s="120">
        <v>55.8</v>
      </c>
      <c r="CH39" s="120"/>
      <c r="CI39" s="120">
        <v>79</v>
      </c>
      <c r="CJ39" s="120">
        <v>51.3</v>
      </c>
      <c r="CK39" s="120"/>
      <c r="CL39" s="120">
        <v>60.6</v>
      </c>
      <c r="CM39" s="120">
        <v>96.8</v>
      </c>
      <c r="CN39" s="120">
        <v>15.8</v>
      </c>
      <c r="CO39" s="120">
        <v>4.4000000000000004</v>
      </c>
      <c r="CP39" s="120">
        <v>82.1</v>
      </c>
      <c r="CQ39" s="120">
        <v>66.8</v>
      </c>
      <c r="CR39" s="120">
        <v>107</v>
      </c>
      <c r="CS39" s="120">
        <v>53.4</v>
      </c>
      <c r="CT39" s="122"/>
      <c r="CU39" s="122"/>
      <c r="CV39" s="122"/>
      <c r="CW39" s="121"/>
      <c r="CX39" s="97">
        <f t="array" ref="CX39">SUMPRODUCT(B39:CW39*0.25)</f>
        <v>882.25000000000034</v>
      </c>
    </row>
    <row r="40" spans="1:102" ht="24.95" customHeight="1" x14ac:dyDescent="0.2">
      <c r="A40" s="118" t="s">
        <v>34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35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>
        <v>95.6</v>
      </c>
      <c r="AE41" s="120">
        <v>95.6</v>
      </c>
      <c r="AF41" s="120">
        <v>95.6</v>
      </c>
      <c r="AG41" s="120">
        <v>95.6</v>
      </c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>
        <v>12</v>
      </c>
      <c r="BW41" s="120">
        <v>12</v>
      </c>
      <c r="BX41" s="120">
        <v>12</v>
      </c>
      <c r="BY41" s="120">
        <v>12</v>
      </c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107.6</v>
      </c>
    </row>
    <row r="42" spans="1:102" ht="30" customHeight="1" thickBot="1" x14ac:dyDescent="0.25">
      <c r="A42" s="105" t="s">
        <v>36</v>
      </c>
      <c r="B42" s="106">
        <f>SUM(B37:B41)</f>
        <v>179.6</v>
      </c>
      <c r="C42" s="107">
        <f t="shared" ref="C42:BN42" si="7">SUM(C37:C41)</f>
        <v>173.9</v>
      </c>
      <c r="D42" s="107">
        <f t="shared" si="7"/>
        <v>202.8</v>
      </c>
      <c r="E42" s="107">
        <f t="shared" si="7"/>
        <v>197</v>
      </c>
      <c r="F42" s="107">
        <f t="shared" si="7"/>
        <v>114.5</v>
      </c>
      <c r="G42" s="107">
        <f t="shared" si="7"/>
        <v>140.6</v>
      </c>
      <c r="H42" s="107">
        <f t="shared" si="7"/>
        <v>139.6</v>
      </c>
      <c r="I42" s="107">
        <f t="shared" si="7"/>
        <v>92.3</v>
      </c>
      <c r="J42" s="107">
        <f t="shared" si="7"/>
        <v>146</v>
      </c>
      <c r="K42" s="107">
        <f t="shared" si="7"/>
        <v>129.80000000000001</v>
      </c>
      <c r="L42" s="107">
        <f t="shared" si="7"/>
        <v>145.4</v>
      </c>
      <c r="M42" s="107">
        <f t="shared" si="7"/>
        <v>140.69999999999999</v>
      </c>
      <c r="N42" s="107">
        <f t="shared" si="7"/>
        <v>27.1</v>
      </c>
      <c r="O42" s="107">
        <f t="shared" si="7"/>
        <v>19.100000000000001</v>
      </c>
      <c r="P42" s="107">
        <f t="shared" si="7"/>
        <v>1.2</v>
      </c>
      <c r="Q42" s="107">
        <f t="shared" si="7"/>
        <v>16.8</v>
      </c>
      <c r="R42" s="107">
        <f t="shared" si="7"/>
        <v>55.8</v>
      </c>
      <c r="S42" s="107">
        <f t="shared" si="7"/>
        <v>66.5</v>
      </c>
      <c r="T42" s="107">
        <f t="shared" si="7"/>
        <v>72.599999999999994</v>
      </c>
      <c r="U42" s="107">
        <f t="shared" si="7"/>
        <v>72.5</v>
      </c>
      <c r="V42" s="107">
        <f t="shared" si="7"/>
        <v>0</v>
      </c>
      <c r="W42" s="107">
        <f t="shared" si="7"/>
        <v>0</v>
      </c>
      <c r="X42" s="107">
        <f t="shared" si="7"/>
        <v>0</v>
      </c>
      <c r="Y42" s="107">
        <f t="shared" si="7"/>
        <v>0</v>
      </c>
      <c r="Z42" s="107">
        <f t="shared" si="7"/>
        <v>0</v>
      </c>
      <c r="AA42" s="107">
        <f t="shared" si="7"/>
        <v>0</v>
      </c>
      <c r="AB42" s="107">
        <f t="shared" si="7"/>
        <v>0</v>
      </c>
      <c r="AC42" s="107">
        <f t="shared" si="7"/>
        <v>40</v>
      </c>
      <c r="AD42" s="107">
        <f t="shared" si="7"/>
        <v>95.6</v>
      </c>
      <c r="AE42" s="107">
        <f t="shared" si="7"/>
        <v>95.6</v>
      </c>
      <c r="AF42" s="107">
        <f t="shared" si="7"/>
        <v>95.6</v>
      </c>
      <c r="AG42" s="107">
        <f t="shared" si="7"/>
        <v>95.6</v>
      </c>
      <c r="AH42" s="107">
        <f t="shared" si="7"/>
        <v>0</v>
      </c>
      <c r="AI42" s="107">
        <f t="shared" si="7"/>
        <v>0</v>
      </c>
      <c r="AJ42" s="107">
        <f t="shared" si="7"/>
        <v>0</v>
      </c>
      <c r="AK42" s="107">
        <f t="shared" si="7"/>
        <v>0</v>
      </c>
      <c r="AL42" s="107">
        <f t="shared" si="7"/>
        <v>0</v>
      </c>
      <c r="AM42" s="107">
        <f t="shared" si="7"/>
        <v>0</v>
      </c>
      <c r="AN42" s="107">
        <f t="shared" si="7"/>
        <v>0</v>
      </c>
      <c r="AO42" s="107">
        <f t="shared" si="7"/>
        <v>0</v>
      </c>
      <c r="AP42" s="107">
        <f t="shared" si="7"/>
        <v>0</v>
      </c>
      <c r="AQ42" s="107">
        <f t="shared" si="7"/>
        <v>2</v>
      </c>
      <c r="AR42" s="107">
        <f t="shared" si="7"/>
        <v>0</v>
      </c>
      <c r="AS42" s="107">
        <f t="shared" si="7"/>
        <v>6</v>
      </c>
      <c r="AT42" s="107">
        <f t="shared" si="7"/>
        <v>98.1</v>
      </c>
      <c r="AU42" s="107">
        <f t="shared" si="7"/>
        <v>24.9</v>
      </c>
      <c r="AV42" s="107">
        <f t="shared" si="7"/>
        <v>45.2</v>
      </c>
      <c r="AW42" s="107">
        <f t="shared" si="7"/>
        <v>0</v>
      </c>
      <c r="AX42" s="107">
        <f t="shared" si="7"/>
        <v>4.3</v>
      </c>
      <c r="AY42" s="107">
        <f t="shared" si="7"/>
        <v>51.9</v>
      </c>
      <c r="AZ42" s="107">
        <f t="shared" si="7"/>
        <v>118.5</v>
      </c>
      <c r="BA42" s="107">
        <f t="shared" si="7"/>
        <v>27.8</v>
      </c>
      <c r="BB42" s="107">
        <f t="shared" si="7"/>
        <v>101.6</v>
      </c>
      <c r="BC42" s="107">
        <f t="shared" si="7"/>
        <v>92.8</v>
      </c>
      <c r="BD42" s="107">
        <f t="shared" si="7"/>
        <v>0</v>
      </c>
      <c r="BE42" s="107">
        <f t="shared" si="7"/>
        <v>0</v>
      </c>
      <c r="BF42" s="107">
        <f t="shared" si="7"/>
        <v>0</v>
      </c>
      <c r="BG42" s="107">
        <f t="shared" si="7"/>
        <v>0</v>
      </c>
      <c r="BH42" s="107">
        <f t="shared" si="7"/>
        <v>0</v>
      </c>
      <c r="BI42" s="107">
        <f t="shared" si="7"/>
        <v>0</v>
      </c>
      <c r="BJ42" s="107">
        <f t="shared" si="7"/>
        <v>0</v>
      </c>
      <c r="BK42" s="107">
        <f t="shared" si="7"/>
        <v>0</v>
      </c>
      <c r="BL42" s="107">
        <f t="shared" si="7"/>
        <v>0</v>
      </c>
      <c r="BM42" s="107">
        <f t="shared" si="7"/>
        <v>69.5</v>
      </c>
      <c r="BN42" s="107">
        <f t="shared" si="7"/>
        <v>0</v>
      </c>
      <c r="BO42" s="107">
        <f t="shared" ref="BO42:CW42" si="8">SUM(BO37:BO41)</f>
        <v>0</v>
      </c>
      <c r="BP42" s="107">
        <f t="shared" si="8"/>
        <v>0</v>
      </c>
      <c r="BQ42" s="107">
        <f t="shared" si="8"/>
        <v>0</v>
      </c>
      <c r="BR42" s="107">
        <f t="shared" si="8"/>
        <v>3.5</v>
      </c>
      <c r="BS42" s="107">
        <f t="shared" si="8"/>
        <v>0</v>
      </c>
      <c r="BT42" s="107">
        <f t="shared" si="8"/>
        <v>0</v>
      </c>
      <c r="BU42" s="107">
        <f t="shared" si="8"/>
        <v>0</v>
      </c>
      <c r="BV42" s="107">
        <f t="shared" si="8"/>
        <v>12</v>
      </c>
      <c r="BW42" s="107">
        <f t="shared" si="8"/>
        <v>12</v>
      </c>
      <c r="BX42" s="107">
        <f t="shared" si="8"/>
        <v>12</v>
      </c>
      <c r="BY42" s="107">
        <f t="shared" si="8"/>
        <v>38.299999999999997</v>
      </c>
      <c r="BZ42" s="107">
        <f t="shared" si="8"/>
        <v>0</v>
      </c>
      <c r="CA42" s="107">
        <f t="shared" si="8"/>
        <v>0</v>
      </c>
      <c r="CB42" s="107">
        <f t="shared" si="8"/>
        <v>0</v>
      </c>
      <c r="CC42" s="107">
        <f t="shared" si="8"/>
        <v>6</v>
      </c>
      <c r="CD42" s="107">
        <f t="shared" si="8"/>
        <v>3.8</v>
      </c>
      <c r="CE42" s="107">
        <f t="shared" si="8"/>
        <v>0</v>
      </c>
      <c r="CF42" s="107">
        <f t="shared" si="8"/>
        <v>0</v>
      </c>
      <c r="CG42" s="107">
        <f t="shared" si="8"/>
        <v>55.8</v>
      </c>
      <c r="CH42" s="107">
        <f t="shared" si="8"/>
        <v>0</v>
      </c>
      <c r="CI42" s="107">
        <f t="shared" si="8"/>
        <v>79</v>
      </c>
      <c r="CJ42" s="107">
        <f t="shared" si="8"/>
        <v>51.3</v>
      </c>
      <c r="CK42" s="107">
        <f t="shared" si="8"/>
        <v>0</v>
      </c>
      <c r="CL42" s="107">
        <f t="shared" si="8"/>
        <v>60.6</v>
      </c>
      <c r="CM42" s="107">
        <f t="shared" si="8"/>
        <v>96.8</v>
      </c>
      <c r="CN42" s="107">
        <f t="shared" si="8"/>
        <v>15.8</v>
      </c>
      <c r="CO42" s="107">
        <f t="shared" si="8"/>
        <v>4.4000000000000004</v>
      </c>
      <c r="CP42" s="107">
        <f t="shared" si="8"/>
        <v>82.1</v>
      </c>
      <c r="CQ42" s="107">
        <f t="shared" si="8"/>
        <v>66.8</v>
      </c>
      <c r="CR42" s="107">
        <f t="shared" si="8"/>
        <v>107</v>
      </c>
      <c r="CS42" s="107">
        <f t="shared" si="8"/>
        <v>53.4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989.85000000000036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33</v>
      </c>
      <c r="B47" s="119">
        <v>179.6</v>
      </c>
      <c r="C47" s="120">
        <v>173.9</v>
      </c>
      <c r="D47" s="120">
        <v>202.8</v>
      </c>
      <c r="E47" s="120">
        <v>197</v>
      </c>
      <c r="F47" s="120">
        <v>114.5</v>
      </c>
      <c r="G47" s="120">
        <v>140.6</v>
      </c>
      <c r="H47" s="120">
        <v>139.6</v>
      </c>
      <c r="I47" s="120">
        <v>92.3</v>
      </c>
      <c r="J47" s="120">
        <v>146</v>
      </c>
      <c r="K47" s="120">
        <v>129.80000000000001</v>
      </c>
      <c r="L47" s="120">
        <v>145.4</v>
      </c>
      <c r="M47" s="120">
        <v>140.69999999999999</v>
      </c>
      <c r="N47" s="120">
        <v>27.1</v>
      </c>
      <c r="O47" s="120">
        <v>19.100000000000001</v>
      </c>
      <c r="P47" s="120">
        <v>1.2</v>
      </c>
      <c r="Q47" s="120">
        <v>16.8</v>
      </c>
      <c r="R47" s="120">
        <v>55.8</v>
      </c>
      <c r="S47" s="120">
        <v>66.5</v>
      </c>
      <c r="T47" s="120">
        <v>72.599999999999994</v>
      </c>
      <c r="U47" s="120">
        <v>72.5</v>
      </c>
      <c r="V47" s="120"/>
      <c r="W47" s="120"/>
      <c r="X47" s="120"/>
      <c r="Y47" s="120"/>
      <c r="Z47" s="120"/>
      <c r="AA47" s="120"/>
      <c r="AB47" s="120"/>
      <c r="AC47" s="120">
        <v>40</v>
      </c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>
        <v>2</v>
      </c>
      <c r="AR47" s="120"/>
      <c r="AS47" s="120">
        <v>6</v>
      </c>
      <c r="AT47" s="120">
        <v>98.1</v>
      </c>
      <c r="AU47" s="120">
        <v>24.9</v>
      </c>
      <c r="AV47" s="120">
        <v>45.2</v>
      </c>
      <c r="AW47" s="120"/>
      <c r="AX47" s="120">
        <v>4.3</v>
      </c>
      <c r="AY47" s="120">
        <v>51.9</v>
      </c>
      <c r="AZ47" s="120">
        <v>118.5</v>
      </c>
      <c r="BA47" s="120">
        <v>27.8</v>
      </c>
      <c r="BB47" s="120">
        <v>101.6</v>
      </c>
      <c r="BC47" s="120">
        <v>92.8</v>
      </c>
      <c r="BD47" s="120"/>
      <c r="BE47" s="120"/>
      <c r="BF47" s="120"/>
      <c r="BG47" s="120"/>
      <c r="BH47" s="120"/>
      <c r="BI47" s="120"/>
      <c r="BJ47" s="120"/>
      <c r="BK47" s="120"/>
      <c r="BL47" s="120"/>
      <c r="BM47" s="120">
        <v>69.5</v>
      </c>
      <c r="BN47" s="120"/>
      <c r="BO47" s="120"/>
      <c r="BP47" s="120"/>
      <c r="BQ47" s="120"/>
      <c r="BR47" s="120">
        <v>3.5</v>
      </c>
      <c r="BS47" s="120"/>
      <c r="BT47" s="120"/>
      <c r="BU47" s="120"/>
      <c r="BV47" s="120"/>
      <c r="BW47" s="120"/>
      <c r="BX47" s="120"/>
      <c r="BY47" s="120">
        <v>26.3</v>
      </c>
      <c r="BZ47" s="120"/>
      <c r="CA47" s="120"/>
      <c r="CB47" s="120"/>
      <c r="CC47" s="120">
        <v>6</v>
      </c>
      <c r="CD47" s="120">
        <v>3.8</v>
      </c>
      <c r="CE47" s="120"/>
      <c r="CF47" s="120"/>
      <c r="CG47" s="120">
        <v>55.8</v>
      </c>
      <c r="CH47" s="120"/>
      <c r="CI47" s="120">
        <v>79</v>
      </c>
      <c r="CJ47" s="120">
        <v>51.3</v>
      </c>
      <c r="CK47" s="120"/>
      <c r="CL47" s="120">
        <v>60.6</v>
      </c>
      <c r="CM47" s="120">
        <v>96.8</v>
      </c>
      <c r="CN47" s="120">
        <v>15.8</v>
      </c>
      <c r="CO47" s="120">
        <v>4.4000000000000004</v>
      </c>
      <c r="CP47" s="120">
        <v>82.1</v>
      </c>
      <c r="CQ47" s="120">
        <v>66.8</v>
      </c>
      <c r="CR47" s="120">
        <v>107</v>
      </c>
      <c r="CS47" s="120">
        <v>53.4</v>
      </c>
      <c r="CT47" s="122"/>
      <c r="CU47" s="122"/>
      <c r="CV47" s="122"/>
      <c r="CW47" s="121"/>
      <c r="CX47" s="97">
        <f t="array" ref="CX47">SUMPRODUCT(B47:CW47*0.25)</f>
        <v>882.25000000000034</v>
      </c>
    </row>
    <row r="48" spans="1:102" ht="24.95" customHeight="1" x14ac:dyDescent="0.2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35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>
        <v>95.6</v>
      </c>
      <c r="AE49" s="120">
        <v>95.6</v>
      </c>
      <c r="AF49" s="120">
        <v>95.6</v>
      </c>
      <c r="AG49" s="120">
        <v>95.6</v>
      </c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>
        <v>12</v>
      </c>
      <c r="BW49" s="120">
        <v>12</v>
      </c>
      <c r="BX49" s="120">
        <v>12</v>
      </c>
      <c r="BY49" s="120">
        <v>12</v>
      </c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107.6</v>
      </c>
    </row>
    <row r="50" spans="1:102" ht="24.95" customHeight="1" x14ac:dyDescent="0.2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39</v>
      </c>
      <c r="B51" s="106">
        <f>SUM(B45:B50)</f>
        <v>179.6</v>
      </c>
      <c r="C51" s="107">
        <f t="shared" ref="C51:BN51" si="9">SUM(C45:C50)</f>
        <v>173.9</v>
      </c>
      <c r="D51" s="107">
        <f t="shared" si="9"/>
        <v>202.8</v>
      </c>
      <c r="E51" s="107">
        <f t="shared" si="9"/>
        <v>197</v>
      </c>
      <c r="F51" s="107">
        <f t="shared" si="9"/>
        <v>114.5</v>
      </c>
      <c r="G51" s="107">
        <f t="shared" si="9"/>
        <v>140.6</v>
      </c>
      <c r="H51" s="107">
        <f t="shared" si="9"/>
        <v>139.6</v>
      </c>
      <c r="I51" s="107">
        <f t="shared" si="9"/>
        <v>92.3</v>
      </c>
      <c r="J51" s="107">
        <f t="shared" si="9"/>
        <v>146</v>
      </c>
      <c r="K51" s="107">
        <f t="shared" si="9"/>
        <v>129.80000000000001</v>
      </c>
      <c r="L51" s="107">
        <f t="shared" si="9"/>
        <v>145.4</v>
      </c>
      <c r="M51" s="107">
        <f t="shared" si="9"/>
        <v>140.69999999999999</v>
      </c>
      <c r="N51" s="107">
        <f t="shared" si="9"/>
        <v>27.1</v>
      </c>
      <c r="O51" s="107">
        <f t="shared" si="9"/>
        <v>19.100000000000001</v>
      </c>
      <c r="P51" s="107">
        <f t="shared" si="9"/>
        <v>1.2</v>
      </c>
      <c r="Q51" s="107">
        <f t="shared" si="9"/>
        <v>16.8</v>
      </c>
      <c r="R51" s="107">
        <f t="shared" si="9"/>
        <v>55.8</v>
      </c>
      <c r="S51" s="107">
        <f t="shared" si="9"/>
        <v>66.5</v>
      </c>
      <c r="T51" s="107">
        <f t="shared" si="9"/>
        <v>72.599999999999994</v>
      </c>
      <c r="U51" s="107">
        <f t="shared" si="9"/>
        <v>72.5</v>
      </c>
      <c r="V51" s="107">
        <f t="shared" si="9"/>
        <v>0</v>
      </c>
      <c r="W51" s="107">
        <f t="shared" si="9"/>
        <v>0</v>
      </c>
      <c r="X51" s="107">
        <f t="shared" si="9"/>
        <v>0</v>
      </c>
      <c r="Y51" s="107">
        <f t="shared" si="9"/>
        <v>0</v>
      </c>
      <c r="Z51" s="107">
        <f t="shared" si="9"/>
        <v>0</v>
      </c>
      <c r="AA51" s="107">
        <f t="shared" si="9"/>
        <v>0</v>
      </c>
      <c r="AB51" s="107">
        <f t="shared" si="9"/>
        <v>0</v>
      </c>
      <c r="AC51" s="107">
        <f t="shared" si="9"/>
        <v>40</v>
      </c>
      <c r="AD51" s="107">
        <f t="shared" si="9"/>
        <v>95.6</v>
      </c>
      <c r="AE51" s="107">
        <f t="shared" si="9"/>
        <v>95.6</v>
      </c>
      <c r="AF51" s="107">
        <f t="shared" si="9"/>
        <v>95.6</v>
      </c>
      <c r="AG51" s="107">
        <f t="shared" si="9"/>
        <v>95.6</v>
      </c>
      <c r="AH51" s="107">
        <f t="shared" si="9"/>
        <v>0</v>
      </c>
      <c r="AI51" s="107">
        <f t="shared" si="9"/>
        <v>0</v>
      </c>
      <c r="AJ51" s="107">
        <f t="shared" si="9"/>
        <v>0</v>
      </c>
      <c r="AK51" s="107">
        <f t="shared" si="9"/>
        <v>0</v>
      </c>
      <c r="AL51" s="107">
        <f t="shared" si="9"/>
        <v>0</v>
      </c>
      <c r="AM51" s="107">
        <f t="shared" si="9"/>
        <v>0</v>
      </c>
      <c r="AN51" s="107">
        <f t="shared" si="9"/>
        <v>0</v>
      </c>
      <c r="AO51" s="107">
        <f t="shared" si="9"/>
        <v>0</v>
      </c>
      <c r="AP51" s="107">
        <f t="shared" si="9"/>
        <v>0</v>
      </c>
      <c r="AQ51" s="107">
        <f t="shared" si="9"/>
        <v>2</v>
      </c>
      <c r="AR51" s="107">
        <f t="shared" si="9"/>
        <v>0</v>
      </c>
      <c r="AS51" s="107">
        <f t="shared" si="9"/>
        <v>6</v>
      </c>
      <c r="AT51" s="107">
        <f t="shared" si="9"/>
        <v>98.1</v>
      </c>
      <c r="AU51" s="107">
        <f t="shared" si="9"/>
        <v>24.9</v>
      </c>
      <c r="AV51" s="107">
        <f t="shared" si="9"/>
        <v>45.2</v>
      </c>
      <c r="AW51" s="107">
        <f t="shared" si="9"/>
        <v>0</v>
      </c>
      <c r="AX51" s="107">
        <f t="shared" si="9"/>
        <v>4.3</v>
      </c>
      <c r="AY51" s="107">
        <f t="shared" si="9"/>
        <v>51.9</v>
      </c>
      <c r="AZ51" s="107">
        <f t="shared" si="9"/>
        <v>118.5</v>
      </c>
      <c r="BA51" s="107">
        <f t="shared" si="9"/>
        <v>27.8</v>
      </c>
      <c r="BB51" s="107">
        <f t="shared" si="9"/>
        <v>101.6</v>
      </c>
      <c r="BC51" s="107">
        <f t="shared" si="9"/>
        <v>92.8</v>
      </c>
      <c r="BD51" s="107">
        <f t="shared" si="9"/>
        <v>0</v>
      </c>
      <c r="BE51" s="107">
        <f t="shared" si="9"/>
        <v>0</v>
      </c>
      <c r="BF51" s="107">
        <f t="shared" si="9"/>
        <v>0</v>
      </c>
      <c r="BG51" s="107">
        <f t="shared" si="9"/>
        <v>0</v>
      </c>
      <c r="BH51" s="107">
        <f t="shared" si="9"/>
        <v>0</v>
      </c>
      <c r="BI51" s="107">
        <f t="shared" si="9"/>
        <v>0</v>
      </c>
      <c r="BJ51" s="107">
        <f t="shared" si="9"/>
        <v>0</v>
      </c>
      <c r="BK51" s="107">
        <f t="shared" si="9"/>
        <v>0</v>
      </c>
      <c r="BL51" s="107">
        <f t="shared" si="9"/>
        <v>0</v>
      </c>
      <c r="BM51" s="107">
        <f t="shared" si="9"/>
        <v>69.5</v>
      </c>
      <c r="BN51" s="107">
        <f t="shared" si="9"/>
        <v>0</v>
      </c>
      <c r="BO51" s="107">
        <f t="shared" ref="BO51:CW51" si="10">SUM(BO45:BO50)</f>
        <v>0</v>
      </c>
      <c r="BP51" s="107">
        <f t="shared" si="10"/>
        <v>0</v>
      </c>
      <c r="BQ51" s="107">
        <f t="shared" si="10"/>
        <v>0</v>
      </c>
      <c r="BR51" s="107">
        <f t="shared" si="10"/>
        <v>3.5</v>
      </c>
      <c r="BS51" s="107">
        <f t="shared" si="10"/>
        <v>0</v>
      </c>
      <c r="BT51" s="107">
        <f t="shared" si="10"/>
        <v>0</v>
      </c>
      <c r="BU51" s="107">
        <f t="shared" si="10"/>
        <v>0</v>
      </c>
      <c r="BV51" s="107">
        <f t="shared" si="10"/>
        <v>12</v>
      </c>
      <c r="BW51" s="107">
        <f t="shared" si="10"/>
        <v>12</v>
      </c>
      <c r="BX51" s="107">
        <f t="shared" si="10"/>
        <v>12</v>
      </c>
      <c r="BY51" s="107">
        <f t="shared" si="10"/>
        <v>38.299999999999997</v>
      </c>
      <c r="BZ51" s="107">
        <f t="shared" si="10"/>
        <v>0</v>
      </c>
      <c r="CA51" s="107">
        <f t="shared" si="10"/>
        <v>0</v>
      </c>
      <c r="CB51" s="107">
        <f t="shared" si="10"/>
        <v>0</v>
      </c>
      <c r="CC51" s="107">
        <f t="shared" si="10"/>
        <v>6</v>
      </c>
      <c r="CD51" s="107">
        <f t="shared" si="10"/>
        <v>3.8</v>
      </c>
      <c r="CE51" s="107">
        <f t="shared" si="10"/>
        <v>0</v>
      </c>
      <c r="CF51" s="107">
        <f t="shared" si="10"/>
        <v>0</v>
      </c>
      <c r="CG51" s="107">
        <f t="shared" si="10"/>
        <v>55.8</v>
      </c>
      <c r="CH51" s="107">
        <f t="shared" si="10"/>
        <v>0</v>
      </c>
      <c r="CI51" s="107">
        <f t="shared" si="10"/>
        <v>79</v>
      </c>
      <c r="CJ51" s="107">
        <f t="shared" si="10"/>
        <v>51.3</v>
      </c>
      <c r="CK51" s="107">
        <f t="shared" si="10"/>
        <v>0</v>
      </c>
      <c r="CL51" s="107">
        <f t="shared" si="10"/>
        <v>60.6</v>
      </c>
      <c r="CM51" s="107">
        <f t="shared" si="10"/>
        <v>96.8</v>
      </c>
      <c r="CN51" s="107">
        <f t="shared" si="10"/>
        <v>15.8</v>
      </c>
      <c r="CO51" s="107">
        <f t="shared" si="10"/>
        <v>4.4000000000000004</v>
      </c>
      <c r="CP51" s="107">
        <f t="shared" si="10"/>
        <v>82.1</v>
      </c>
      <c r="CQ51" s="107">
        <f t="shared" si="10"/>
        <v>66.8</v>
      </c>
      <c r="CR51" s="107">
        <f t="shared" si="10"/>
        <v>107</v>
      </c>
      <c r="CS51" s="107">
        <f t="shared" si="10"/>
        <v>53.4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989.85000000000036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1">IF(LEN(C$3)&gt;0,C$3,"")</f>
        <v>2</v>
      </c>
      <c r="D53" s="12">
        <f t="shared" si="11"/>
        <v>3</v>
      </c>
      <c r="E53" s="12">
        <f t="shared" si="11"/>
        <v>4</v>
      </c>
      <c r="F53" s="12">
        <f t="shared" si="11"/>
        <v>5</v>
      </c>
      <c r="G53" s="12">
        <f t="shared" si="11"/>
        <v>6</v>
      </c>
      <c r="H53" s="12">
        <f t="shared" si="11"/>
        <v>7</v>
      </c>
      <c r="I53" s="12">
        <f t="shared" si="11"/>
        <v>8</v>
      </c>
      <c r="J53" s="12">
        <f t="shared" si="11"/>
        <v>9</v>
      </c>
      <c r="K53" s="12">
        <f t="shared" si="11"/>
        <v>10</v>
      </c>
      <c r="L53" s="12">
        <f t="shared" si="11"/>
        <v>11</v>
      </c>
      <c r="M53" s="12">
        <f t="shared" si="11"/>
        <v>12</v>
      </c>
      <c r="N53" s="12">
        <f t="shared" si="11"/>
        <v>13</v>
      </c>
      <c r="O53" s="12">
        <f t="shared" si="11"/>
        <v>14</v>
      </c>
      <c r="P53" s="12">
        <f t="shared" si="11"/>
        <v>15</v>
      </c>
      <c r="Q53" s="12">
        <f t="shared" si="11"/>
        <v>16</v>
      </c>
      <c r="R53" s="12">
        <f t="shared" si="11"/>
        <v>17</v>
      </c>
      <c r="S53" s="12">
        <f t="shared" si="11"/>
        <v>18</v>
      </c>
      <c r="T53" s="12">
        <f t="shared" si="11"/>
        <v>19</v>
      </c>
      <c r="U53" s="12">
        <f t="shared" si="11"/>
        <v>20</v>
      </c>
      <c r="V53" s="12">
        <f t="shared" si="11"/>
        <v>21</v>
      </c>
      <c r="W53" s="12">
        <f t="shared" si="11"/>
        <v>22</v>
      </c>
      <c r="X53" s="12">
        <f t="shared" si="11"/>
        <v>23</v>
      </c>
      <c r="Y53" s="12">
        <f t="shared" si="11"/>
        <v>24</v>
      </c>
      <c r="Z53" s="12">
        <f t="shared" si="11"/>
        <v>25</v>
      </c>
      <c r="AA53" s="12">
        <f t="shared" si="11"/>
        <v>26</v>
      </c>
      <c r="AB53" s="12">
        <f t="shared" si="11"/>
        <v>27</v>
      </c>
      <c r="AC53" s="12">
        <f t="shared" si="11"/>
        <v>28</v>
      </c>
      <c r="AD53" s="12">
        <f t="shared" si="11"/>
        <v>29</v>
      </c>
      <c r="AE53" s="12">
        <f t="shared" si="11"/>
        <v>30</v>
      </c>
      <c r="AF53" s="12">
        <f t="shared" si="11"/>
        <v>31</v>
      </c>
      <c r="AG53" s="12">
        <f t="shared" si="11"/>
        <v>32</v>
      </c>
      <c r="AH53" s="12">
        <f t="shared" si="11"/>
        <v>33</v>
      </c>
      <c r="AI53" s="12">
        <f t="shared" si="11"/>
        <v>34</v>
      </c>
      <c r="AJ53" s="12">
        <f t="shared" si="11"/>
        <v>35</v>
      </c>
      <c r="AK53" s="12">
        <f t="shared" si="11"/>
        <v>36</v>
      </c>
      <c r="AL53" s="12">
        <f t="shared" si="11"/>
        <v>37</v>
      </c>
      <c r="AM53" s="12">
        <f t="shared" si="11"/>
        <v>38</v>
      </c>
      <c r="AN53" s="12">
        <f t="shared" si="11"/>
        <v>39</v>
      </c>
      <c r="AO53" s="12">
        <f t="shared" si="11"/>
        <v>40</v>
      </c>
      <c r="AP53" s="12">
        <f t="shared" si="11"/>
        <v>41</v>
      </c>
      <c r="AQ53" s="12">
        <f t="shared" si="11"/>
        <v>42</v>
      </c>
      <c r="AR53" s="12">
        <f t="shared" si="11"/>
        <v>43</v>
      </c>
      <c r="AS53" s="12">
        <f t="shared" si="11"/>
        <v>44</v>
      </c>
      <c r="AT53" s="12">
        <f t="shared" si="11"/>
        <v>45</v>
      </c>
      <c r="AU53" s="12">
        <f t="shared" si="11"/>
        <v>46</v>
      </c>
      <c r="AV53" s="12">
        <f t="shared" si="11"/>
        <v>47</v>
      </c>
      <c r="AW53" s="12">
        <f t="shared" si="11"/>
        <v>48</v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4.95" customHeight="1" thickBot="1" x14ac:dyDescent="0.25">
      <c r="A54" s="105" t="s">
        <v>29</v>
      </c>
      <c r="B54" s="106">
        <f>B18+B28+B42</f>
        <v>184.21299999999999</v>
      </c>
      <c r="C54" s="107">
        <f t="shared" ref="C54:BN54" si="13">C18+C28+C42</f>
        <v>186.09200000000001</v>
      </c>
      <c r="D54" s="107">
        <f t="shared" si="13"/>
        <v>207.07300000000001</v>
      </c>
      <c r="E54" s="107">
        <f t="shared" si="13"/>
        <v>200.88200000000001</v>
      </c>
      <c r="F54" s="107">
        <f t="shared" si="13"/>
        <v>165.184</v>
      </c>
      <c r="G54" s="107">
        <f t="shared" si="13"/>
        <v>168.38200000000001</v>
      </c>
      <c r="H54" s="107">
        <f t="shared" si="13"/>
        <v>168.46099999999998</v>
      </c>
      <c r="I54" s="107">
        <f t="shared" si="13"/>
        <v>158.72</v>
      </c>
      <c r="J54" s="107">
        <f t="shared" si="13"/>
        <v>176.851</v>
      </c>
      <c r="K54" s="107">
        <f t="shared" si="13"/>
        <v>161.68</v>
      </c>
      <c r="L54" s="107">
        <f t="shared" si="13"/>
        <v>176.91500000000002</v>
      </c>
      <c r="M54" s="107">
        <f t="shared" si="13"/>
        <v>172.56099999999998</v>
      </c>
      <c r="N54" s="107">
        <f t="shared" si="13"/>
        <v>58.850999999999999</v>
      </c>
      <c r="O54" s="107">
        <f t="shared" si="13"/>
        <v>48.631</v>
      </c>
      <c r="P54" s="107">
        <f t="shared" si="13"/>
        <v>30.106999999999999</v>
      </c>
      <c r="Q54" s="107">
        <f t="shared" si="13"/>
        <v>43.74</v>
      </c>
      <c r="R54" s="107">
        <f t="shared" si="13"/>
        <v>84.186999999999998</v>
      </c>
      <c r="S54" s="107">
        <f t="shared" si="13"/>
        <v>93.287999999999997</v>
      </c>
      <c r="T54" s="107">
        <f t="shared" si="13"/>
        <v>98.320999999999998</v>
      </c>
      <c r="U54" s="107">
        <f t="shared" si="13"/>
        <v>97.84</v>
      </c>
      <c r="V54" s="107">
        <f t="shared" si="13"/>
        <v>82.986000000000004</v>
      </c>
      <c r="W54" s="107">
        <f t="shared" si="13"/>
        <v>50.451999999999998</v>
      </c>
      <c r="X54" s="107">
        <f t="shared" si="13"/>
        <v>85.265999999999991</v>
      </c>
      <c r="Y54" s="107">
        <f t="shared" si="13"/>
        <v>53.64</v>
      </c>
      <c r="Z54" s="107">
        <f t="shared" si="13"/>
        <v>64.096000000000004</v>
      </c>
      <c r="AA54" s="107">
        <f t="shared" si="13"/>
        <v>50.695999999999998</v>
      </c>
      <c r="AB54" s="107">
        <f t="shared" si="13"/>
        <v>51.445999999999998</v>
      </c>
      <c r="AC54" s="107">
        <f t="shared" si="13"/>
        <v>94.76400000000001</v>
      </c>
      <c r="AD54" s="107">
        <f t="shared" si="13"/>
        <v>95.946999999999989</v>
      </c>
      <c r="AE54" s="107">
        <f t="shared" si="13"/>
        <v>95.6</v>
      </c>
      <c r="AF54" s="107">
        <f t="shared" si="13"/>
        <v>101.29499999999999</v>
      </c>
      <c r="AG54" s="107">
        <f t="shared" si="13"/>
        <v>118.827</v>
      </c>
      <c r="AH54" s="107">
        <f t="shared" si="13"/>
        <v>148.21799999999999</v>
      </c>
      <c r="AI54" s="107">
        <f t="shared" si="13"/>
        <v>94.449000000000012</v>
      </c>
      <c r="AJ54" s="107">
        <f t="shared" si="13"/>
        <v>108.694</v>
      </c>
      <c r="AK54" s="107">
        <f t="shared" si="13"/>
        <v>124.729</v>
      </c>
      <c r="AL54" s="107">
        <f t="shared" si="13"/>
        <v>57.99</v>
      </c>
      <c r="AM54" s="107">
        <f t="shared" si="13"/>
        <v>56.626999999999995</v>
      </c>
      <c r="AN54" s="107">
        <f t="shared" si="13"/>
        <v>75.384</v>
      </c>
      <c r="AO54" s="107">
        <f t="shared" si="13"/>
        <v>81.855000000000004</v>
      </c>
      <c r="AP54" s="107">
        <f t="shared" si="13"/>
        <v>53.349000000000004</v>
      </c>
      <c r="AQ54" s="107">
        <f t="shared" si="13"/>
        <v>57.879999999999995</v>
      </c>
      <c r="AR54" s="107">
        <f t="shared" si="13"/>
        <v>43.507999999999996</v>
      </c>
      <c r="AS54" s="107">
        <f t="shared" si="13"/>
        <v>48.183</v>
      </c>
      <c r="AT54" s="107">
        <f t="shared" si="13"/>
        <v>111.50099999999999</v>
      </c>
      <c r="AU54" s="107">
        <f t="shared" si="13"/>
        <v>89.947000000000003</v>
      </c>
      <c r="AV54" s="107">
        <f t="shared" si="13"/>
        <v>105.55500000000001</v>
      </c>
      <c r="AW54" s="107">
        <f t="shared" si="13"/>
        <v>107.624</v>
      </c>
      <c r="AX54" s="107">
        <f t="shared" si="13"/>
        <v>109.182</v>
      </c>
      <c r="AY54" s="107">
        <f t="shared" si="13"/>
        <v>117.35400000000001</v>
      </c>
      <c r="AZ54" s="107">
        <f t="shared" si="13"/>
        <v>134.108</v>
      </c>
      <c r="BA54" s="107">
        <f t="shared" si="13"/>
        <v>102.03400000000001</v>
      </c>
      <c r="BB54" s="107">
        <f t="shared" si="13"/>
        <v>120.18599999999999</v>
      </c>
      <c r="BC54" s="107">
        <f t="shared" si="13"/>
        <v>108.15599999999999</v>
      </c>
      <c r="BD54" s="107">
        <f t="shared" si="13"/>
        <v>86.681000000000012</v>
      </c>
      <c r="BE54" s="107">
        <f t="shared" si="13"/>
        <v>36.515999999999998</v>
      </c>
      <c r="BF54" s="107">
        <f t="shared" si="13"/>
        <v>112.974</v>
      </c>
      <c r="BG54" s="107">
        <f t="shared" si="13"/>
        <v>83.99799999999999</v>
      </c>
      <c r="BH54" s="107">
        <f t="shared" si="13"/>
        <v>71.753999999999991</v>
      </c>
      <c r="BI54" s="107">
        <f t="shared" si="13"/>
        <v>93.308999999999997</v>
      </c>
      <c r="BJ54" s="107">
        <f t="shared" si="13"/>
        <v>61.303000000000004</v>
      </c>
      <c r="BK54" s="107">
        <f t="shared" si="13"/>
        <v>42.283000000000001</v>
      </c>
      <c r="BL54" s="107">
        <f t="shared" si="13"/>
        <v>26.317</v>
      </c>
      <c r="BM54" s="107">
        <f t="shared" si="13"/>
        <v>90.7</v>
      </c>
      <c r="BN54" s="107">
        <f t="shared" si="13"/>
        <v>38.680999999999997</v>
      </c>
      <c r="BO54" s="107">
        <f t="shared" ref="BO54:CX54" si="14">BO18+BO28+BO42</f>
        <v>53.019000000000005</v>
      </c>
      <c r="BP54" s="107">
        <f t="shared" si="14"/>
        <v>35.273000000000003</v>
      </c>
      <c r="BQ54" s="107">
        <f t="shared" si="14"/>
        <v>28.522000000000002</v>
      </c>
      <c r="BR54" s="107">
        <f t="shared" si="14"/>
        <v>48.271999999999998</v>
      </c>
      <c r="BS54" s="107">
        <f t="shared" si="14"/>
        <v>96.533999999999992</v>
      </c>
      <c r="BT54" s="107">
        <f t="shared" si="14"/>
        <v>50.820999999999998</v>
      </c>
      <c r="BU54" s="107">
        <f t="shared" si="14"/>
        <v>30.648000000000003</v>
      </c>
      <c r="BV54" s="107">
        <f t="shared" si="14"/>
        <v>28.942</v>
      </c>
      <c r="BW54" s="107">
        <f t="shared" si="14"/>
        <v>35.692</v>
      </c>
      <c r="BX54" s="107">
        <f t="shared" si="14"/>
        <v>42.05</v>
      </c>
      <c r="BY54" s="107">
        <f t="shared" si="14"/>
        <v>45.594999999999999</v>
      </c>
      <c r="BZ54" s="107">
        <f t="shared" si="14"/>
        <v>176.43300000000002</v>
      </c>
      <c r="CA54" s="107">
        <f t="shared" si="14"/>
        <v>123.191</v>
      </c>
      <c r="CB54" s="107">
        <f t="shared" si="14"/>
        <v>134.82599999999999</v>
      </c>
      <c r="CC54" s="107">
        <f t="shared" si="14"/>
        <v>117.75800000000001</v>
      </c>
      <c r="CD54" s="107">
        <f t="shared" si="14"/>
        <v>132.60300000000001</v>
      </c>
      <c r="CE54" s="107">
        <f t="shared" si="14"/>
        <v>112.74000000000001</v>
      </c>
      <c r="CF54" s="107">
        <f t="shared" si="14"/>
        <v>125.358</v>
      </c>
      <c r="CG54" s="107">
        <f t="shared" si="14"/>
        <v>62.75</v>
      </c>
      <c r="CH54" s="107">
        <f t="shared" si="14"/>
        <v>54.214000000000006</v>
      </c>
      <c r="CI54" s="107">
        <f t="shared" si="14"/>
        <v>80.363</v>
      </c>
      <c r="CJ54" s="107">
        <f t="shared" si="14"/>
        <v>80.340999999999994</v>
      </c>
      <c r="CK54" s="107">
        <f t="shared" si="14"/>
        <v>85.538999999999987</v>
      </c>
      <c r="CL54" s="107">
        <f t="shared" si="14"/>
        <v>66.099999999999994</v>
      </c>
      <c r="CM54" s="107">
        <f t="shared" si="14"/>
        <v>102.752</v>
      </c>
      <c r="CN54" s="107">
        <f t="shared" si="14"/>
        <v>38.480000000000004</v>
      </c>
      <c r="CO54" s="107">
        <f t="shared" si="14"/>
        <v>22.783000000000001</v>
      </c>
      <c r="CP54" s="107">
        <f t="shared" si="14"/>
        <v>114.142</v>
      </c>
      <c r="CQ54" s="107">
        <f t="shared" si="14"/>
        <v>76.2</v>
      </c>
      <c r="CR54" s="107">
        <f t="shared" si="14"/>
        <v>118.35</v>
      </c>
      <c r="CS54" s="107">
        <f t="shared" si="14"/>
        <v>66.37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2203.6710000000003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25">
      <c r="A3" s="10">
        <v>46211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25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184.26900000000001</v>
      </c>
      <c r="C5" s="25">
        <v>186.15600000000001</v>
      </c>
      <c r="D5" s="25">
        <v>207.08699999999999</v>
      </c>
      <c r="E5" s="25">
        <v>200.94399999999999</v>
      </c>
      <c r="F5" s="25">
        <v>165.16399999999999</v>
      </c>
      <c r="G5" s="25">
        <v>168.298</v>
      </c>
      <c r="H5" s="25">
        <v>168.375</v>
      </c>
      <c r="I5" s="25">
        <v>158.65600000000001</v>
      </c>
      <c r="J5" s="25">
        <v>176.85900000000001</v>
      </c>
      <c r="K5" s="25">
        <v>161.71100000000001</v>
      </c>
      <c r="L5" s="25">
        <v>176.91399999999999</v>
      </c>
      <c r="M5" s="25">
        <v>172.6</v>
      </c>
      <c r="N5" s="25">
        <v>58.844999999999999</v>
      </c>
      <c r="O5" s="25">
        <v>48.597000000000001</v>
      </c>
      <c r="P5" s="25">
        <v>30.093</v>
      </c>
      <c r="Q5" s="25">
        <v>43.725000000000001</v>
      </c>
      <c r="R5" s="25">
        <v>84.194999999999993</v>
      </c>
      <c r="S5" s="25">
        <v>93.292000000000002</v>
      </c>
      <c r="T5" s="25">
        <v>98.31</v>
      </c>
      <c r="U5" s="25">
        <v>97.835999999999999</v>
      </c>
      <c r="V5" s="25">
        <v>82.986000000000004</v>
      </c>
      <c r="W5" s="25">
        <v>50.411999999999999</v>
      </c>
      <c r="X5" s="25">
        <v>85.216999999999999</v>
      </c>
      <c r="Y5" s="25">
        <v>53.643999999999998</v>
      </c>
      <c r="Z5" s="25">
        <v>64.096000000000004</v>
      </c>
      <c r="AA5" s="25">
        <v>50.695999999999998</v>
      </c>
      <c r="AB5" s="25">
        <v>51.445999999999998</v>
      </c>
      <c r="AC5" s="25">
        <v>94.724000000000004</v>
      </c>
      <c r="AD5" s="25">
        <v>95.944000000000003</v>
      </c>
      <c r="AE5" s="25">
        <v>95.626000000000005</v>
      </c>
      <c r="AF5" s="25">
        <v>101.307</v>
      </c>
      <c r="AG5" s="25">
        <v>118.834</v>
      </c>
      <c r="AH5" s="25">
        <v>148.249</v>
      </c>
      <c r="AI5" s="25">
        <v>94.448999999999998</v>
      </c>
      <c r="AJ5" s="25">
        <v>108.694</v>
      </c>
      <c r="AK5" s="25">
        <v>124.738</v>
      </c>
      <c r="AL5" s="25">
        <v>57.99</v>
      </c>
      <c r="AM5" s="25">
        <v>56.627000000000002</v>
      </c>
      <c r="AN5" s="25">
        <v>75.385999999999996</v>
      </c>
      <c r="AO5" s="25">
        <v>81.807000000000002</v>
      </c>
      <c r="AP5" s="25">
        <v>53.381</v>
      </c>
      <c r="AQ5" s="25">
        <v>57.912999999999997</v>
      </c>
      <c r="AR5" s="25">
        <v>43.508000000000003</v>
      </c>
      <c r="AS5" s="25">
        <v>48.183</v>
      </c>
      <c r="AT5" s="25">
        <v>111.48399999999999</v>
      </c>
      <c r="AU5" s="25">
        <v>89.924999999999997</v>
      </c>
      <c r="AV5" s="25">
        <v>105.544</v>
      </c>
      <c r="AW5" s="25">
        <v>107.65300000000001</v>
      </c>
      <c r="AX5" s="25">
        <v>109.167</v>
      </c>
      <c r="AY5" s="25">
        <v>117.313</v>
      </c>
      <c r="AZ5" s="25">
        <v>134.108</v>
      </c>
      <c r="BA5" s="25">
        <v>102.072</v>
      </c>
      <c r="BB5" s="25">
        <v>120.182</v>
      </c>
      <c r="BC5" s="25">
        <v>108.157</v>
      </c>
      <c r="BD5" s="25">
        <v>86.691999999999993</v>
      </c>
      <c r="BE5" s="25">
        <v>36.472000000000001</v>
      </c>
      <c r="BF5" s="25">
        <v>112.937</v>
      </c>
      <c r="BG5" s="25">
        <v>83.99</v>
      </c>
      <c r="BH5" s="25">
        <v>71.771000000000001</v>
      </c>
      <c r="BI5" s="25">
        <v>93.271000000000001</v>
      </c>
      <c r="BJ5" s="25">
        <v>61.26</v>
      </c>
      <c r="BK5" s="25">
        <v>42.232999999999997</v>
      </c>
      <c r="BL5" s="25">
        <v>26.305</v>
      </c>
      <c r="BM5" s="25">
        <v>90.679000000000002</v>
      </c>
      <c r="BN5" s="25">
        <v>38.680999999999997</v>
      </c>
      <c r="BO5" s="25">
        <v>53.040999999999997</v>
      </c>
      <c r="BP5" s="25">
        <v>35.289000000000001</v>
      </c>
      <c r="BQ5" s="25">
        <v>28.541</v>
      </c>
      <c r="BR5" s="25">
        <v>48.235999999999997</v>
      </c>
      <c r="BS5" s="25">
        <v>96.57</v>
      </c>
      <c r="BT5" s="25">
        <v>50.823</v>
      </c>
      <c r="BU5" s="25">
        <v>30.666</v>
      </c>
      <c r="BV5" s="25">
        <v>28.978999999999999</v>
      </c>
      <c r="BW5" s="25">
        <v>35.728000000000002</v>
      </c>
      <c r="BX5" s="25">
        <v>42.046999999999997</v>
      </c>
      <c r="BY5" s="25">
        <v>45.649000000000001</v>
      </c>
      <c r="BZ5" s="25">
        <v>176.42400000000001</v>
      </c>
      <c r="CA5" s="25">
        <v>123.20099999999999</v>
      </c>
      <c r="CB5" s="25">
        <v>134.864</v>
      </c>
      <c r="CC5" s="25">
        <v>117.758</v>
      </c>
      <c r="CD5" s="25">
        <v>132.57499999999999</v>
      </c>
      <c r="CE5" s="25">
        <v>112.74</v>
      </c>
      <c r="CF5" s="25">
        <v>125.318</v>
      </c>
      <c r="CG5" s="25">
        <v>62.743000000000002</v>
      </c>
      <c r="CH5" s="25">
        <v>54.238999999999997</v>
      </c>
      <c r="CI5" s="25">
        <v>80.328999999999994</v>
      </c>
      <c r="CJ5" s="25">
        <v>80.375</v>
      </c>
      <c r="CK5" s="25">
        <v>85.536000000000001</v>
      </c>
      <c r="CL5" s="25">
        <v>66.058999999999997</v>
      </c>
      <c r="CM5" s="25">
        <v>102.72799999999999</v>
      </c>
      <c r="CN5" s="25">
        <v>38.432000000000002</v>
      </c>
      <c r="CO5" s="25">
        <v>22.827999999999999</v>
      </c>
      <c r="CP5" s="25">
        <v>114.161</v>
      </c>
      <c r="CQ5" s="25">
        <v>76.207999999999998</v>
      </c>
      <c r="CR5" s="25">
        <v>118.334</v>
      </c>
      <c r="CS5" s="25">
        <v>66.379000000000005</v>
      </c>
      <c r="CT5" s="26"/>
      <c r="CU5" s="26"/>
      <c r="CV5" s="26"/>
      <c r="CW5" s="27"/>
      <c r="CX5" s="28">
        <f t="array" ref="CX5">SUMPRODUCT(B5:CW5*0.25)</f>
        <v>2203.6197499999998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158.87</v>
      </c>
      <c r="C8" s="37">
        <v>161.81</v>
      </c>
      <c r="D8" s="37">
        <v>154.96</v>
      </c>
      <c r="E8" s="37">
        <v>152.36000000000001</v>
      </c>
      <c r="F8" s="37">
        <v>159.74</v>
      </c>
      <c r="G8" s="37">
        <v>147.01</v>
      </c>
      <c r="H8" s="37">
        <v>143.81</v>
      </c>
      <c r="I8" s="37">
        <v>136.38</v>
      </c>
      <c r="J8" s="37">
        <v>149.85</v>
      </c>
      <c r="K8" s="37">
        <v>140.13</v>
      </c>
      <c r="L8" s="37">
        <v>134.22999999999999</v>
      </c>
      <c r="M8" s="37">
        <v>129.63</v>
      </c>
      <c r="N8" s="37">
        <v>129.93</v>
      </c>
      <c r="O8" s="37">
        <v>130.91999999999999</v>
      </c>
      <c r="P8" s="37">
        <v>131.72999999999999</v>
      </c>
      <c r="Q8" s="37">
        <v>131.30000000000001</v>
      </c>
      <c r="R8" s="37">
        <v>129.65</v>
      </c>
      <c r="S8" s="37">
        <v>138.46</v>
      </c>
      <c r="T8" s="37">
        <v>143.85</v>
      </c>
      <c r="U8" s="37">
        <v>149.21</v>
      </c>
      <c r="V8" s="37">
        <v>167.2</v>
      </c>
      <c r="W8" s="37">
        <v>169</v>
      </c>
      <c r="X8" s="37">
        <v>167.78</v>
      </c>
      <c r="Y8" s="37">
        <v>164.68</v>
      </c>
      <c r="Z8" s="37">
        <v>168.2</v>
      </c>
      <c r="AA8" s="37">
        <v>169</v>
      </c>
      <c r="AB8" s="37">
        <v>166.15</v>
      </c>
      <c r="AC8" s="37">
        <v>155.01</v>
      </c>
      <c r="AD8" s="37">
        <v>170.21</v>
      </c>
      <c r="AE8" s="37">
        <v>166.25</v>
      </c>
      <c r="AF8" s="37">
        <v>150.04</v>
      </c>
      <c r="AG8" s="37">
        <v>120.35</v>
      </c>
      <c r="AH8" s="37">
        <v>125.32</v>
      </c>
      <c r="AI8" s="37">
        <v>125.86</v>
      </c>
      <c r="AJ8" s="37">
        <v>45.86</v>
      </c>
      <c r="AK8" s="37">
        <v>44.98</v>
      </c>
      <c r="AL8" s="37">
        <v>114.42</v>
      </c>
      <c r="AM8" s="37">
        <v>68.67</v>
      </c>
      <c r="AN8" s="37">
        <v>39.78</v>
      </c>
      <c r="AO8" s="37">
        <v>40.479999999999997</v>
      </c>
      <c r="AP8" s="37">
        <v>38.28</v>
      </c>
      <c r="AQ8" s="37">
        <v>76.180000000000007</v>
      </c>
      <c r="AR8" s="37">
        <v>77.02</v>
      </c>
      <c r="AS8" s="37">
        <v>73.63</v>
      </c>
      <c r="AT8" s="37">
        <v>94.35</v>
      </c>
      <c r="AU8" s="37">
        <v>82.57</v>
      </c>
      <c r="AV8" s="37">
        <v>83.12</v>
      </c>
      <c r="AW8" s="37">
        <v>71.2</v>
      </c>
      <c r="AX8" s="37">
        <v>79.47</v>
      </c>
      <c r="AY8" s="37">
        <v>83.72</v>
      </c>
      <c r="AZ8" s="37">
        <v>89.99</v>
      </c>
      <c r="BA8" s="37">
        <v>80.87</v>
      </c>
      <c r="BB8" s="37">
        <v>98.29</v>
      </c>
      <c r="BC8" s="37">
        <v>93.13</v>
      </c>
      <c r="BD8" s="37">
        <v>77.959999999999994</v>
      </c>
      <c r="BE8" s="37">
        <v>64.760000000000005</v>
      </c>
      <c r="BF8" s="37">
        <v>63.79</v>
      </c>
      <c r="BG8" s="37">
        <v>70.13</v>
      </c>
      <c r="BH8" s="37">
        <v>70.62</v>
      </c>
      <c r="BI8" s="37">
        <v>73.180000000000007</v>
      </c>
      <c r="BJ8" s="37">
        <v>72</v>
      </c>
      <c r="BK8" s="37">
        <v>77.180000000000007</v>
      </c>
      <c r="BL8" s="37">
        <v>86.98</v>
      </c>
      <c r="BM8" s="37">
        <v>107.25</v>
      </c>
      <c r="BN8" s="37">
        <v>74.150000000000006</v>
      </c>
      <c r="BO8" s="37">
        <v>94.52</v>
      </c>
      <c r="BP8" s="37">
        <v>111.51</v>
      </c>
      <c r="BQ8" s="37">
        <v>124.39</v>
      </c>
      <c r="BR8" s="37">
        <v>102</v>
      </c>
      <c r="BS8" s="37">
        <v>109.52</v>
      </c>
      <c r="BT8" s="37">
        <v>138.63999999999999</v>
      </c>
      <c r="BU8" s="37">
        <v>151.4</v>
      </c>
      <c r="BV8" s="37">
        <v>139.63</v>
      </c>
      <c r="BW8" s="37">
        <v>150.09</v>
      </c>
      <c r="BX8" s="37">
        <v>161.96</v>
      </c>
      <c r="BY8" s="37">
        <v>165.15</v>
      </c>
      <c r="BZ8" s="37">
        <v>126.57</v>
      </c>
      <c r="CA8" s="37">
        <v>134.13</v>
      </c>
      <c r="CB8" s="37">
        <v>137</v>
      </c>
      <c r="CC8" s="37">
        <v>149.69999999999999</v>
      </c>
      <c r="CD8" s="37">
        <v>151.71</v>
      </c>
      <c r="CE8" s="37">
        <v>158.15</v>
      </c>
      <c r="CF8" s="37">
        <v>160</v>
      </c>
      <c r="CG8" s="37">
        <v>165.33</v>
      </c>
      <c r="CH8" s="37">
        <v>162.54</v>
      </c>
      <c r="CI8" s="37">
        <v>160.68</v>
      </c>
      <c r="CJ8" s="37">
        <v>160</v>
      </c>
      <c r="CK8" s="37">
        <v>158.6</v>
      </c>
      <c r="CL8" s="37">
        <v>161.82</v>
      </c>
      <c r="CM8" s="37">
        <v>160.65</v>
      </c>
      <c r="CN8" s="37">
        <v>158.72</v>
      </c>
      <c r="CO8" s="37">
        <v>150</v>
      </c>
      <c r="CP8" s="37">
        <v>151.46</v>
      </c>
      <c r="CQ8" s="37">
        <v>144.01</v>
      </c>
      <c r="CR8" s="37">
        <v>142.06</v>
      </c>
      <c r="CS8" s="37">
        <v>136.63</v>
      </c>
      <c r="CT8" s="38"/>
      <c r="CU8" s="38"/>
      <c r="CV8" s="38"/>
      <c r="CW8" s="39"/>
      <c r="CX8" s="40">
        <f>IF(SUM(B8:CW8)&lt;&gt;0,AVERAGEIF(B8:CW8,"&lt;&gt;"""),"")</f>
        <v>123.24437499999995</v>
      </c>
    </row>
    <row r="9" spans="1:102" ht="24.95" customHeight="1" thickBot="1" x14ac:dyDescent="0.25">
      <c r="A9" s="41" t="s">
        <v>6</v>
      </c>
      <c r="B9" s="42">
        <v>157</v>
      </c>
      <c r="C9" s="43">
        <v>157</v>
      </c>
      <c r="D9" s="43">
        <v>157</v>
      </c>
      <c r="E9" s="43">
        <v>157</v>
      </c>
      <c r="F9" s="43">
        <v>146.73500000000001</v>
      </c>
      <c r="G9" s="43">
        <v>146.73500000000001</v>
      </c>
      <c r="H9" s="43">
        <v>146.73500000000001</v>
      </c>
      <c r="I9" s="43">
        <v>146.73500000000001</v>
      </c>
      <c r="J9" s="43">
        <v>138.46</v>
      </c>
      <c r="K9" s="43">
        <v>138.46</v>
      </c>
      <c r="L9" s="43">
        <v>138.46</v>
      </c>
      <c r="M9" s="43">
        <v>138.46</v>
      </c>
      <c r="N9" s="43">
        <v>130.97</v>
      </c>
      <c r="O9" s="43">
        <v>130.97</v>
      </c>
      <c r="P9" s="43">
        <v>130.97</v>
      </c>
      <c r="Q9" s="43">
        <v>130.97</v>
      </c>
      <c r="R9" s="43">
        <v>140.29249999999999</v>
      </c>
      <c r="S9" s="43">
        <v>140.29249999999999</v>
      </c>
      <c r="T9" s="43">
        <v>140.29249999999999</v>
      </c>
      <c r="U9" s="43">
        <v>140.29249999999999</v>
      </c>
      <c r="V9" s="43">
        <v>167.16499999999999</v>
      </c>
      <c r="W9" s="43">
        <v>167.16499999999999</v>
      </c>
      <c r="X9" s="43">
        <v>167.16499999999999</v>
      </c>
      <c r="Y9" s="43">
        <v>167.16499999999999</v>
      </c>
      <c r="Z9" s="43">
        <v>164.59</v>
      </c>
      <c r="AA9" s="43">
        <v>164.59</v>
      </c>
      <c r="AB9" s="43">
        <v>164.59</v>
      </c>
      <c r="AC9" s="43">
        <v>164.59</v>
      </c>
      <c r="AD9" s="43">
        <v>151.71250000000001</v>
      </c>
      <c r="AE9" s="43">
        <v>151.71250000000001</v>
      </c>
      <c r="AF9" s="43">
        <v>151.71250000000001</v>
      </c>
      <c r="AG9" s="43">
        <v>151.71250000000001</v>
      </c>
      <c r="AH9" s="43">
        <v>85.504999999999995</v>
      </c>
      <c r="AI9" s="43">
        <v>85.504999999999995</v>
      </c>
      <c r="AJ9" s="43">
        <v>85.504999999999995</v>
      </c>
      <c r="AK9" s="43">
        <v>85.504999999999995</v>
      </c>
      <c r="AL9" s="43">
        <v>65.837500000000006</v>
      </c>
      <c r="AM9" s="43">
        <v>65.837500000000006</v>
      </c>
      <c r="AN9" s="43">
        <v>65.837500000000006</v>
      </c>
      <c r="AO9" s="43">
        <v>65.837500000000006</v>
      </c>
      <c r="AP9" s="43">
        <v>66.277500000000003</v>
      </c>
      <c r="AQ9" s="43">
        <v>66.277500000000003</v>
      </c>
      <c r="AR9" s="43">
        <v>66.277500000000003</v>
      </c>
      <c r="AS9" s="43">
        <v>66.277500000000003</v>
      </c>
      <c r="AT9" s="43">
        <v>82.81</v>
      </c>
      <c r="AU9" s="43">
        <v>82.81</v>
      </c>
      <c r="AV9" s="43">
        <v>82.81</v>
      </c>
      <c r="AW9" s="43">
        <v>82.81</v>
      </c>
      <c r="AX9" s="43">
        <v>83.512500000000003</v>
      </c>
      <c r="AY9" s="43">
        <v>83.512500000000003</v>
      </c>
      <c r="AZ9" s="43">
        <v>83.512500000000003</v>
      </c>
      <c r="BA9" s="43">
        <v>83.512500000000003</v>
      </c>
      <c r="BB9" s="43">
        <v>83.534999999999997</v>
      </c>
      <c r="BC9" s="43">
        <v>83.534999999999997</v>
      </c>
      <c r="BD9" s="43">
        <v>83.534999999999997</v>
      </c>
      <c r="BE9" s="43">
        <v>83.534999999999997</v>
      </c>
      <c r="BF9" s="43">
        <v>69.430000000000007</v>
      </c>
      <c r="BG9" s="43">
        <v>69.430000000000007</v>
      </c>
      <c r="BH9" s="43">
        <v>69.430000000000007</v>
      </c>
      <c r="BI9" s="43">
        <v>69.430000000000007</v>
      </c>
      <c r="BJ9" s="43">
        <v>85.852500000000006</v>
      </c>
      <c r="BK9" s="43">
        <v>85.852500000000006</v>
      </c>
      <c r="BL9" s="43">
        <v>85.852500000000006</v>
      </c>
      <c r="BM9" s="43">
        <v>85.852500000000006</v>
      </c>
      <c r="BN9" s="43">
        <v>101.1425</v>
      </c>
      <c r="BO9" s="43">
        <v>101.1425</v>
      </c>
      <c r="BP9" s="43">
        <v>101.1425</v>
      </c>
      <c r="BQ9" s="43">
        <v>101.1425</v>
      </c>
      <c r="BR9" s="43">
        <v>125.39</v>
      </c>
      <c r="BS9" s="43">
        <v>125.39</v>
      </c>
      <c r="BT9" s="43">
        <v>125.39</v>
      </c>
      <c r="BU9" s="43">
        <v>125.39</v>
      </c>
      <c r="BV9" s="43">
        <v>154.20750000000001</v>
      </c>
      <c r="BW9" s="43">
        <v>154.20750000000001</v>
      </c>
      <c r="BX9" s="43">
        <v>154.20750000000001</v>
      </c>
      <c r="BY9" s="43">
        <v>154.20750000000001</v>
      </c>
      <c r="BZ9" s="43">
        <v>136.85</v>
      </c>
      <c r="CA9" s="43">
        <v>136.85</v>
      </c>
      <c r="CB9" s="43">
        <v>136.85</v>
      </c>
      <c r="CC9" s="43">
        <v>136.85</v>
      </c>
      <c r="CD9" s="43">
        <v>158.79750000000001</v>
      </c>
      <c r="CE9" s="43">
        <v>158.79750000000001</v>
      </c>
      <c r="CF9" s="43">
        <v>158.79750000000001</v>
      </c>
      <c r="CG9" s="43">
        <v>158.79750000000001</v>
      </c>
      <c r="CH9" s="43">
        <v>160.45500000000001</v>
      </c>
      <c r="CI9" s="43">
        <v>160.45500000000001</v>
      </c>
      <c r="CJ9" s="43">
        <v>160.45500000000001</v>
      </c>
      <c r="CK9" s="43">
        <v>160.45500000000001</v>
      </c>
      <c r="CL9" s="43">
        <v>157.79750000000001</v>
      </c>
      <c r="CM9" s="43">
        <v>157.79750000000001</v>
      </c>
      <c r="CN9" s="43">
        <v>157.79750000000001</v>
      </c>
      <c r="CO9" s="43">
        <v>157.79750000000001</v>
      </c>
      <c r="CP9" s="43">
        <v>143.54</v>
      </c>
      <c r="CQ9" s="43">
        <v>143.54</v>
      </c>
      <c r="CR9" s="43">
        <v>143.54</v>
      </c>
      <c r="CS9" s="43">
        <v>143.54</v>
      </c>
      <c r="CT9" s="44"/>
      <c r="CU9" s="44"/>
      <c r="CV9" s="44"/>
      <c r="CW9" s="45"/>
      <c r="CX9" s="46">
        <f>IF(SUM(B9:CW9)&lt;&gt;0,AVERAGEIF(B9:CW9,"&lt;&gt;"""),"")</f>
        <v>123.24437500000012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>
        <v>8.7999999999999995E-2</v>
      </c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>
        <v>52.463999999999999</v>
      </c>
      <c r="CA13" s="65">
        <v>21.640999999999998</v>
      </c>
      <c r="CB13" s="65">
        <v>60</v>
      </c>
      <c r="CC13" s="65">
        <v>67.900000000000006</v>
      </c>
      <c r="CD13" s="65">
        <v>72</v>
      </c>
      <c r="CE13" s="65">
        <v>67.3</v>
      </c>
      <c r="CF13" s="65">
        <v>67.400000000000006</v>
      </c>
      <c r="CG13" s="65">
        <v>43.6</v>
      </c>
      <c r="CH13" s="65"/>
      <c r="CI13" s="65">
        <v>68</v>
      </c>
      <c r="CJ13" s="65">
        <v>72.400000000000006</v>
      </c>
      <c r="CK13" s="65"/>
      <c r="CL13" s="65">
        <v>38.5</v>
      </c>
      <c r="CM13" s="65">
        <v>60</v>
      </c>
      <c r="CN13" s="65">
        <v>22.3</v>
      </c>
      <c r="CO13" s="65"/>
      <c r="CP13" s="65">
        <v>60</v>
      </c>
      <c r="CQ13" s="65">
        <v>60</v>
      </c>
      <c r="CR13" s="65">
        <v>60</v>
      </c>
      <c r="CS13" s="65">
        <v>60</v>
      </c>
      <c r="CT13" s="66"/>
      <c r="CU13" s="66"/>
      <c r="CV13" s="66"/>
      <c r="CW13" s="67"/>
      <c r="CX13" s="68">
        <f t="array" ref="CX13">SUMPRODUCT(B13:CW13*0.25)</f>
        <v>238.39824999999999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4.95" customHeight="1" x14ac:dyDescent="0.2">
      <c r="A15" s="69" t="s">
        <v>12</v>
      </c>
      <c r="B15" s="70">
        <v>11.237</v>
      </c>
      <c r="C15" s="71">
        <v>7.843</v>
      </c>
      <c r="D15" s="71">
        <v>10.624000000000001</v>
      </c>
      <c r="E15" s="71">
        <v>10.363</v>
      </c>
      <c r="F15" s="71">
        <v>5.25</v>
      </c>
      <c r="G15" s="71">
        <v>9.5850000000000009</v>
      </c>
      <c r="H15" s="71">
        <v>9.6609999999999996</v>
      </c>
      <c r="I15" s="71">
        <v>0.54200000000000004</v>
      </c>
      <c r="J15" s="71">
        <v>14.03</v>
      </c>
      <c r="K15" s="71">
        <v>13.36</v>
      </c>
      <c r="L15" s="71">
        <v>10.4</v>
      </c>
      <c r="M15" s="71">
        <v>15.1</v>
      </c>
      <c r="N15" s="71">
        <v>15.04</v>
      </c>
      <c r="O15" s="71">
        <v>14.9</v>
      </c>
      <c r="P15" s="71">
        <v>14.493</v>
      </c>
      <c r="Q15" s="71">
        <v>16.57</v>
      </c>
      <c r="R15" s="71">
        <v>8.8699999999999992</v>
      </c>
      <c r="S15" s="71">
        <v>9.2609999999999992</v>
      </c>
      <c r="T15" s="71">
        <v>9.1460000000000008</v>
      </c>
      <c r="U15" s="71">
        <v>9.5310000000000006</v>
      </c>
      <c r="V15" s="71">
        <v>13.077</v>
      </c>
      <c r="W15" s="71">
        <v>13.930999999999999</v>
      </c>
      <c r="X15" s="71">
        <v>15.717000000000001</v>
      </c>
      <c r="Y15" s="71">
        <v>7.0439999999999996</v>
      </c>
      <c r="Z15" s="71">
        <v>24.795999999999999</v>
      </c>
      <c r="AA15" s="71">
        <v>30.079000000000001</v>
      </c>
      <c r="AB15" s="71">
        <v>31.446000000000002</v>
      </c>
      <c r="AC15" s="71">
        <v>56.689</v>
      </c>
      <c r="AD15" s="71">
        <v>76.138999999999996</v>
      </c>
      <c r="AE15" s="71">
        <v>81.754000000000005</v>
      </c>
      <c r="AF15" s="71">
        <v>82.472999999999999</v>
      </c>
      <c r="AG15" s="71">
        <v>89.218000000000004</v>
      </c>
      <c r="AH15" s="71">
        <v>106.749</v>
      </c>
      <c r="AI15" s="71">
        <v>88.503</v>
      </c>
      <c r="AJ15" s="71">
        <v>84.436999999999998</v>
      </c>
      <c r="AK15" s="71">
        <v>79.98</v>
      </c>
      <c r="AL15" s="71">
        <v>57.99</v>
      </c>
      <c r="AM15" s="71">
        <v>51.588999999999999</v>
      </c>
      <c r="AN15" s="71">
        <v>67.049000000000007</v>
      </c>
      <c r="AO15" s="71">
        <v>73.77</v>
      </c>
      <c r="AP15" s="71">
        <v>31.256</v>
      </c>
      <c r="AQ15" s="71">
        <v>57.912999999999997</v>
      </c>
      <c r="AR15" s="71">
        <v>32.890999999999998</v>
      </c>
      <c r="AS15" s="71">
        <v>30.962</v>
      </c>
      <c r="AT15" s="71">
        <v>71.584000000000003</v>
      </c>
      <c r="AU15" s="71">
        <v>48.984999999999999</v>
      </c>
      <c r="AV15" s="71">
        <v>63.884</v>
      </c>
      <c r="AW15" s="71">
        <v>62.012999999999998</v>
      </c>
      <c r="AX15" s="71">
        <v>69.147000000000006</v>
      </c>
      <c r="AY15" s="71">
        <v>77.533000000000001</v>
      </c>
      <c r="AZ15" s="71">
        <v>76.394999999999996</v>
      </c>
      <c r="BA15" s="71">
        <v>62.052</v>
      </c>
      <c r="BB15" s="71">
        <v>42.591999999999999</v>
      </c>
      <c r="BC15" s="71">
        <v>35.771000000000001</v>
      </c>
      <c r="BD15" s="71">
        <v>37.671999999999997</v>
      </c>
      <c r="BE15" s="71">
        <v>7.6719999999999997</v>
      </c>
      <c r="BF15" s="71">
        <v>12.237</v>
      </c>
      <c r="BG15" s="71">
        <v>15.59</v>
      </c>
      <c r="BH15" s="71">
        <v>14.170999999999999</v>
      </c>
      <c r="BI15" s="71">
        <v>25.771000000000001</v>
      </c>
      <c r="BJ15" s="71">
        <v>23.96</v>
      </c>
      <c r="BK15" s="71">
        <v>17.233000000000001</v>
      </c>
      <c r="BL15" s="71">
        <v>12.305</v>
      </c>
      <c r="BM15" s="71">
        <v>53.16</v>
      </c>
      <c r="BN15" s="71">
        <v>7.1769999999999996</v>
      </c>
      <c r="BO15" s="71">
        <v>2.5409999999999999</v>
      </c>
      <c r="BP15" s="71">
        <v>4.6890000000000001</v>
      </c>
      <c r="BQ15" s="71">
        <v>11.141</v>
      </c>
      <c r="BR15" s="71">
        <v>25.036000000000001</v>
      </c>
      <c r="BS15" s="71">
        <v>35.469000000000001</v>
      </c>
      <c r="BT15" s="71">
        <v>23.722999999999999</v>
      </c>
      <c r="BU15" s="71">
        <v>21.866</v>
      </c>
      <c r="BV15" s="71">
        <v>18.978999999999999</v>
      </c>
      <c r="BW15" s="71">
        <v>24.012</v>
      </c>
      <c r="BX15" s="71">
        <v>21.619</v>
      </c>
      <c r="BY15" s="71">
        <v>24.433</v>
      </c>
      <c r="BZ15" s="71">
        <v>38.093000000000004</v>
      </c>
      <c r="CA15" s="71">
        <v>23.26</v>
      </c>
      <c r="CB15" s="71">
        <v>19.164000000000001</v>
      </c>
      <c r="CC15" s="71">
        <v>17.169</v>
      </c>
      <c r="CD15" s="71">
        <v>20.943000000000001</v>
      </c>
      <c r="CE15" s="71">
        <v>20.29</v>
      </c>
      <c r="CF15" s="71">
        <v>17.283999999999999</v>
      </c>
      <c r="CG15" s="71">
        <v>14.343</v>
      </c>
      <c r="CH15" s="71">
        <v>10.739000000000001</v>
      </c>
      <c r="CI15" s="71">
        <v>7.9290000000000003</v>
      </c>
      <c r="CJ15" s="71">
        <v>2.617</v>
      </c>
      <c r="CK15" s="71">
        <v>2.036</v>
      </c>
      <c r="CL15" s="71">
        <v>7.859</v>
      </c>
      <c r="CM15" s="71">
        <v>7.7220000000000004</v>
      </c>
      <c r="CN15" s="71">
        <v>8.1319999999999997</v>
      </c>
      <c r="CO15" s="71">
        <v>8.8279999999999994</v>
      </c>
      <c r="CP15" s="71">
        <v>11.978</v>
      </c>
      <c r="CQ15" s="71">
        <v>10.019</v>
      </c>
      <c r="CR15" s="71">
        <v>12.179</v>
      </c>
      <c r="CS15" s="71">
        <v>6.3789999999999996</v>
      </c>
      <c r="CT15" s="72"/>
      <c r="CU15" s="72"/>
      <c r="CV15" s="72"/>
      <c r="CW15" s="73"/>
      <c r="CX15" s="74">
        <f t="array" ref="CX15">SUMPRODUCT(B15:CW15*0.25)</f>
        <v>704.65825000000029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>
        <v>26.689</v>
      </c>
      <c r="CD17" s="71">
        <v>32.85</v>
      </c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>
        <v>16.8</v>
      </c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19.08475</v>
      </c>
    </row>
    <row r="18" spans="1:102" ht="30" customHeight="1" thickBot="1" x14ac:dyDescent="0.25">
      <c r="A18" s="75" t="s">
        <v>15</v>
      </c>
      <c r="B18" s="76">
        <f>SUM(B11:B17)</f>
        <v>11.237</v>
      </c>
      <c r="C18" s="77">
        <f t="shared" ref="C18:BN18" si="0">SUM(C11:C17)</f>
        <v>7.843</v>
      </c>
      <c r="D18" s="77">
        <f t="shared" si="0"/>
        <v>10.624000000000001</v>
      </c>
      <c r="E18" s="77">
        <f t="shared" si="0"/>
        <v>10.363</v>
      </c>
      <c r="F18" s="77">
        <f t="shared" si="0"/>
        <v>5.25</v>
      </c>
      <c r="G18" s="77">
        <f t="shared" si="0"/>
        <v>9.5850000000000009</v>
      </c>
      <c r="H18" s="77">
        <f t="shared" si="0"/>
        <v>9.6609999999999996</v>
      </c>
      <c r="I18" s="77">
        <f t="shared" si="0"/>
        <v>0.54200000000000004</v>
      </c>
      <c r="J18" s="77">
        <f t="shared" si="0"/>
        <v>14.03</v>
      </c>
      <c r="K18" s="77">
        <f t="shared" si="0"/>
        <v>13.36</v>
      </c>
      <c r="L18" s="77">
        <f t="shared" si="0"/>
        <v>10.4</v>
      </c>
      <c r="M18" s="77">
        <f t="shared" si="0"/>
        <v>15.1</v>
      </c>
      <c r="N18" s="77">
        <f t="shared" si="0"/>
        <v>15.04</v>
      </c>
      <c r="O18" s="77">
        <f t="shared" si="0"/>
        <v>14.9</v>
      </c>
      <c r="P18" s="77">
        <f t="shared" si="0"/>
        <v>14.493</v>
      </c>
      <c r="Q18" s="77">
        <f t="shared" si="0"/>
        <v>16.57</v>
      </c>
      <c r="R18" s="77">
        <f t="shared" si="0"/>
        <v>8.8699999999999992</v>
      </c>
      <c r="S18" s="77">
        <f t="shared" si="0"/>
        <v>9.2609999999999992</v>
      </c>
      <c r="T18" s="77">
        <f t="shared" si="0"/>
        <v>9.1460000000000008</v>
      </c>
      <c r="U18" s="77">
        <f t="shared" si="0"/>
        <v>9.5310000000000006</v>
      </c>
      <c r="V18" s="77">
        <f t="shared" si="0"/>
        <v>13.077</v>
      </c>
      <c r="W18" s="77">
        <f t="shared" si="0"/>
        <v>13.930999999999999</v>
      </c>
      <c r="X18" s="77">
        <f t="shared" si="0"/>
        <v>15.717000000000001</v>
      </c>
      <c r="Y18" s="77">
        <f t="shared" si="0"/>
        <v>7.0439999999999996</v>
      </c>
      <c r="Z18" s="77">
        <f t="shared" si="0"/>
        <v>24.795999999999999</v>
      </c>
      <c r="AA18" s="77">
        <f t="shared" si="0"/>
        <v>30.079000000000001</v>
      </c>
      <c r="AB18" s="77">
        <f t="shared" si="0"/>
        <v>31.446000000000002</v>
      </c>
      <c r="AC18" s="77">
        <f t="shared" si="0"/>
        <v>56.689</v>
      </c>
      <c r="AD18" s="77">
        <f t="shared" si="0"/>
        <v>76.22699999999999</v>
      </c>
      <c r="AE18" s="77">
        <f t="shared" si="0"/>
        <v>81.754000000000005</v>
      </c>
      <c r="AF18" s="77">
        <f t="shared" si="0"/>
        <v>82.472999999999999</v>
      </c>
      <c r="AG18" s="77">
        <f t="shared" si="0"/>
        <v>89.218000000000004</v>
      </c>
      <c r="AH18" s="77">
        <f t="shared" si="0"/>
        <v>106.749</v>
      </c>
      <c r="AI18" s="77">
        <f t="shared" si="0"/>
        <v>88.503</v>
      </c>
      <c r="AJ18" s="77">
        <f t="shared" si="0"/>
        <v>84.436999999999998</v>
      </c>
      <c r="AK18" s="77">
        <f t="shared" si="0"/>
        <v>79.98</v>
      </c>
      <c r="AL18" s="77">
        <f t="shared" si="0"/>
        <v>57.99</v>
      </c>
      <c r="AM18" s="77">
        <f t="shared" si="0"/>
        <v>51.588999999999999</v>
      </c>
      <c r="AN18" s="77">
        <f t="shared" si="0"/>
        <v>67.049000000000007</v>
      </c>
      <c r="AO18" s="77">
        <f t="shared" si="0"/>
        <v>73.77</v>
      </c>
      <c r="AP18" s="77">
        <f t="shared" si="0"/>
        <v>31.256</v>
      </c>
      <c r="AQ18" s="77">
        <f t="shared" si="0"/>
        <v>57.912999999999997</v>
      </c>
      <c r="AR18" s="77">
        <f t="shared" si="0"/>
        <v>32.890999999999998</v>
      </c>
      <c r="AS18" s="77">
        <f t="shared" si="0"/>
        <v>30.962</v>
      </c>
      <c r="AT18" s="77">
        <f t="shared" si="0"/>
        <v>71.584000000000003</v>
      </c>
      <c r="AU18" s="77">
        <f t="shared" si="0"/>
        <v>48.984999999999999</v>
      </c>
      <c r="AV18" s="77">
        <f t="shared" si="0"/>
        <v>63.884</v>
      </c>
      <c r="AW18" s="77">
        <f t="shared" si="0"/>
        <v>62.012999999999998</v>
      </c>
      <c r="AX18" s="77">
        <f t="shared" si="0"/>
        <v>69.147000000000006</v>
      </c>
      <c r="AY18" s="77">
        <f t="shared" si="0"/>
        <v>77.533000000000001</v>
      </c>
      <c r="AZ18" s="77">
        <f t="shared" si="0"/>
        <v>76.394999999999996</v>
      </c>
      <c r="BA18" s="77">
        <f t="shared" si="0"/>
        <v>62.052</v>
      </c>
      <c r="BB18" s="77">
        <f t="shared" si="0"/>
        <v>42.591999999999999</v>
      </c>
      <c r="BC18" s="77">
        <f t="shared" si="0"/>
        <v>35.771000000000001</v>
      </c>
      <c r="BD18" s="77">
        <f t="shared" si="0"/>
        <v>37.671999999999997</v>
      </c>
      <c r="BE18" s="77">
        <f t="shared" si="0"/>
        <v>7.6719999999999997</v>
      </c>
      <c r="BF18" s="77">
        <f t="shared" si="0"/>
        <v>12.237</v>
      </c>
      <c r="BG18" s="77">
        <f t="shared" si="0"/>
        <v>15.59</v>
      </c>
      <c r="BH18" s="77">
        <f t="shared" si="0"/>
        <v>14.170999999999999</v>
      </c>
      <c r="BI18" s="77">
        <f t="shared" si="0"/>
        <v>25.771000000000001</v>
      </c>
      <c r="BJ18" s="77">
        <f t="shared" si="0"/>
        <v>23.96</v>
      </c>
      <c r="BK18" s="77">
        <f t="shared" si="0"/>
        <v>17.233000000000001</v>
      </c>
      <c r="BL18" s="77">
        <f t="shared" si="0"/>
        <v>12.305</v>
      </c>
      <c r="BM18" s="77">
        <f t="shared" si="0"/>
        <v>53.16</v>
      </c>
      <c r="BN18" s="77">
        <f t="shared" si="0"/>
        <v>7.1769999999999996</v>
      </c>
      <c r="BO18" s="77">
        <f t="shared" ref="BO18:CW18" si="1">SUM(BO11:BO17)</f>
        <v>2.5409999999999999</v>
      </c>
      <c r="BP18" s="77">
        <f t="shared" si="1"/>
        <v>4.6890000000000001</v>
      </c>
      <c r="BQ18" s="77">
        <f t="shared" si="1"/>
        <v>11.141</v>
      </c>
      <c r="BR18" s="77">
        <f t="shared" si="1"/>
        <v>25.036000000000001</v>
      </c>
      <c r="BS18" s="77">
        <f t="shared" si="1"/>
        <v>35.469000000000001</v>
      </c>
      <c r="BT18" s="77">
        <f t="shared" si="1"/>
        <v>23.722999999999999</v>
      </c>
      <c r="BU18" s="77">
        <f t="shared" si="1"/>
        <v>21.866</v>
      </c>
      <c r="BV18" s="77">
        <f t="shared" si="1"/>
        <v>18.978999999999999</v>
      </c>
      <c r="BW18" s="77">
        <f t="shared" si="1"/>
        <v>24.012</v>
      </c>
      <c r="BX18" s="77">
        <f t="shared" si="1"/>
        <v>21.619</v>
      </c>
      <c r="BY18" s="77">
        <f t="shared" si="1"/>
        <v>24.433</v>
      </c>
      <c r="BZ18" s="77">
        <f t="shared" si="1"/>
        <v>90.557000000000002</v>
      </c>
      <c r="CA18" s="77">
        <f t="shared" si="1"/>
        <v>44.900999999999996</v>
      </c>
      <c r="CB18" s="77">
        <f t="shared" si="1"/>
        <v>79.164000000000001</v>
      </c>
      <c r="CC18" s="77">
        <f t="shared" si="1"/>
        <v>111.75800000000001</v>
      </c>
      <c r="CD18" s="77">
        <f t="shared" si="1"/>
        <v>125.79300000000001</v>
      </c>
      <c r="CE18" s="77">
        <f t="shared" si="1"/>
        <v>87.59</v>
      </c>
      <c r="CF18" s="77">
        <f t="shared" si="1"/>
        <v>84.683999999999997</v>
      </c>
      <c r="CG18" s="77">
        <f t="shared" si="1"/>
        <v>57.942999999999998</v>
      </c>
      <c r="CH18" s="77">
        <f t="shared" si="1"/>
        <v>10.739000000000001</v>
      </c>
      <c r="CI18" s="77">
        <f t="shared" si="1"/>
        <v>75.929000000000002</v>
      </c>
      <c r="CJ18" s="77">
        <f t="shared" si="1"/>
        <v>75.01700000000001</v>
      </c>
      <c r="CK18" s="77">
        <f t="shared" si="1"/>
        <v>2.036</v>
      </c>
      <c r="CL18" s="77">
        <f t="shared" si="1"/>
        <v>46.359000000000002</v>
      </c>
      <c r="CM18" s="77">
        <f t="shared" si="1"/>
        <v>67.721999999999994</v>
      </c>
      <c r="CN18" s="77">
        <f t="shared" si="1"/>
        <v>30.432000000000002</v>
      </c>
      <c r="CO18" s="77">
        <f t="shared" si="1"/>
        <v>8.8279999999999994</v>
      </c>
      <c r="CP18" s="77">
        <f t="shared" si="1"/>
        <v>88.777999999999992</v>
      </c>
      <c r="CQ18" s="77">
        <f t="shared" si="1"/>
        <v>70.019000000000005</v>
      </c>
      <c r="CR18" s="77">
        <f t="shared" si="1"/>
        <v>72.179000000000002</v>
      </c>
      <c r="CS18" s="77">
        <f t="shared" si="1"/>
        <v>66.379000000000005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962.14125000000024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>
        <v>2.2999999999999998</v>
      </c>
      <c r="AU21" s="88">
        <v>2.2999999999999998</v>
      </c>
      <c r="AV21" s="88">
        <v>2.2999999999999998</v>
      </c>
      <c r="AW21" s="88">
        <v>2.2999999999999998</v>
      </c>
      <c r="AX21" s="88">
        <v>2.1</v>
      </c>
      <c r="AY21" s="88">
        <v>2.1</v>
      </c>
      <c r="AZ21" s="88">
        <v>2.1</v>
      </c>
      <c r="BA21" s="88">
        <v>2.1</v>
      </c>
      <c r="BB21" s="88">
        <v>13.3</v>
      </c>
      <c r="BC21" s="88">
        <v>13.3</v>
      </c>
      <c r="BD21" s="88">
        <v>2.1</v>
      </c>
      <c r="BE21" s="88">
        <v>2.1</v>
      </c>
      <c r="BF21" s="88">
        <v>4.8</v>
      </c>
      <c r="BG21" s="88">
        <v>4.8</v>
      </c>
      <c r="BH21" s="88">
        <v>4.8</v>
      </c>
      <c r="BI21" s="88">
        <v>4.8</v>
      </c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16.899999999999999</v>
      </c>
    </row>
    <row r="22" spans="1:102" ht="24.95" customHeight="1" x14ac:dyDescent="0.2">
      <c r="A22" s="92" t="s">
        <v>18</v>
      </c>
      <c r="B22" s="93">
        <v>4</v>
      </c>
      <c r="C22" s="94">
        <v>6.8</v>
      </c>
      <c r="D22" s="94">
        <v>6.8</v>
      </c>
      <c r="E22" s="94">
        <v>6.8</v>
      </c>
      <c r="F22" s="94">
        <v>6</v>
      </c>
      <c r="G22" s="94">
        <v>6</v>
      </c>
      <c r="H22" s="94">
        <v>6</v>
      </c>
      <c r="I22" s="94">
        <v>6</v>
      </c>
      <c r="J22" s="94">
        <v>14.4</v>
      </c>
      <c r="K22" s="94">
        <v>7.2880000000000003</v>
      </c>
      <c r="L22" s="94">
        <v>6</v>
      </c>
      <c r="M22" s="94">
        <v>7.1920000000000002</v>
      </c>
      <c r="N22" s="94">
        <v>6</v>
      </c>
      <c r="O22" s="94">
        <v>6</v>
      </c>
      <c r="P22" s="94">
        <v>6.8</v>
      </c>
      <c r="Q22" s="94">
        <v>6</v>
      </c>
      <c r="R22" s="94">
        <v>2.0640000000000001</v>
      </c>
      <c r="S22" s="94">
        <v>5.9779999999999998</v>
      </c>
      <c r="T22" s="94">
        <v>8.4960000000000004</v>
      </c>
      <c r="U22" s="94">
        <v>8.3840000000000003</v>
      </c>
      <c r="V22" s="94">
        <v>15.2</v>
      </c>
      <c r="W22" s="94">
        <v>15.6</v>
      </c>
      <c r="X22" s="94">
        <v>16.8</v>
      </c>
      <c r="Y22" s="94">
        <v>8</v>
      </c>
      <c r="Z22" s="94">
        <v>13.6</v>
      </c>
      <c r="AA22" s="94">
        <v>4</v>
      </c>
      <c r="AB22" s="94">
        <v>4</v>
      </c>
      <c r="AC22" s="94">
        <v>5.6</v>
      </c>
      <c r="AD22" s="94">
        <v>5.4</v>
      </c>
      <c r="AE22" s="94">
        <v>5.4</v>
      </c>
      <c r="AF22" s="94">
        <v>5.4</v>
      </c>
      <c r="AG22" s="94">
        <v>1.3</v>
      </c>
      <c r="AH22" s="94">
        <v>5</v>
      </c>
      <c r="AI22" s="94">
        <v>5</v>
      </c>
      <c r="AJ22" s="94">
        <v>5</v>
      </c>
      <c r="AK22" s="94">
        <v>5</v>
      </c>
      <c r="AL22" s="94"/>
      <c r="AM22" s="94">
        <v>4</v>
      </c>
      <c r="AN22" s="94">
        <v>4</v>
      </c>
      <c r="AO22" s="94">
        <v>4</v>
      </c>
      <c r="AP22" s="94">
        <v>4</v>
      </c>
      <c r="AQ22" s="94"/>
      <c r="AR22" s="94">
        <v>7.0170000000000003</v>
      </c>
      <c r="AS22" s="94">
        <v>2.3410000000000002</v>
      </c>
      <c r="AT22" s="94">
        <v>16.8</v>
      </c>
      <c r="AU22" s="94">
        <v>15.6</v>
      </c>
      <c r="AV22" s="94">
        <v>15.84</v>
      </c>
      <c r="AW22" s="94">
        <v>15.84</v>
      </c>
      <c r="AX22" s="94">
        <v>13.68</v>
      </c>
      <c r="AY22" s="94">
        <v>13.68</v>
      </c>
      <c r="AZ22" s="94">
        <v>13.68</v>
      </c>
      <c r="BA22" s="94">
        <v>13.68</v>
      </c>
      <c r="BB22" s="94">
        <v>13.2</v>
      </c>
      <c r="BC22" s="94">
        <v>13.68</v>
      </c>
      <c r="BD22" s="94">
        <v>13.68</v>
      </c>
      <c r="BE22" s="94">
        <v>4</v>
      </c>
      <c r="BF22" s="94">
        <v>4</v>
      </c>
      <c r="BG22" s="94">
        <v>4</v>
      </c>
      <c r="BH22" s="94">
        <v>3</v>
      </c>
      <c r="BI22" s="94"/>
      <c r="BJ22" s="94">
        <v>3</v>
      </c>
      <c r="BK22" s="94">
        <v>0.1</v>
      </c>
      <c r="BL22" s="94"/>
      <c r="BM22" s="94"/>
      <c r="BN22" s="94">
        <v>4</v>
      </c>
      <c r="BO22" s="94">
        <v>4</v>
      </c>
      <c r="BP22" s="94"/>
      <c r="BQ22" s="94"/>
      <c r="BR22" s="94">
        <v>9.6</v>
      </c>
      <c r="BS22" s="94">
        <v>2</v>
      </c>
      <c r="BT22" s="94">
        <v>2</v>
      </c>
      <c r="BU22" s="94">
        <v>2</v>
      </c>
      <c r="BV22" s="94"/>
      <c r="BW22" s="94">
        <v>1.6679999999999999</v>
      </c>
      <c r="BX22" s="94">
        <v>4.6280000000000001</v>
      </c>
      <c r="BY22" s="94">
        <v>6.4160000000000004</v>
      </c>
      <c r="BZ22" s="94">
        <v>4</v>
      </c>
      <c r="CA22" s="94"/>
      <c r="CB22" s="94"/>
      <c r="CC22" s="94"/>
      <c r="CD22" s="94"/>
      <c r="CE22" s="94"/>
      <c r="CF22" s="94"/>
      <c r="CG22" s="94"/>
      <c r="CH22" s="94"/>
      <c r="CI22" s="94"/>
      <c r="CJ22" s="94"/>
      <c r="CK22" s="94"/>
      <c r="CL22" s="94">
        <v>5.2</v>
      </c>
      <c r="CM22" s="94">
        <v>12</v>
      </c>
      <c r="CN22" s="94">
        <v>2.6</v>
      </c>
      <c r="CO22" s="94">
        <v>4.8</v>
      </c>
      <c r="CP22" s="94"/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130.25800000000001</v>
      </c>
    </row>
    <row r="23" spans="1:102" ht="24.95" customHeight="1" x14ac:dyDescent="0.2">
      <c r="A23" s="92" t="s">
        <v>19</v>
      </c>
      <c r="B23" s="98">
        <v>4.6319999999999997</v>
      </c>
      <c r="C23" s="99">
        <v>7.1130000000000004</v>
      </c>
      <c r="D23" s="99">
        <v>25.263000000000002</v>
      </c>
      <c r="E23" s="99">
        <v>19.381</v>
      </c>
      <c r="F23" s="99">
        <v>8.2140000000000004</v>
      </c>
      <c r="G23" s="99">
        <v>7.0129999999999999</v>
      </c>
      <c r="H23" s="99">
        <v>7.0140000000000002</v>
      </c>
      <c r="I23" s="99">
        <v>6.4139999999999997</v>
      </c>
      <c r="J23" s="99">
        <v>15.429</v>
      </c>
      <c r="K23" s="99">
        <v>8.0630000000000006</v>
      </c>
      <c r="L23" s="99">
        <v>27.513999999999999</v>
      </c>
      <c r="M23" s="99">
        <v>17.308</v>
      </c>
      <c r="N23" s="99">
        <v>37.805</v>
      </c>
      <c r="O23" s="99">
        <v>27.696999999999999</v>
      </c>
      <c r="P23" s="99">
        <v>8.8000000000000007</v>
      </c>
      <c r="Q23" s="99">
        <v>21.155000000000001</v>
      </c>
      <c r="R23" s="99">
        <v>3.7610000000000001</v>
      </c>
      <c r="S23" s="99">
        <v>8.5530000000000008</v>
      </c>
      <c r="T23" s="99">
        <v>11.167999999999999</v>
      </c>
      <c r="U23" s="99">
        <v>10.420999999999999</v>
      </c>
      <c r="V23" s="99">
        <v>14.909000000000001</v>
      </c>
      <c r="W23" s="99">
        <v>14.881</v>
      </c>
      <c r="X23" s="99">
        <v>15.4</v>
      </c>
      <c r="Y23" s="99">
        <v>5</v>
      </c>
      <c r="Z23" s="99">
        <v>15.7</v>
      </c>
      <c r="AA23" s="99">
        <v>6.617</v>
      </c>
      <c r="AB23" s="99">
        <v>6</v>
      </c>
      <c r="AC23" s="99">
        <v>32.435000000000002</v>
      </c>
      <c r="AD23" s="99">
        <v>9.4169999999999998</v>
      </c>
      <c r="AE23" s="99">
        <v>8.1720000000000006</v>
      </c>
      <c r="AF23" s="99">
        <v>8.4339999999999993</v>
      </c>
      <c r="AG23" s="99">
        <v>1.8160000000000001</v>
      </c>
      <c r="AH23" s="99"/>
      <c r="AI23" s="99">
        <v>0.94599999999999995</v>
      </c>
      <c r="AJ23" s="99">
        <v>1.0569999999999999</v>
      </c>
      <c r="AK23" s="99">
        <v>1.0580000000000001</v>
      </c>
      <c r="AL23" s="99"/>
      <c r="AM23" s="99">
        <v>1.038</v>
      </c>
      <c r="AN23" s="99">
        <v>3.6999999999999998E-2</v>
      </c>
      <c r="AO23" s="99">
        <v>3.6999999999999998E-2</v>
      </c>
      <c r="AP23" s="99">
        <v>0.82499999999999996</v>
      </c>
      <c r="AQ23" s="99"/>
      <c r="AR23" s="99">
        <v>3.6</v>
      </c>
      <c r="AS23" s="99">
        <v>14.88</v>
      </c>
      <c r="AT23" s="99">
        <v>20.8</v>
      </c>
      <c r="AU23" s="99">
        <v>23.04</v>
      </c>
      <c r="AV23" s="99">
        <v>23.52</v>
      </c>
      <c r="AW23" s="99">
        <v>24</v>
      </c>
      <c r="AX23" s="99">
        <v>24.24</v>
      </c>
      <c r="AY23" s="99">
        <v>24</v>
      </c>
      <c r="AZ23" s="99">
        <v>41.933</v>
      </c>
      <c r="BA23" s="99">
        <v>24.24</v>
      </c>
      <c r="BB23" s="99">
        <v>51.09</v>
      </c>
      <c r="BC23" s="99">
        <v>45.405999999999999</v>
      </c>
      <c r="BD23" s="99">
        <v>24.24</v>
      </c>
      <c r="BE23" s="99"/>
      <c r="BF23" s="99"/>
      <c r="BG23" s="99"/>
      <c r="BH23" s="99"/>
      <c r="BI23" s="99"/>
      <c r="BJ23" s="99"/>
      <c r="BK23" s="99"/>
      <c r="BL23" s="99"/>
      <c r="BM23" s="99">
        <v>37.518999999999998</v>
      </c>
      <c r="BN23" s="99">
        <v>7.5039999999999996</v>
      </c>
      <c r="BO23" s="99"/>
      <c r="BP23" s="99"/>
      <c r="BQ23" s="99">
        <v>2.8</v>
      </c>
      <c r="BR23" s="99">
        <v>13.6</v>
      </c>
      <c r="BS23" s="99">
        <v>20.300999999999998</v>
      </c>
      <c r="BT23" s="99">
        <v>6.6</v>
      </c>
      <c r="BU23" s="99">
        <v>6.8</v>
      </c>
      <c r="BV23" s="99"/>
      <c r="BW23" s="99">
        <v>4.8000000000000001E-2</v>
      </c>
      <c r="BX23" s="99">
        <v>7.6</v>
      </c>
      <c r="BY23" s="99">
        <v>14.8</v>
      </c>
      <c r="BZ23" s="99">
        <v>6.4669999999999996</v>
      </c>
      <c r="CA23" s="99"/>
      <c r="CB23" s="99"/>
      <c r="CC23" s="99">
        <v>6</v>
      </c>
      <c r="CD23" s="99">
        <v>6.782</v>
      </c>
      <c r="CE23" s="99">
        <v>10.55</v>
      </c>
      <c r="CF23" s="99">
        <v>7.5339999999999998</v>
      </c>
      <c r="CG23" s="99">
        <v>4.8</v>
      </c>
      <c r="CH23" s="99">
        <v>4.8</v>
      </c>
      <c r="CI23" s="99">
        <v>4.4000000000000004</v>
      </c>
      <c r="CJ23" s="99">
        <v>5.3579999999999997</v>
      </c>
      <c r="CK23" s="99">
        <v>4.8</v>
      </c>
      <c r="CL23" s="99">
        <v>14.5</v>
      </c>
      <c r="CM23" s="99">
        <v>23.006</v>
      </c>
      <c r="CN23" s="99">
        <v>5.4</v>
      </c>
      <c r="CO23" s="99">
        <v>9.1999999999999993</v>
      </c>
      <c r="CP23" s="99">
        <v>25.382999999999999</v>
      </c>
      <c r="CQ23" s="99">
        <v>6.1890000000000001</v>
      </c>
      <c r="CR23" s="99">
        <v>46.155000000000001</v>
      </c>
      <c r="CS23" s="99"/>
      <c r="CT23" s="100"/>
      <c r="CU23" s="100"/>
      <c r="CV23" s="100"/>
      <c r="CW23" s="96"/>
      <c r="CX23" s="97">
        <f t="array" ref="CX23">SUMPRODUCT(B23:CW23*0.25)</f>
        <v>270.09549999999996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>SUM(B21:B27)</f>
        <v>8.6319999999999997</v>
      </c>
      <c r="C28" s="107">
        <f t="shared" ref="C28:BN28" si="2">SUM(C21:C27)</f>
        <v>13.913</v>
      </c>
      <c r="D28" s="107">
        <f t="shared" si="2"/>
        <v>32.063000000000002</v>
      </c>
      <c r="E28" s="107">
        <f t="shared" si="2"/>
        <v>26.181000000000001</v>
      </c>
      <c r="F28" s="107">
        <f t="shared" si="2"/>
        <v>14.214</v>
      </c>
      <c r="G28" s="107">
        <f t="shared" si="2"/>
        <v>13.013</v>
      </c>
      <c r="H28" s="107">
        <f t="shared" si="2"/>
        <v>13.013999999999999</v>
      </c>
      <c r="I28" s="107">
        <f t="shared" si="2"/>
        <v>12.414</v>
      </c>
      <c r="J28" s="107">
        <f t="shared" si="2"/>
        <v>29.829000000000001</v>
      </c>
      <c r="K28" s="107">
        <f t="shared" si="2"/>
        <v>15.351000000000001</v>
      </c>
      <c r="L28" s="107">
        <f t="shared" si="2"/>
        <v>33.513999999999996</v>
      </c>
      <c r="M28" s="107">
        <f t="shared" si="2"/>
        <v>24.5</v>
      </c>
      <c r="N28" s="107">
        <f t="shared" si="2"/>
        <v>43.805</v>
      </c>
      <c r="O28" s="107">
        <f t="shared" si="2"/>
        <v>33.697000000000003</v>
      </c>
      <c r="P28" s="107">
        <f t="shared" si="2"/>
        <v>15.600000000000001</v>
      </c>
      <c r="Q28" s="107">
        <f t="shared" si="2"/>
        <v>27.155000000000001</v>
      </c>
      <c r="R28" s="107">
        <f t="shared" si="2"/>
        <v>5.8250000000000002</v>
      </c>
      <c r="S28" s="107">
        <f t="shared" si="2"/>
        <v>14.531000000000001</v>
      </c>
      <c r="T28" s="107">
        <f t="shared" si="2"/>
        <v>19.664000000000001</v>
      </c>
      <c r="U28" s="107">
        <f t="shared" si="2"/>
        <v>18.805</v>
      </c>
      <c r="V28" s="107">
        <f t="shared" si="2"/>
        <v>30.109000000000002</v>
      </c>
      <c r="W28" s="107">
        <f t="shared" si="2"/>
        <v>30.481000000000002</v>
      </c>
      <c r="X28" s="107">
        <f t="shared" si="2"/>
        <v>32.200000000000003</v>
      </c>
      <c r="Y28" s="107">
        <f t="shared" si="2"/>
        <v>13</v>
      </c>
      <c r="Z28" s="107">
        <f t="shared" si="2"/>
        <v>29.299999999999997</v>
      </c>
      <c r="AA28" s="107">
        <f t="shared" si="2"/>
        <v>10.617000000000001</v>
      </c>
      <c r="AB28" s="107">
        <f t="shared" si="2"/>
        <v>10</v>
      </c>
      <c r="AC28" s="107">
        <f t="shared" si="2"/>
        <v>38.035000000000004</v>
      </c>
      <c r="AD28" s="107">
        <f t="shared" si="2"/>
        <v>14.817</v>
      </c>
      <c r="AE28" s="107">
        <f t="shared" si="2"/>
        <v>13.572000000000001</v>
      </c>
      <c r="AF28" s="107">
        <f t="shared" si="2"/>
        <v>13.834</v>
      </c>
      <c r="AG28" s="107">
        <f t="shared" si="2"/>
        <v>3.1160000000000001</v>
      </c>
      <c r="AH28" s="107">
        <f t="shared" si="2"/>
        <v>5</v>
      </c>
      <c r="AI28" s="107">
        <f t="shared" si="2"/>
        <v>5.9459999999999997</v>
      </c>
      <c r="AJ28" s="107">
        <f t="shared" si="2"/>
        <v>6.0570000000000004</v>
      </c>
      <c r="AK28" s="107">
        <f t="shared" si="2"/>
        <v>6.0579999999999998</v>
      </c>
      <c r="AL28" s="107">
        <f t="shared" si="2"/>
        <v>0</v>
      </c>
      <c r="AM28" s="107">
        <f t="shared" si="2"/>
        <v>5.0380000000000003</v>
      </c>
      <c r="AN28" s="107">
        <f t="shared" si="2"/>
        <v>4.0369999999999999</v>
      </c>
      <c r="AO28" s="107">
        <f t="shared" si="2"/>
        <v>4.0369999999999999</v>
      </c>
      <c r="AP28" s="107">
        <f t="shared" si="2"/>
        <v>4.8250000000000002</v>
      </c>
      <c r="AQ28" s="107">
        <f t="shared" si="2"/>
        <v>0</v>
      </c>
      <c r="AR28" s="107">
        <f t="shared" si="2"/>
        <v>10.617000000000001</v>
      </c>
      <c r="AS28" s="107">
        <f t="shared" si="2"/>
        <v>17.221</v>
      </c>
      <c r="AT28" s="107">
        <f t="shared" si="2"/>
        <v>39.900000000000006</v>
      </c>
      <c r="AU28" s="107">
        <f t="shared" si="2"/>
        <v>40.94</v>
      </c>
      <c r="AV28" s="107">
        <f t="shared" si="2"/>
        <v>41.66</v>
      </c>
      <c r="AW28" s="107">
        <f t="shared" si="2"/>
        <v>42.14</v>
      </c>
      <c r="AX28" s="107">
        <f t="shared" si="2"/>
        <v>40.019999999999996</v>
      </c>
      <c r="AY28" s="107">
        <f t="shared" si="2"/>
        <v>39.78</v>
      </c>
      <c r="AZ28" s="107">
        <f t="shared" si="2"/>
        <v>57.713000000000001</v>
      </c>
      <c r="BA28" s="107">
        <f t="shared" si="2"/>
        <v>40.019999999999996</v>
      </c>
      <c r="BB28" s="107">
        <f t="shared" si="2"/>
        <v>77.59</v>
      </c>
      <c r="BC28" s="107">
        <f t="shared" si="2"/>
        <v>72.385999999999996</v>
      </c>
      <c r="BD28" s="107">
        <f t="shared" si="2"/>
        <v>40.019999999999996</v>
      </c>
      <c r="BE28" s="107">
        <f t="shared" si="2"/>
        <v>6.1</v>
      </c>
      <c r="BF28" s="107">
        <f t="shared" si="2"/>
        <v>8.8000000000000007</v>
      </c>
      <c r="BG28" s="107">
        <f t="shared" si="2"/>
        <v>8.8000000000000007</v>
      </c>
      <c r="BH28" s="107">
        <f t="shared" si="2"/>
        <v>7.8</v>
      </c>
      <c r="BI28" s="107">
        <f t="shared" si="2"/>
        <v>4.8</v>
      </c>
      <c r="BJ28" s="107">
        <f t="shared" si="2"/>
        <v>3</v>
      </c>
      <c r="BK28" s="107">
        <f t="shared" si="2"/>
        <v>0.1</v>
      </c>
      <c r="BL28" s="107">
        <f t="shared" si="2"/>
        <v>0</v>
      </c>
      <c r="BM28" s="107">
        <f t="shared" si="2"/>
        <v>37.518999999999998</v>
      </c>
      <c r="BN28" s="107">
        <f t="shared" si="2"/>
        <v>11.504</v>
      </c>
      <c r="BO28" s="107">
        <f t="shared" ref="BO28:CW28" si="3">SUM(BO21:BO27)</f>
        <v>4</v>
      </c>
      <c r="BP28" s="107">
        <f t="shared" si="3"/>
        <v>0</v>
      </c>
      <c r="BQ28" s="107">
        <f t="shared" si="3"/>
        <v>2.8</v>
      </c>
      <c r="BR28" s="107">
        <f t="shared" si="3"/>
        <v>23.2</v>
      </c>
      <c r="BS28" s="107">
        <f t="shared" si="3"/>
        <v>22.300999999999998</v>
      </c>
      <c r="BT28" s="107">
        <f t="shared" si="3"/>
        <v>8.6</v>
      </c>
      <c r="BU28" s="107">
        <f t="shared" si="3"/>
        <v>8.8000000000000007</v>
      </c>
      <c r="BV28" s="107">
        <f t="shared" si="3"/>
        <v>0</v>
      </c>
      <c r="BW28" s="107">
        <f t="shared" si="3"/>
        <v>1.716</v>
      </c>
      <c r="BX28" s="107">
        <f t="shared" si="3"/>
        <v>12.228</v>
      </c>
      <c r="BY28" s="107">
        <f t="shared" si="3"/>
        <v>21.216000000000001</v>
      </c>
      <c r="BZ28" s="107">
        <f t="shared" si="3"/>
        <v>10.466999999999999</v>
      </c>
      <c r="CA28" s="107">
        <f t="shared" si="3"/>
        <v>0</v>
      </c>
      <c r="CB28" s="107">
        <f t="shared" si="3"/>
        <v>0</v>
      </c>
      <c r="CC28" s="107">
        <f t="shared" si="3"/>
        <v>6</v>
      </c>
      <c r="CD28" s="107">
        <f t="shared" si="3"/>
        <v>6.782</v>
      </c>
      <c r="CE28" s="107">
        <f t="shared" si="3"/>
        <v>10.55</v>
      </c>
      <c r="CF28" s="107">
        <f t="shared" si="3"/>
        <v>7.5339999999999998</v>
      </c>
      <c r="CG28" s="107">
        <f t="shared" si="3"/>
        <v>4.8</v>
      </c>
      <c r="CH28" s="107">
        <f t="shared" si="3"/>
        <v>4.8</v>
      </c>
      <c r="CI28" s="107">
        <f t="shared" si="3"/>
        <v>4.4000000000000004</v>
      </c>
      <c r="CJ28" s="107">
        <f t="shared" si="3"/>
        <v>5.3579999999999997</v>
      </c>
      <c r="CK28" s="107">
        <f t="shared" si="3"/>
        <v>4.8</v>
      </c>
      <c r="CL28" s="107">
        <f t="shared" si="3"/>
        <v>19.7</v>
      </c>
      <c r="CM28" s="107">
        <f t="shared" si="3"/>
        <v>35.006</v>
      </c>
      <c r="CN28" s="107">
        <f t="shared" si="3"/>
        <v>8</v>
      </c>
      <c r="CO28" s="107">
        <f t="shared" si="3"/>
        <v>14</v>
      </c>
      <c r="CP28" s="107">
        <f t="shared" si="3"/>
        <v>25.382999999999999</v>
      </c>
      <c r="CQ28" s="107">
        <f t="shared" si="3"/>
        <v>6.1890000000000001</v>
      </c>
      <c r="CR28" s="107">
        <f t="shared" si="3"/>
        <v>46.155000000000001</v>
      </c>
      <c r="CS28" s="107">
        <f t="shared" si="3"/>
        <v>0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417.25349999999997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>
        <v>19.869</v>
      </c>
      <c r="C32" s="94">
        <v>21.756</v>
      </c>
      <c r="D32" s="94">
        <v>42.686999999999998</v>
      </c>
      <c r="E32" s="94">
        <v>36.543999999999997</v>
      </c>
      <c r="F32" s="94">
        <v>19.463999999999999</v>
      </c>
      <c r="G32" s="94">
        <v>22.597999999999999</v>
      </c>
      <c r="H32" s="94">
        <v>22.675000000000001</v>
      </c>
      <c r="I32" s="94">
        <v>12.956</v>
      </c>
      <c r="J32" s="94">
        <v>43.859000000000002</v>
      </c>
      <c r="K32" s="94">
        <v>28.710999999999999</v>
      </c>
      <c r="L32" s="94">
        <v>43.914000000000001</v>
      </c>
      <c r="M32" s="94">
        <v>39.6</v>
      </c>
      <c r="N32" s="94">
        <v>58.844999999999999</v>
      </c>
      <c r="O32" s="94">
        <v>48.597000000000001</v>
      </c>
      <c r="P32" s="94">
        <v>30.093</v>
      </c>
      <c r="Q32" s="94">
        <v>43.725000000000001</v>
      </c>
      <c r="R32" s="94">
        <v>14.695</v>
      </c>
      <c r="S32" s="94">
        <v>23.792000000000002</v>
      </c>
      <c r="T32" s="94">
        <v>28.81</v>
      </c>
      <c r="U32" s="94">
        <v>28.335999999999999</v>
      </c>
      <c r="V32" s="94">
        <v>43.186</v>
      </c>
      <c r="W32" s="94">
        <v>44.411999999999999</v>
      </c>
      <c r="X32" s="94">
        <v>47.917000000000002</v>
      </c>
      <c r="Y32" s="94">
        <v>20.044</v>
      </c>
      <c r="Z32" s="94">
        <v>54.095999999999997</v>
      </c>
      <c r="AA32" s="94">
        <v>40.695999999999998</v>
      </c>
      <c r="AB32" s="94">
        <v>41.445999999999998</v>
      </c>
      <c r="AC32" s="94">
        <v>94.724000000000004</v>
      </c>
      <c r="AD32" s="94">
        <v>91.043999999999997</v>
      </c>
      <c r="AE32" s="94">
        <v>95.325999999999993</v>
      </c>
      <c r="AF32" s="94">
        <v>96.307000000000002</v>
      </c>
      <c r="AG32" s="94">
        <v>92.334000000000003</v>
      </c>
      <c r="AH32" s="94">
        <v>111.749</v>
      </c>
      <c r="AI32" s="94">
        <v>94.448999999999998</v>
      </c>
      <c r="AJ32" s="94">
        <v>90.494</v>
      </c>
      <c r="AK32" s="94">
        <v>86.037999999999997</v>
      </c>
      <c r="AL32" s="94">
        <v>57.99</v>
      </c>
      <c r="AM32" s="94">
        <v>56.627000000000002</v>
      </c>
      <c r="AN32" s="94">
        <v>71.085999999999999</v>
      </c>
      <c r="AO32" s="94">
        <v>77.807000000000002</v>
      </c>
      <c r="AP32" s="94">
        <v>36.081000000000003</v>
      </c>
      <c r="AQ32" s="94">
        <v>57.912999999999997</v>
      </c>
      <c r="AR32" s="94">
        <v>43.508000000000003</v>
      </c>
      <c r="AS32" s="94">
        <v>48.183</v>
      </c>
      <c r="AT32" s="94">
        <v>111.48399999999999</v>
      </c>
      <c r="AU32" s="94">
        <v>89.924999999999997</v>
      </c>
      <c r="AV32" s="94">
        <v>105.544</v>
      </c>
      <c r="AW32" s="94">
        <v>104.15300000000001</v>
      </c>
      <c r="AX32" s="94">
        <v>109.167</v>
      </c>
      <c r="AY32" s="94">
        <v>117.313</v>
      </c>
      <c r="AZ32" s="94">
        <v>134.108</v>
      </c>
      <c r="BA32" s="94">
        <v>102.072</v>
      </c>
      <c r="BB32" s="94">
        <v>120.182</v>
      </c>
      <c r="BC32" s="94">
        <v>108.157</v>
      </c>
      <c r="BD32" s="94">
        <v>77.691999999999993</v>
      </c>
      <c r="BE32" s="94">
        <v>13.772</v>
      </c>
      <c r="BF32" s="94">
        <v>21.036999999999999</v>
      </c>
      <c r="BG32" s="94">
        <v>24.39</v>
      </c>
      <c r="BH32" s="94">
        <v>21.971</v>
      </c>
      <c r="BI32" s="94">
        <v>30.571000000000002</v>
      </c>
      <c r="BJ32" s="94">
        <v>26.96</v>
      </c>
      <c r="BK32" s="94">
        <v>17.332999999999998</v>
      </c>
      <c r="BL32" s="94">
        <v>12.305</v>
      </c>
      <c r="BM32" s="94">
        <v>90.679000000000002</v>
      </c>
      <c r="BN32" s="94">
        <v>18.681000000000001</v>
      </c>
      <c r="BO32" s="94">
        <v>6.5410000000000004</v>
      </c>
      <c r="BP32" s="94">
        <v>4.6890000000000001</v>
      </c>
      <c r="BQ32" s="94">
        <v>13.941000000000001</v>
      </c>
      <c r="BR32" s="94">
        <v>48.235999999999997</v>
      </c>
      <c r="BS32" s="94">
        <v>57.77</v>
      </c>
      <c r="BT32" s="94">
        <v>32.323</v>
      </c>
      <c r="BU32" s="94">
        <v>30.666</v>
      </c>
      <c r="BV32" s="94">
        <v>18.978999999999999</v>
      </c>
      <c r="BW32" s="94">
        <v>25.728000000000002</v>
      </c>
      <c r="BX32" s="94">
        <v>33.847000000000001</v>
      </c>
      <c r="BY32" s="94">
        <v>45.649000000000001</v>
      </c>
      <c r="BZ32" s="94">
        <v>101.024</v>
      </c>
      <c r="CA32" s="94">
        <v>44.901000000000003</v>
      </c>
      <c r="CB32" s="94">
        <v>79.164000000000001</v>
      </c>
      <c r="CC32" s="94">
        <v>117.758</v>
      </c>
      <c r="CD32" s="94">
        <v>132.57499999999999</v>
      </c>
      <c r="CE32" s="94">
        <v>98.14</v>
      </c>
      <c r="CF32" s="94">
        <v>92.218000000000004</v>
      </c>
      <c r="CG32" s="94">
        <v>62.743000000000002</v>
      </c>
      <c r="CH32" s="94">
        <v>15.539</v>
      </c>
      <c r="CI32" s="94">
        <v>80.328999999999994</v>
      </c>
      <c r="CJ32" s="94">
        <v>80.375</v>
      </c>
      <c r="CK32" s="94">
        <v>6.8360000000000003</v>
      </c>
      <c r="CL32" s="94">
        <v>66.058999999999997</v>
      </c>
      <c r="CM32" s="94">
        <v>102.72799999999999</v>
      </c>
      <c r="CN32" s="94">
        <v>38.432000000000002</v>
      </c>
      <c r="CO32" s="94">
        <v>22.827999999999999</v>
      </c>
      <c r="CP32" s="94">
        <v>114.161</v>
      </c>
      <c r="CQ32" s="94">
        <v>76.207999999999998</v>
      </c>
      <c r="CR32" s="94">
        <v>118.334</v>
      </c>
      <c r="CS32" s="94">
        <v>66.379000000000005</v>
      </c>
      <c r="CT32" s="95"/>
      <c r="CU32" s="95"/>
      <c r="CV32" s="95"/>
      <c r="CW32" s="96"/>
      <c r="CX32" s="97">
        <f t="array" ref="CX32">SUMPRODUCT(B32:CW32*0.25)</f>
        <v>1379.3947499999997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42</v>
      </c>
      <c r="B34" s="76">
        <f>SUM(B31:B33)</f>
        <v>19.869</v>
      </c>
      <c r="C34" s="77">
        <f t="shared" ref="C34:BN34" si="4">SUM(C31:C33)</f>
        <v>21.756</v>
      </c>
      <c r="D34" s="77">
        <f t="shared" si="4"/>
        <v>42.686999999999998</v>
      </c>
      <c r="E34" s="77">
        <f t="shared" si="4"/>
        <v>36.543999999999997</v>
      </c>
      <c r="F34" s="77">
        <f t="shared" si="4"/>
        <v>19.463999999999999</v>
      </c>
      <c r="G34" s="77">
        <f t="shared" si="4"/>
        <v>22.597999999999999</v>
      </c>
      <c r="H34" s="77">
        <f t="shared" si="4"/>
        <v>22.675000000000001</v>
      </c>
      <c r="I34" s="77">
        <f t="shared" si="4"/>
        <v>12.956</v>
      </c>
      <c r="J34" s="77">
        <f t="shared" si="4"/>
        <v>43.859000000000002</v>
      </c>
      <c r="K34" s="77">
        <f t="shared" si="4"/>
        <v>28.710999999999999</v>
      </c>
      <c r="L34" s="77">
        <f t="shared" si="4"/>
        <v>43.914000000000001</v>
      </c>
      <c r="M34" s="77">
        <f t="shared" si="4"/>
        <v>39.6</v>
      </c>
      <c r="N34" s="77">
        <f t="shared" si="4"/>
        <v>58.844999999999999</v>
      </c>
      <c r="O34" s="77">
        <f t="shared" si="4"/>
        <v>48.597000000000001</v>
      </c>
      <c r="P34" s="77">
        <f t="shared" si="4"/>
        <v>30.093</v>
      </c>
      <c r="Q34" s="77">
        <f t="shared" si="4"/>
        <v>43.725000000000001</v>
      </c>
      <c r="R34" s="77">
        <f t="shared" si="4"/>
        <v>14.695</v>
      </c>
      <c r="S34" s="77">
        <f t="shared" si="4"/>
        <v>23.792000000000002</v>
      </c>
      <c r="T34" s="77">
        <f t="shared" si="4"/>
        <v>28.81</v>
      </c>
      <c r="U34" s="77">
        <f t="shared" si="4"/>
        <v>28.335999999999999</v>
      </c>
      <c r="V34" s="77">
        <f t="shared" si="4"/>
        <v>43.186</v>
      </c>
      <c r="W34" s="77">
        <f t="shared" si="4"/>
        <v>44.411999999999999</v>
      </c>
      <c r="X34" s="77">
        <f t="shared" si="4"/>
        <v>47.917000000000002</v>
      </c>
      <c r="Y34" s="77">
        <f t="shared" si="4"/>
        <v>20.044</v>
      </c>
      <c r="Z34" s="77">
        <f t="shared" si="4"/>
        <v>54.095999999999997</v>
      </c>
      <c r="AA34" s="77">
        <f t="shared" si="4"/>
        <v>40.695999999999998</v>
      </c>
      <c r="AB34" s="77">
        <f t="shared" si="4"/>
        <v>41.445999999999998</v>
      </c>
      <c r="AC34" s="77">
        <f t="shared" si="4"/>
        <v>94.724000000000004</v>
      </c>
      <c r="AD34" s="77">
        <f t="shared" si="4"/>
        <v>91.043999999999997</v>
      </c>
      <c r="AE34" s="77">
        <f t="shared" si="4"/>
        <v>95.325999999999993</v>
      </c>
      <c r="AF34" s="77">
        <f t="shared" si="4"/>
        <v>96.307000000000002</v>
      </c>
      <c r="AG34" s="77">
        <f t="shared" si="4"/>
        <v>92.334000000000003</v>
      </c>
      <c r="AH34" s="77">
        <f t="shared" si="4"/>
        <v>111.749</v>
      </c>
      <c r="AI34" s="77">
        <f t="shared" si="4"/>
        <v>94.448999999999998</v>
      </c>
      <c r="AJ34" s="77">
        <f t="shared" si="4"/>
        <v>90.494</v>
      </c>
      <c r="AK34" s="77">
        <f t="shared" si="4"/>
        <v>86.037999999999997</v>
      </c>
      <c r="AL34" s="77">
        <f t="shared" si="4"/>
        <v>57.99</v>
      </c>
      <c r="AM34" s="77">
        <f t="shared" si="4"/>
        <v>56.627000000000002</v>
      </c>
      <c r="AN34" s="77">
        <f t="shared" si="4"/>
        <v>71.085999999999999</v>
      </c>
      <c r="AO34" s="77">
        <f t="shared" si="4"/>
        <v>77.807000000000002</v>
      </c>
      <c r="AP34" s="77">
        <f t="shared" si="4"/>
        <v>36.081000000000003</v>
      </c>
      <c r="AQ34" s="77">
        <f t="shared" si="4"/>
        <v>57.912999999999997</v>
      </c>
      <c r="AR34" s="77">
        <f t="shared" si="4"/>
        <v>43.508000000000003</v>
      </c>
      <c r="AS34" s="77">
        <f t="shared" si="4"/>
        <v>48.183</v>
      </c>
      <c r="AT34" s="77">
        <f t="shared" si="4"/>
        <v>111.48399999999999</v>
      </c>
      <c r="AU34" s="77">
        <f t="shared" si="4"/>
        <v>89.924999999999997</v>
      </c>
      <c r="AV34" s="77">
        <f t="shared" si="4"/>
        <v>105.544</v>
      </c>
      <c r="AW34" s="77">
        <f t="shared" si="4"/>
        <v>104.15300000000001</v>
      </c>
      <c r="AX34" s="77">
        <f t="shared" si="4"/>
        <v>109.167</v>
      </c>
      <c r="AY34" s="77">
        <f t="shared" si="4"/>
        <v>117.313</v>
      </c>
      <c r="AZ34" s="77">
        <f t="shared" si="4"/>
        <v>134.108</v>
      </c>
      <c r="BA34" s="77">
        <f t="shared" si="4"/>
        <v>102.072</v>
      </c>
      <c r="BB34" s="77">
        <f t="shared" si="4"/>
        <v>120.182</v>
      </c>
      <c r="BC34" s="77">
        <f t="shared" si="4"/>
        <v>108.157</v>
      </c>
      <c r="BD34" s="77">
        <f t="shared" si="4"/>
        <v>77.691999999999993</v>
      </c>
      <c r="BE34" s="77">
        <f t="shared" si="4"/>
        <v>13.772</v>
      </c>
      <c r="BF34" s="77">
        <f t="shared" si="4"/>
        <v>21.036999999999999</v>
      </c>
      <c r="BG34" s="77">
        <f t="shared" si="4"/>
        <v>24.39</v>
      </c>
      <c r="BH34" s="77">
        <f t="shared" si="4"/>
        <v>21.971</v>
      </c>
      <c r="BI34" s="77">
        <f t="shared" si="4"/>
        <v>30.571000000000002</v>
      </c>
      <c r="BJ34" s="77">
        <f t="shared" si="4"/>
        <v>26.96</v>
      </c>
      <c r="BK34" s="77">
        <f t="shared" si="4"/>
        <v>17.332999999999998</v>
      </c>
      <c r="BL34" s="77">
        <f t="shared" si="4"/>
        <v>12.305</v>
      </c>
      <c r="BM34" s="77">
        <f t="shared" si="4"/>
        <v>90.679000000000002</v>
      </c>
      <c r="BN34" s="77">
        <f t="shared" si="4"/>
        <v>18.681000000000001</v>
      </c>
      <c r="BO34" s="77">
        <f t="shared" ref="BO34:CW34" si="5">SUM(BO31:BO33)</f>
        <v>6.5410000000000004</v>
      </c>
      <c r="BP34" s="77">
        <f t="shared" si="5"/>
        <v>4.6890000000000001</v>
      </c>
      <c r="BQ34" s="77">
        <f t="shared" si="5"/>
        <v>13.941000000000001</v>
      </c>
      <c r="BR34" s="77">
        <f t="shared" si="5"/>
        <v>48.235999999999997</v>
      </c>
      <c r="BS34" s="77">
        <f t="shared" si="5"/>
        <v>57.77</v>
      </c>
      <c r="BT34" s="77">
        <f t="shared" si="5"/>
        <v>32.323</v>
      </c>
      <c r="BU34" s="77">
        <f t="shared" si="5"/>
        <v>30.666</v>
      </c>
      <c r="BV34" s="77">
        <f t="shared" si="5"/>
        <v>18.978999999999999</v>
      </c>
      <c r="BW34" s="77">
        <f t="shared" si="5"/>
        <v>25.728000000000002</v>
      </c>
      <c r="BX34" s="77">
        <f t="shared" si="5"/>
        <v>33.847000000000001</v>
      </c>
      <c r="BY34" s="77">
        <f t="shared" si="5"/>
        <v>45.649000000000001</v>
      </c>
      <c r="BZ34" s="77">
        <f t="shared" si="5"/>
        <v>101.024</v>
      </c>
      <c r="CA34" s="77">
        <f t="shared" si="5"/>
        <v>44.901000000000003</v>
      </c>
      <c r="CB34" s="77">
        <f t="shared" si="5"/>
        <v>79.164000000000001</v>
      </c>
      <c r="CC34" s="77">
        <f t="shared" si="5"/>
        <v>117.758</v>
      </c>
      <c r="CD34" s="77">
        <f t="shared" si="5"/>
        <v>132.57499999999999</v>
      </c>
      <c r="CE34" s="77">
        <f t="shared" si="5"/>
        <v>98.14</v>
      </c>
      <c r="CF34" s="77">
        <f t="shared" si="5"/>
        <v>92.218000000000004</v>
      </c>
      <c r="CG34" s="77">
        <f t="shared" si="5"/>
        <v>62.743000000000002</v>
      </c>
      <c r="CH34" s="77">
        <f t="shared" si="5"/>
        <v>15.539</v>
      </c>
      <c r="CI34" s="77">
        <f t="shared" si="5"/>
        <v>80.328999999999994</v>
      </c>
      <c r="CJ34" s="77">
        <f t="shared" si="5"/>
        <v>80.375</v>
      </c>
      <c r="CK34" s="77">
        <f t="shared" si="5"/>
        <v>6.8360000000000003</v>
      </c>
      <c r="CL34" s="77">
        <f t="shared" si="5"/>
        <v>66.058999999999997</v>
      </c>
      <c r="CM34" s="77">
        <f t="shared" si="5"/>
        <v>102.72799999999999</v>
      </c>
      <c r="CN34" s="77">
        <f t="shared" si="5"/>
        <v>38.432000000000002</v>
      </c>
      <c r="CO34" s="77">
        <f t="shared" si="5"/>
        <v>22.827999999999999</v>
      </c>
      <c r="CP34" s="77">
        <f t="shared" si="5"/>
        <v>114.161</v>
      </c>
      <c r="CQ34" s="77">
        <f t="shared" si="5"/>
        <v>76.207999999999998</v>
      </c>
      <c r="CR34" s="77">
        <f t="shared" si="5"/>
        <v>118.334</v>
      </c>
      <c r="CS34" s="77">
        <f t="shared" si="5"/>
        <v>66.379000000000005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1379.3947499999997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44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45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46</v>
      </c>
      <c r="B39" s="119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>
        <v>39.799999999999997</v>
      </c>
      <c r="W39" s="120">
        <v>6</v>
      </c>
      <c r="X39" s="120">
        <v>37.299999999999997</v>
      </c>
      <c r="Y39" s="120">
        <v>33.6</v>
      </c>
      <c r="Z39" s="120">
        <v>10</v>
      </c>
      <c r="AA39" s="120">
        <v>10</v>
      </c>
      <c r="AB39" s="120">
        <v>10</v>
      </c>
      <c r="AC39" s="120"/>
      <c r="AD39" s="120">
        <v>4.9000000000000004</v>
      </c>
      <c r="AE39" s="120">
        <v>0.3</v>
      </c>
      <c r="AF39" s="120">
        <v>5</v>
      </c>
      <c r="AG39" s="120">
        <v>26.5</v>
      </c>
      <c r="AH39" s="120">
        <v>36.5</v>
      </c>
      <c r="AI39" s="120"/>
      <c r="AJ39" s="120">
        <v>18.2</v>
      </c>
      <c r="AK39" s="120">
        <v>38.700000000000003</v>
      </c>
      <c r="AL39" s="120"/>
      <c r="AM39" s="120"/>
      <c r="AN39" s="120">
        <v>4.3</v>
      </c>
      <c r="AO39" s="120">
        <v>4</v>
      </c>
      <c r="AP39" s="120">
        <v>17.3</v>
      </c>
      <c r="AQ39" s="120"/>
      <c r="AR39" s="120"/>
      <c r="AS39" s="120"/>
      <c r="AT39" s="120"/>
      <c r="AU39" s="120"/>
      <c r="AV39" s="120"/>
      <c r="AW39" s="120">
        <v>3.5</v>
      </c>
      <c r="AX39" s="120"/>
      <c r="AY39" s="120"/>
      <c r="AZ39" s="120"/>
      <c r="BA39" s="120"/>
      <c r="BB39" s="120"/>
      <c r="BC39" s="120"/>
      <c r="BD39" s="120">
        <v>9</v>
      </c>
      <c r="BE39" s="120">
        <v>22.7</v>
      </c>
      <c r="BF39" s="120">
        <v>91.9</v>
      </c>
      <c r="BG39" s="120">
        <v>59.6</v>
      </c>
      <c r="BH39" s="120">
        <v>49.8</v>
      </c>
      <c r="BI39" s="120">
        <v>62.7</v>
      </c>
      <c r="BJ39" s="120">
        <v>34.299999999999997</v>
      </c>
      <c r="BK39" s="120">
        <v>24.9</v>
      </c>
      <c r="BL39" s="120">
        <v>14</v>
      </c>
      <c r="BM39" s="120"/>
      <c r="BN39" s="120">
        <v>20</v>
      </c>
      <c r="BO39" s="120">
        <v>46.5</v>
      </c>
      <c r="BP39" s="120">
        <v>30.6</v>
      </c>
      <c r="BQ39" s="120">
        <v>14.6</v>
      </c>
      <c r="BR39" s="120"/>
      <c r="BS39" s="120">
        <v>38.799999999999997</v>
      </c>
      <c r="BT39" s="120">
        <v>18.5</v>
      </c>
      <c r="BU39" s="120"/>
      <c r="BV39" s="120">
        <v>10</v>
      </c>
      <c r="BW39" s="120">
        <v>10</v>
      </c>
      <c r="BX39" s="120">
        <v>8.1999999999999993</v>
      </c>
      <c r="BY39" s="120"/>
      <c r="BZ39" s="120">
        <v>75.400000000000006</v>
      </c>
      <c r="CA39" s="120">
        <v>78.3</v>
      </c>
      <c r="CB39" s="120">
        <v>55.7</v>
      </c>
      <c r="CC39" s="120"/>
      <c r="CD39" s="120"/>
      <c r="CE39" s="120">
        <v>14.6</v>
      </c>
      <c r="CF39" s="120">
        <v>33.1</v>
      </c>
      <c r="CG39" s="120"/>
      <c r="CH39" s="120">
        <v>38.700000000000003</v>
      </c>
      <c r="CI39" s="120"/>
      <c r="CJ39" s="120"/>
      <c r="CK39" s="120">
        <v>78.7</v>
      </c>
      <c r="CL39" s="120"/>
      <c r="CM39" s="120"/>
      <c r="CN39" s="120"/>
      <c r="CO39" s="120"/>
      <c r="CP39" s="120"/>
      <c r="CQ39" s="120"/>
      <c r="CR39" s="120"/>
      <c r="CS39" s="120"/>
      <c r="CT39" s="122"/>
      <c r="CU39" s="122"/>
      <c r="CV39" s="122"/>
      <c r="CW39" s="121"/>
      <c r="CX39" s="97">
        <f t="array" ref="CX39">SUMPRODUCT(B39:CW39*0.25)</f>
        <v>311.625</v>
      </c>
    </row>
    <row r="40" spans="1:102" ht="24.95" customHeight="1" x14ac:dyDescent="0.2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48</v>
      </c>
      <c r="B41" s="119">
        <v>164.4</v>
      </c>
      <c r="C41" s="120">
        <v>164.4</v>
      </c>
      <c r="D41" s="120">
        <v>164.4</v>
      </c>
      <c r="E41" s="120">
        <v>164.4</v>
      </c>
      <c r="F41" s="120">
        <v>145.69999999999999</v>
      </c>
      <c r="G41" s="120">
        <v>145.69999999999999</v>
      </c>
      <c r="H41" s="120">
        <v>145.69999999999999</v>
      </c>
      <c r="I41" s="120">
        <v>145.69999999999999</v>
      </c>
      <c r="J41" s="120">
        <v>133</v>
      </c>
      <c r="K41" s="120">
        <v>133</v>
      </c>
      <c r="L41" s="120">
        <v>133</v>
      </c>
      <c r="M41" s="120">
        <v>133</v>
      </c>
      <c r="N41" s="120"/>
      <c r="O41" s="120"/>
      <c r="P41" s="120"/>
      <c r="Q41" s="120"/>
      <c r="R41" s="120">
        <v>69.5</v>
      </c>
      <c r="S41" s="120">
        <v>69.5</v>
      </c>
      <c r="T41" s="120">
        <v>69.5</v>
      </c>
      <c r="U41" s="120">
        <v>69.5</v>
      </c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512.6</v>
      </c>
    </row>
    <row r="42" spans="1:102" ht="30" customHeight="1" thickBot="1" x14ac:dyDescent="0.25">
      <c r="A42" s="105" t="s">
        <v>49</v>
      </c>
      <c r="B42" s="106">
        <f>SUM(B37:B41)</f>
        <v>164.4</v>
      </c>
      <c r="C42" s="107">
        <f t="shared" ref="C42:BN42" si="6">SUM(C37:C41)</f>
        <v>164.4</v>
      </c>
      <c r="D42" s="107">
        <f t="shared" si="6"/>
        <v>164.4</v>
      </c>
      <c r="E42" s="107">
        <f t="shared" si="6"/>
        <v>164.4</v>
      </c>
      <c r="F42" s="107">
        <f t="shared" si="6"/>
        <v>145.69999999999999</v>
      </c>
      <c r="G42" s="107">
        <f t="shared" si="6"/>
        <v>145.69999999999999</v>
      </c>
      <c r="H42" s="107">
        <f t="shared" si="6"/>
        <v>145.69999999999999</v>
      </c>
      <c r="I42" s="107">
        <f t="shared" si="6"/>
        <v>145.69999999999999</v>
      </c>
      <c r="J42" s="107">
        <f t="shared" si="6"/>
        <v>133</v>
      </c>
      <c r="K42" s="107">
        <f t="shared" si="6"/>
        <v>133</v>
      </c>
      <c r="L42" s="107">
        <f t="shared" si="6"/>
        <v>133</v>
      </c>
      <c r="M42" s="107">
        <f t="shared" si="6"/>
        <v>133</v>
      </c>
      <c r="N42" s="107">
        <f t="shared" si="6"/>
        <v>0</v>
      </c>
      <c r="O42" s="107">
        <f t="shared" si="6"/>
        <v>0</v>
      </c>
      <c r="P42" s="107">
        <f t="shared" si="6"/>
        <v>0</v>
      </c>
      <c r="Q42" s="107">
        <f t="shared" si="6"/>
        <v>0</v>
      </c>
      <c r="R42" s="107">
        <f t="shared" si="6"/>
        <v>69.5</v>
      </c>
      <c r="S42" s="107">
        <f t="shared" si="6"/>
        <v>69.5</v>
      </c>
      <c r="T42" s="107">
        <f t="shared" si="6"/>
        <v>69.5</v>
      </c>
      <c r="U42" s="107">
        <f t="shared" si="6"/>
        <v>69.5</v>
      </c>
      <c r="V42" s="107">
        <f t="shared" si="6"/>
        <v>39.799999999999997</v>
      </c>
      <c r="W42" s="107">
        <f t="shared" si="6"/>
        <v>6</v>
      </c>
      <c r="X42" s="107">
        <f t="shared" si="6"/>
        <v>37.299999999999997</v>
      </c>
      <c r="Y42" s="107">
        <f t="shared" si="6"/>
        <v>33.6</v>
      </c>
      <c r="Z42" s="107">
        <f t="shared" si="6"/>
        <v>10</v>
      </c>
      <c r="AA42" s="107">
        <f t="shared" si="6"/>
        <v>10</v>
      </c>
      <c r="AB42" s="107">
        <f t="shared" si="6"/>
        <v>10</v>
      </c>
      <c r="AC42" s="107">
        <f t="shared" si="6"/>
        <v>0</v>
      </c>
      <c r="AD42" s="107">
        <f t="shared" si="6"/>
        <v>4.9000000000000004</v>
      </c>
      <c r="AE42" s="107">
        <f t="shared" si="6"/>
        <v>0.3</v>
      </c>
      <c r="AF42" s="107">
        <f t="shared" si="6"/>
        <v>5</v>
      </c>
      <c r="AG42" s="107">
        <f t="shared" si="6"/>
        <v>26.5</v>
      </c>
      <c r="AH42" s="107">
        <f t="shared" si="6"/>
        <v>36.5</v>
      </c>
      <c r="AI42" s="107">
        <f t="shared" si="6"/>
        <v>0</v>
      </c>
      <c r="AJ42" s="107">
        <f t="shared" si="6"/>
        <v>18.2</v>
      </c>
      <c r="AK42" s="107">
        <f t="shared" si="6"/>
        <v>38.700000000000003</v>
      </c>
      <c r="AL42" s="107">
        <f t="shared" si="6"/>
        <v>0</v>
      </c>
      <c r="AM42" s="107">
        <f t="shared" si="6"/>
        <v>0</v>
      </c>
      <c r="AN42" s="107">
        <f t="shared" si="6"/>
        <v>4.3</v>
      </c>
      <c r="AO42" s="107">
        <f t="shared" si="6"/>
        <v>4</v>
      </c>
      <c r="AP42" s="107">
        <f t="shared" si="6"/>
        <v>17.3</v>
      </c>
      <c r="AQ42" s="107">
        <f t="shared" si="6"/>
        <v>0</v>
      </c>
      <c r="AR42" s="107">
        <f t="shared" si="6"/>
        <v>0</v>
      </c>
      <c r="AS42" s="107">
        <f t="shared" si="6"/>
        <v>0</v>
      </c>
      <c r="AT42" s="107">
        <f t="shared" si="6"/>
        <v>0</v>
      </c>
      <c r="AU42" s="107">
        <f t="shared" si="6"/>
        <v>0</v>
      </c>
      <c r="AV42" s="107">
        <f t="shared" si="6"/>
        <v>0</v>
      </c>
      <c r="AW42" s="107">
        <f t="shared" si="6"/>
        <v>3.5</v>
      </c>
      <c r="AX42" s="107">
        <f t="shared" si="6"/>
        <v>0</v>
      </c>
      <c r="AY42" s="107">
        <f t="shared" si="6"/>
        <v>0</v>
      </c>
      <c r="AZ42" s="107">
        <f t="shared" si="6"/>
        <v>0</v>
      </c>
      <c r="BA42" s="107">
        <f t="shared" si="6"/>
        <v>0</v>
      </c>
      <c r="BB42" s="107">
        <f t="shared" si="6"/>
        <v>0</v>
      </c>
      <c r="BC42" s="107">
        <f t="shared" si="6"/>
        <v>0</v>
      </c>
      <c r="BD42" s="107">
        <f t="shared" si="6"/>
        <v>9</v>
      </c>
      <c r="BE42" s="107">
        <f t="shared" si="6"/>
        <v>22.7</v>
      </c>
      <c r="BF42" s="107">
        <f t="shared" si="6"/>
        <v>91.9</v>
      </c>
      <c r="BG42" s="107">
        <f t="shared" si="6"/>
        <v>59.6</v>
      </c>
      <c r="BH42" s="107">
        <f t="shared" si="6"/>
        <v>49.8</v>
      </c>
      <c r="BI42" s="107">
        <f t="shared" si="6"/>
        <v>62.7</v>
      </c>
      <c r="BJ42" s="107">
        <f t="shared" si="6"/>
        <v>34.299999999999997</v>
      </c>
      <c r="BK42" s="107">
        <f t="shared" si="6"/>
        <v>24.9</v>
      </c>
      <c r="BL42" s="107">
        <f t="shared" si="6"/>
        <v>14</v>
      </c>
      <c r="BM42" s="107">
        <f t="shared" si="6"/>
        <v>0</v>
      </c>
      <c r="BN42" s="107">
        <f t="shared" si="6"/>
        <v>20</v>
      </c>
      <c r="BO42" s="107">
        <f t="shared" ref="BO42:CW42" si="7">SUM(BO37:BO41)</f>
        <v>46.5</v>
      </c>
      <c r="BP42" s="107">
        <f t="shared" si="7"/>
        <v>30.6</v>
      </c>
      <c r="BQ42" s="107">
        <f t="shared" si="7"/>
        <v>14.6</v>
      </c>
      <c r="BR42" s="107">
        <f t="shared" si="7"/>
        <v>0</v>
      </c>
      <c r="BS42" s="107">
        <f t="shared" si="7"/>
        <v>38.799999999999997</v>
      </c>
      <c r="BT42" s="107">
        <f t="shared" si="7"/>
        <v>18.5</v>
      </c>
      <c r="BU42" s="107">
        <f t="shared" si="7"/>
        <v>0</v>
      </c>
      <c r="BV42" s="107">
        <f t="shared" si="7"/>
        <v>10</v>
      </c>
      <c r="BW42" s="107">
        <f t="shared" si="7"/>
        <v>10</v>
      </c>
      <c r="BX42" s="107">
        <f t="shared" si="7"/>
        <v>8.1999999999999993</v>
      </c>
      <c r="BY42" s="107">
        <f t="shared" si="7"/>
        <v>0</v>
      </c>
      <c r="BZ42" s="107">
        <f t="shared" si="7"/>
        <v>75.400000000000006</v>
      </c>
      <c r="CA42" s="107">
        <f t="shared" si="7"/>
        <v>78.3</v>
      </c>
      <c r="CB42" s="107">
        <f t="shared" si="7"/>
        <v>55.7</v>
      </c>
      <c r="CC42" s="107">
        <f t="shared" si="7"/>
        <v>0</v>
      </c>
      <c r="CD42" s="107">
        <f t="shared" si="7"/>
        <v>0</v>
      </c>
      <c r="CE42" s="107">
        <f t="shared" si="7"/>
        <v>14.6</v>
      </c>
      <c r="CF42" s="107">
        <f t="shared" si="7"/>
        <v>33.1</v>
      </c>
      <c r="CG42" s="107">
        <f t="shared" si="7"/>
        <v>0</v>
      </c>
      <c r="CH42" s="107">
        <f t="shared" si="7"/>
        <v>38.700000000000003</v>
      </c>
      <c r="CI42" s="107">
        <f t="shared" si="7"/>
        <v>0</v>
      </c>
      <c r="CJ42" s="107">
        <f t="shared" si="7"/>
        <v>0</v>
      </c>
      <c r="CK42" s="107">
        <f t="shared" si="7"/>
        <v>78.7</v>
      </c>
      <c r="CL42" s="107">
        <f t="shared" si="7"/>
        <v>0</v>
      </c>
      <c r="CM42" s="107">
        <f t="shared" si="7"/>
        <v>0</v>
      </c>
      <c r="CN42" s="107">
        <f t="shared" si="7"/>
        <v>0</v>
      </c>
      <c r="CO42" s="107">
        <f t="shared" si="7"/>
        <v>0</v>
      </c>
      <c r="CP42" s="107">
        <f t="shared" si="7"/>
        <v>0</v>
      </c>
      <c r="CQ42" s="107">
        <f t="shared" si="7"/>
        <v>0</v>
      </c>
      <c r="CR42" s="107">
        <f t="shared" si="7"/>
        <v>0</v>
      </c>
      <c r="CS42" s="107">
        <f t="shared" si="7"/>
        <v>0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824.22500000000002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46</v>
      </c>
      <c r="B47" s="119"/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>
        <v>39.799999999999997</v>
      </c>
      <c r="W47" s="120">
        <v>6</v>
      </c>
      <c r="X47" s="120">
        <v>37.299999999999997</v>
      </c>
      <c r="Y47" s="120">
        <v>33.6</v>
      </c>
      <c r="Z47" s="120">
        <v>10</v>
      </c>
      <c r="AA47" s="120">
        <v>10</v>
      </c>
      <c r="AB47" s="120">
        <v>10</v>
      </c>
      <c r="AC47" s="120"/>
      <c r="AD47" s="120">
        <v>4.9000000000000004</v>
      </c>
      <c r="AE47" s="120">
        <v>0.3</v>
      </c>
      <c r="AF47" s="120">
        <v>5</v>
      </c>
      <c r="AG47" s="120">
        <v>26.5</v>
      </c>
      <c r="AH47" s="120">
        <v>36.5</v>
      </c>
      <c r="AI47" s="120"/>
      <c r="AJ47" s="120">
        <v>18.2</v>
      </c>
      <c r="AK47" s="120">
        <v>38.700000000000003</v>
      </c>
      <c r="AL47" s="120"/>
      <c r="AM47" s="120"/>
      <c r="AN47" s="120">
        <v>4.3</v>
      </c>
      <c r="AO47" s="120">
        <v>4</v>
      </c>
      <c r="AP47" s="120">
        <v>17.3</v>
      </c>
      <c r="AQ47" s="120"/>
      <c r="AR47" s="120"/>
      <c r="AS47" s="120"/>
      <c r="AT47" s="120"/>
      <c r="AU47" s="120"/>
      <c r="AV47" s="120"/>
      <c r="AW47" s="120">
        <v>3.5</v>
      </c>
      <c r="AX47" s="120"/>
      <c r="AY47" s="120"/>
      <c r="AZ47" s="120"/>
      <c r="BA47" s="120"/>
      <c r="BB47" s="120"/>
      <c r="BC47" s="120"/>
      <c r="BD47" s="120">
        <v>9</v>
      </c>
      <c r="BE47" s="120">
        <v>22.7</v>
      </c>
      <c r="BF47" s="120">
        <v>91.9</v>
      </c>
      <c r="BG47" s="120">
        <v>59.6</v>
      </c>
      <c r="BH47" s="120">
        <v>49.8</v>
      </c>
      <c r="BI47" s="120">
        <v>62.7</v>
      </c>
      <c r="BJ47" s="120">
        <v>34.299999999999997</v>
      </c>
      <c r="BK47" s="120">
        <v>24.9</v>
      </c>
      <c r="BL47" s="120">
        <v>14</v>
      </c>
      <c r="BM47" s="120"/>
      <c r="BN47" s="120">
        <v>20</v>
      </c>
      <c r="BO47" s="120">
        <v>46.5</v>
      </c>
      <c r="BP47" s="120">
        <v>30.6</v>
      </c>
      <c r="BQ47" s="120">
        <v>14.6</v>
      </c>
      <c r="BR47" s="120"/>
      <c r="BS47" s="120">
        <v>38.799999999999997</v>
      </c>
      <c r="BT47" s="120">
        <v>18.5</v>
      </c>
      <c r="BU47" s="120"/>
      <c r="BV47" s="120">
        <v>10</v>
      </c>
      <c r="BW47" s="120">
        <v>10</v>
      </c>
      <c r="BX47" s="120">
        <v>8.1999999999999993</v>
      </c>
      <c r="BY47" s="120"/>
      <c r="BZ47" s="120">
        <v>75.400000000000006</v>
      </c>
      <c r="CA47" s="120">
        <v>78.3</v>
      </c>
      <c r="CB47" s="120">
        <v>55.7</v>
      </c>
      <c r="CC47" s="120"/>
      <c r="CD47" s="120"/>
      <c r="CE47" s="120">
        <v>14.6</v>
      </c>
      <c r="CF47" s="120">
        <v>33.1</v>
      </c>
      <c r="CG47" s="120"/>
      <c r="CH47" s="120">
        <v>38.700000000000003</v>
      </c>
      <c r="CI47" s="120"/>
      <c r="CJ47" s="120"/>
      <c r="CK47" s="120">
        <v>78.7</v>
      </c>
      <c r="CL47" s="120"/>
      <c r="CM47" s="120"/>
      <c r="CN47" s="120"/>
      <c r="CO47" s="120"/>
      <c r="CP47" s="120"/>
      <c r="CQ47" s="120"/>
      <c r="CR47" s="120"/>
      <c r="CS47" s="120"/>
      <c r="CT47" s="122"/>
      <c r="CU47" s="122"/>
      <c r="CV47" s="122"/>
      <c r="CW47" s="121"/>
      <c r="CX47" s="97">
        <f t="array" ref="CX47">SUMPRODUCT(B47:CW47*0.25)</f>
        <v>311.625</v>
      </c>
    </row>
    <row r="48" spans="1:102" ht="24.95" customHeight="1" x14ac:dyDescent="0.2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48</v>
      </c>
      <c r="B49" s="119">
        <v>164.4</v>
      </c>
      <c r="C49" s="120">
        <v>164.4</v>
      </c>
      <c r="D49" s="120">
        <v>164.4</v>
      </c>
      <c r="E49" s="120">
        <v>164.4</v>
      </c>
      <c r="F49" s="120">
        <v>145.69999999999999</v>
      </c>
      <c r="G49" s="120">
        <v>145.69999999999999</v>
      </c>
      <c r="H49" s="120">
        <v>145.69999999999999</v>
      </c>
      <c r="I49" s="120">
        <v>145.69999999999999</v>
      </c>
      <c r="J49" s="120">
        <v>133</v>
      </c>
      <c r="K49" s="120">
        <v>133</v>
      </c>
      <c r="L49" s="120">
        <v>133</v>
      </c>
      <c r="M49" s="120">
        <v>133</v>
      </c>
      <c r="N49" s="120"/>
      <c r="O49" s="120"/>
      <c r="P49" s="120"/>
      <c r="Q49" s="120"/>
      <c r="R49" s="120">
        <v>69.5</v>
      </c>
      <c r="S49" s="120">
        <v>69.5</v>
      </c>
      <c r="T49" s="120">
        <v>69.5</v>
      </c>
      <c r="U49" s="120">
        <v>69.5</v>
      </c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512.6</v>
      </c>
    </row>
    <row r="50" spans="1:102" ht="24.95" customHeight="1" x14ac:dyDescent="0.2">
      <c r="A50" s="104" t="s">
        <v>51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52</v>
      </c>
      <c r="B51" s="106">
        <f>SUM(B45:B50)</f>
        <v>164.4</v>
      </c>
      <c r="C51" s="107">
        <f t="shared" ref="C51:BN51" si="8">SUM(C45:C50)</f>
        <v>164.4</v>
      </c>
      <c r="D51" s="107">
        <f t="shared" si="8"/>
        <v>164.4</v>
      </c>
      <c r="E51" s="107">
        <f t="shared" si="8"/>
        <v>164.4</v>
      </c>
      <c r="F51" s="107">
        <f t="shared" si="8"/>
        <v>145.69999999999999</v>
      </c>
      <c r="G51" s="107">
        <f t="shared" si="8"/>
        <v>145.69999999999999</v>
      </c>
      <c r="H51" s="107">
        <f t="shared" si="8"/>
        <v>145.69999999999999</v>
      </c>
      <c r="I51" s="107">
        <f t="shared" si="8"/>
        <v>145.69999999999999</v>
      </c>
      <c r="J51" s="107">
        <f t="shared" si="8"/>
        <v>133</v>
      </c>
      <c r="K51" s="107">
        <f t="shared" si="8"/>
        <v>133</v>
      </c>
      <c r="L51" s="107">
        <f t="shared" si="8"/>
        <v>133</v>
      </c>
      <c r="M51" s="107">
        <f t="shared" si="8"/>
        <v>133</v>
      </c>
      <c r="N51" s="107">
        <f t="shared" si="8"/>
        <v>0</v>
      </c>
      <c r="O51" s="107">
        <f t="shared" si="8"/>
        <v>0</v>
      </c>
      <c r="P51" s="107">
        <f t="shared" si="8"/>
        <v>0</v>
      </c>
      <c r="Q51" s="107">
        <f t="shared" si="8"/>
        <v>0</v>
      </c>
      <c r="R51" s="107">
        <f t="shared" si="8"/>
        <v>69.5</v>
      </c>
      <c r="S51" s="107">
        <f t="shared" si="8"/>
        <v>69.5</v>
      </c>
      <c r="T51" s="107">
        <f t="shared" si="8"/>
        <v>69.5</v>
      </c>
      <c r="U51" s="107">
        <f t="shared" si="8"/>
        <v>69.5</v>
      </c>
      <c r="V51" s="107">
        <f t="shared" si="8"/>
        <v>39.799999999999997</v>
      </c>
      <c r="W51" s="107">
        <f t="shared" si="8"/>
        <v>6</v>
      </c>
      <c r="X51" s="107">
        <f t="shared" si="8"/>
        <v>37.299999999999997</v>
      </c>
      <c r="Y51" s="107">
        <f t="shared" si="8"/>
        <v>33.6</v>
      </c>
      <c r="Z51" s="107">
        <f t="shared" si="8"/>
        <v>10</v>
      </c>
      <c r="AA51" s="107">
        <f t="shared" si="8"/>
        <v>10</v>
      </c>
      <c r="AB51" s="107">
        <f t="shared" si="8"/>
        <v>10</v>
      </c>
      <c r="AC51" s="107">
        <f t="shared" si="8"/>
        <v>0</v>
      </c>
      <c r="AD51" s="107">
        <f t="shared" si="8"/>
        <v>4.9000000000000004</v>
      </c>
      <c r="AE51" s="107">
        <f t="shared" si="8"/>
        <v>0.3</v>
      </c>
      <c r="AF51" s="107">
        <f t="shared" si="8"/>
        <v>5</v>
      </c>
      <c r="AG51" s="107">
        <f t="shared" si="8"/>
        <v>26.5</v>
      </c>
      <c r="AH51" s="107">
        <f t="shared" si="8"/>
        <v>36.5</v>
      </c>
      <c r="AI51" s="107">
        <f t="shared" si="8"/>
        <v>0</v>
      </c>
      <c r="AJ51" s="107">
        <f t="shared" si="8"/>
        <v>18.2</v>
      </c>
      <c r="AK51" s="107">
        <f t="shared" si="8"/>
        <v>38.700000000000003</v>
      </c>
      <c r="AL51" s="107">
        <f t="shared" si="8"/>
        <v>0</v>
      </c>
      <c r="AM51" s="107">
        <f t="shared" si="8"/>
        <v>0</v>
      </c>
      <c r="AN51" s="107">
        <f t="shared" si="8"/>
        <v>4.3</v>
      </c>
      <c r="AO51" s="107">
        <f t="shared" si="8"/>
        <v>4</v>
      </c>
      <c r="AP51" s="107">
        <f t="shared" si="8"/>
        <v>17.3</v>
      </c>
      <c r="AQ51" s="107">
        <f t="shared" si="8"/>
        <v>0</v>
      </c>
      <c r="AR51" s="107">
        <f t="shared" si="8"/>
        <v>0</v>
      </c>
      <c r="AS51" s="107">
        <f t="shared" si="8"/>
        <v>0</v>
      </c>
      <c r="AT51" s="107">
        <f t="shared" si="8"/>
        <v>0</v>
      </c>
      <c r="AU51" s="107">
        <f t="shared" si="8"/>
        <v>0</v>
      </c>
      <c r="AV51" s="107">
        <f t="shared" si="8"/>
        <v>0</v>
      </c>
      <c r="AW51" s="107">
        <f t="shared" si="8"/>
        <v>3.5</v>
      </c>
      <c r="AX51" s="107">
        <f t="shared" si="8"/>
        <v>0</v>
      </c>
      <c r="AY51" s="107">
        <f t="shared" si="8"/>
        <v>0</v>
      </c>
      <c r="AZ51" s="107">
        <f t="shared" si="8"/>
        <v>0</v>
      </c>
      <c r="BA51" s="107">
        <f t="shared" si="8"/>
        <v>0</v>
      </c>
      <c r="BB51" s="107">
        <f t="shared" si="8"/>
        <v>0</v>
      </c>
      <c r="BC51" s="107">
        <f t="shared" si="8"/>
        <v>0</v>
      </c>
      <c r="BD51" s="107">
        <f t="shared" si="8"/>
        <v>9</v>
      </c>
      <c r="BE51" s="107">
        <f t="shared" si="8"/>
        <v>22.7</v>
      </c>
      <c r="BF51" s="107">
        <f t="shared" si="8"/>
        <v>91.9</v>
      </c>
      <c r="BG51" s="107">
        <f t="shared" si="8"/>
        <v>59.6</v>
      </c>
      <c r="BH51" s="107">
        <f t="shared" si="8"/>
        <v>49.8</v>
      </c>
      <c r="BI51" s="107">
        <f t="shared" si="8"/>
        <v>62.7</v>
      </c>
      <c r="BJ51" s="107">
        <f t="shared" si="8"/>
        <v>34.299999999999997</v>
      </c>
      <c r="BK51" s="107">
        <f t="shared" si="8"/>
        <v>24.9</v>
      </c>
      <c r="BL51" s="107">
        <f t="shared" si="8"/>
        <v>14</v>
      </c>
      <c r="BM51" s="107">
        <f t="shared" si="8"/>
        <v>0</v>
      </c>
      <c r="BN51" s="107">
        <f t="shared" si="8"/>
        <v>20</v>
      </c>
      <c r="BO51" s="107">
        <f t="shared" ref="BO51:CW51" si="9">SUM(BO45:BO50)</f>
        <v>46.5</v>
      </c>
      <c r="BP51" s="107">
        <f t="shared" si="9"/>
        <v>30.6</v>
      </c>
      <c r="BQ51" s="107">
        <f t="shared" si="9"/>
        <v>14.6</v>
      </c>
      <c r="BR51" s="107">
        <f t="shared" si="9"/>
        <v>0</v>
      </c>
      <c r="BS51" s="107">
        <f t="shared" si="9"/>
        <v>38.799999999999997</v>
      </c>
      <c r="BT51" s="107">
        <f t="shared" si="9"/>
        <v>18.5</v>
      </c>
      <c r="BU51" s="107">
        <f t="shared" si="9"/>
        <v>0</v>
      </c>
      <c r="BV51" s="107">
        <f t="shared" si="9"/>
        <v>10</v>
      </c>
      <c r="BW51" s="107">
        <f t="shared" si="9"/>
        <v>10</v>
      </c>
      <c r="BX51" s="107">
        <f t="shared" si="9"/>
        <v>8.1999999999999993</v>
      </c>
      <c r="BY51" s="107">
        <f t="shared" si="9"/>
        <v>0</v>
      </c>
      <c r="BZ51" s="107">
        <f t="shared" si="9"/>
        <v>75.400000000000006</v>
      </c>
      <c r="CA51" s="107">
        <f t="shared" si="9"/>
        <v>78.3</v>
      </c>
      <c r="CB51" s="107">
        <f t="shared" si="9"/>
        <v>55.7</v>
      </c>
      <c r="CC51" s="107">
        <f t="shared" si="9"/>
        <v>0</v>
      </c>
      <c r="CD51" s="107">
        <f t="shared" si="9"/>
        <v>0</v>
      </c>
      <c r="CE51" s="107">
        <f t="shared" si="9"/>
        <v>14.6</v>
      </c>
      <c r="CF51" s="107">
        <f t="shared" si="9"/>
        <v>33.1</v>
      </c>
      <c r="CG51" s="107">
        <f t="shared" si="9"/>
        <v>0</v>
      </c>
      <c r="CH51" s="107">
        <f t="shared" si="9"/>
        <v>38.700000000000003</v>
      </c>
      <c r="CI51" s="107">
        <f t="shared" si="9"/>
        <v>0</v>
      </c>
      <c r="CJ51" s="107">
        <f t="shared" si="9"/>
        <v>0</v>
      </c>
      <c r="CK51" s="107">
        <f t="shared" si="9"/>
        <v>78.7</v>
      </c>
      <c r="CL51" s="107">
        <f t="shared" si="9"/>
        <v>0</v>
      </c>
      <c r="CM51" s="107">
        <f t="shared" si="9"/>
        <v>0</v>
      </c>
      <c r="CN51" s="107">
        <f t="shared" si="9"/>
        <v>0</v>
      </c>
      <c r="CO51" s="107">
        <f t="shared" si="9"/>
        <v>0</v>
      </c>
      <c r="CP51" s="107">
        <f t="shared" si="9"/>
        <v>0</v>
      </c>
      <c r="CQ51" s="107">
        <f t="shared" si="9"/>
        <v>0</v>
      </c>
      <c r="CR51" s="107">
        <f t="shared" si="9"/>
        <v>0</v>
      </c>
      <c r="CS51" s="107">
        <f t="shared" si="9"/>
        <v>0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824.22500000000002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0">IF(LEN(C$3)&gt;0,C$3,"")</f>
        <v>2</v>
      </c>
      <c r="D53" s="12">
        <f t="shared" si="10"/>
        <v>3</v>
      </c>
      <c r="E53" s="12">
        <f t="shared" si="10"/>
        <v>4</v>
      </c>
      <c r="F53" s="12">
        <f t="shared" si="10"/>
        <v>5</v>
      </c>
      <c r="G53" s="12">
        <f t="shared" si="10"/>
        <v>6</v>
      </c>
      <c r="H53" s="12">
        <f t="shared" si="10"/>
        <v>7</v>
      </c>
      <c r="I53" s="12">
        <f t="shared" si="10"/>
        <v>8</v>
      </c>
      <c r="J53" s="12">
        <f t="shared" si="10"/>
        <v>9</v>
      </c>
      <c r="K53" s="12">
        <f t="shared" si="10"/>
        <v>10</v>
      </c>
      <c r="L53" s="12">
        <f t="shared" si="10"/>
        <v>11</v>
      </c>
      <c r="M53" s="12">
        <f t="shared" si="10"/>
        <v>12</v>
      </c>
      <c r="N53" s="12">
        <f t="shared" si="10"/>
        <v>13</v>
      </c>
      <c r="O53" s="12">
        <f t="shared" si="10"/>
        <v>14</v>
      </c>
      <c r="P53" s="12">
        <f t="shared" si="10"/>
        <v>15</v>
      </c>
      <c r="Q53" s="12">
        <f t="shared" si="10"/>
        <v>16</v>
      </c>
      <c r="R53" s="12">
        <f t="shared" si="10"/>
        <v>17</v>
      </c>
      <c r="S53" s="12">
        <f t="shared" si="10"/>
        <v>18</v>
      </c>
      <c r="T53" s="12">
        <f t="shared" si="10"/>
        <v>19</v>
      </c>
      <c r="U53" s="12">
        <f t="shared" si="10"/>
        <v>20</v>
      </c>
      <c r="V53" s="12">
        <f t="shared" si="10"/>
        <v>21</v>
      </c>
      <c r="W53" s="12">
        <f t="shared" si="10"/>
        <v>22</v>
      </c>
      <c r="X53" s="12">
        <f t="shared" si="10"/>
        <v>23</v>
      </c>
      <c r="Y53" s="12">
        <f t="shared" si="10"/>
        <v>24</v>
      </c>
      <c r="Z53" s="12">
        <f t="shared" si="10"/>
        <v>25</v>
      </c>
      <c r="AA53" s="12">
        <f t="shared" si="10"/>
        <v>26</v>
      </c>
      <c r="AB53" s="12">
        <f t="shared" si="10"/>
        <v>27</v>
      </c>
      <c r="AC53" s="12">
        <f t="shared" si="10"/>
        <v>28</v>
      </c>
      <c r="AD53" s="12">
        <f t="shared" si="10"/>
        <v>29</v>
      </c>
      <c r="AE53" s="12">
        <f t="shared" si="10"/>
        <v>30</v>
      </c>
      <c r="AF53" s="12">
        <f t="shared" si="10"/>
        <v>31</v>
      </c>
      <c r="AG53" s="12">
        <f t="shared" si="10"/>
        <v>32</v>
      </c>
      <c r="AH53" s="12">
        <f t="shared" si="10"/>
        <v>33</v>
      </c>
      <c r="AI53" s="12">
        <f t="shared" si="10"/>
        <v>34</v>
      </c>
      <c r="AJ53" s="12">
        <f t="shared" si="10"/>
        <v>35</v>
      </c>
      <c r="AK53" s="12">
        <f t="shared" si="10"/>
        <v>36</v>
      </c>
      <c r="AL53" s="12">
        <f t="shared" si="10"/>
        <v>37</v>
      </c>
      <c r="AM53" s="12">
        <f t="shared" si="10"/>
        <v>38</v>
      </c>
      <c r="AN53" s="12">
        <f t="shared" si="10"/>
        <v>39</v>
      </c>
      <c r="AO53" s="12">
        <f t="shared" si="10"/>
        <v>40</v>
      </c>
      <c r="AP53" s="12">
        <f t="shared" si="10"/>
        <v>41</v>
      </c>
      <c r="AQ53" s="12">
        <f t="shared" si="10"/>
        <v>42</v>
      </c>
      <c r="AR53" s="12">
        <f t="shared" si="10"/>
        <v>43</v>
      </c>
      <c r="AS53" s="12">
        <f t="shared" si="10"/>
        <v>44</v>
      </c>
      <c r="AT53" s="12">
        <f t="shared" si="10"/>
        <v>45</v>
      </c>
      <c r="AU53" s="12">
        <f t="shared" si="10"/>
        <v>46</v>
      </c>
      <c r="AV53" s="12">
        <f t="shared" si="10"/>
        <v>47</v>
      </c>
      <c r="AW53" s="12">
        <f t="shared" si="10"/>
        <v>48</v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4.95" customHeight="1" thickBot="1" x14ac:dyDescent="0.25">
      <c r="A54" s="105" t="s">
        <v>42</v>
      </c>
      <c r="B54" s="106">
        <f>B18+B28+B42</f>
        <v>184.26900000000001</v>
      </c>
      <c r="C54" s="107">
        <f t="shared" ref="C54:BN54" si="12">C18+C28+C42</f>
        <v>186.15600000000001</v>
      </c>
      <c r="D54" s="107">
        <f t="shared" si="12"/>
        <v>207.08700000000002</v>
      </c>
      <c r="E54" s="107">
        <f t="shared" si="12"/>
        <v>200.94400000000002</v>
      </c>
      <c r="F54" s="107">
        <f t="shared" si="12"/>
        <v>165.16399999999999</v>
      </c>
      <c r="G54" s="107">
        <f t="shared" si="12"/>
        <v>168.298</v>
      </c>
      <c r="H54" s="107">
        <f t="shared" si="12"/>
        <v>168.375</v>
      </c>
      <c r="I54" s="107">
        <f t="shared" si="12"/>
        <v>158.65599999999998</v>
      </c>
      <c r="J54" s="107">
        <f t="shared" si="12"/>
        <v>176.85900000000001</v>
      </c>
      <c r="K54" s="107">
        <f t="shared" si="12"/>
        <v>161.71100000000001</v>
      </c>
      <c r="L54" s="107">
        <f t="shared" si="12"/>
        <v>176.91399999999999</v>
      </c>
      <c r="M54" s="107">
        <f t="shared" si="12"/>
        <v>172.6</v>
      </c>
      <c r="N54" s="107">
        <f t="shared" si="12"/>
        <v>58.844999999999999</v>
      </c>
      <c r="O54" s="107">
        <f t="shared" si="12"/>
        <v>48.597000000000001</v>
      </c>
      <c r="P54" s="107">
        <f t="shared" si="12"/>
        <v>30.093000000000004</v>
      </c>
      <c r="Q54" s="107">
        <f t="shared" si="12"/>
        <v>43.725000000000001</v>
      </c>
      <c r="R54" s="107">
        <f t="shared" si="12"/>
        <v>84.194999999999993</v>
      </c>
      <c r="S54" s="107">
        <f t="shared" si="12"/>
        <v>93.292000000000002</v>
      </c>
      <c r="T54" s="107">
        <f t="shared" si="12"/>
        <v>98.31</v>
      </c>
      <c r="U54" s="107">
        <f t="shared" si="12"/>
        <v>97.835999999999999</v>
      </c>
      <c r="V54" s="107">
        <f t="shared" si="12"/>
        <v>82.98599999999999</v>
      </c>
      <c r="W54" s="107">
        <f t="shared" si="12"/>
        <v>50.411999999999999</v>
      </c>
      <c r="X54" s="107">
        <f t="shared" si="12"/>
        <v>85.216999999999999</v>
      </c>
      <c r="Y54" s="107">
        <f t="shared" si="12"/>
        <v>53.644000000000005</v>
      </c>
      <c r="Z54" s="107">
        <f t="shared" si="12"/>
        <v>64.096000000000004</v>
      </c>
      <c r="AA54" s="107">
        <f t="shared" si="12"/>
        <v>50.695999999999998</v>
      </c>
      <c r="AB54" s="107">
        <f t="shared" si="12"/>
        <v>51.445999999999998</v>
      </c>
      <c r="AC54" s="107">
        <f t="shared" si="12"/>
        <v>94.724000000000004</v>
      </c>
      <c r="AD54" s="107">
        <f t="shared" si="12"/>
        <v>95.943999999999988</v>
      </c>
      <c r="AE54" s="107">
        <f t="shared" si="12"/>
        <v>95.626000000000005</v>
      </c>
      <c r="AF54" s="107">
        <f t="shared" si="12"/>
        <v>101.307</v>
      </c>
      <c r="AG54" s="107">
        <f t="shared" si="12"/>
        <v>118.834</v>
      </c>
      <c r="AH54" s="107">
        <f t="shared" si="12"/>
        <v>148.249</v>
      </c>
      <c r="AI54" s="107">
        <f t="shared" si="12"/>
        <v>94.448999999999998</v>
      </c>
      <c r="AJ54" s="107">
        <f t="shared" si="12"/>
        <v>108.694</v>
      </c>
      <c r="AK54" s="107">
        <f t="shared" si="12"/>
        <v>124.73800000000001</v>
      </c>
      <c r="AL54" s="107">
        <f t="shared" si="12"/>
        <v>57.99</v>
      </c>
      <c r="AM54" s="107">
        <f t="shared" si="12"/>
        <v>56.626999999999995</v>
      </c>
      <c r="AN54" s="107">
        <f t="shared" si="12"/>
        <v>75.38600000000001</v>
      </c>
      <c r="AO54" s="107">
        <f t="shared" si="12"/>
        <v>81.807000000000002</v>
      </c>
      <c r="AP54" s="107">
        <f t="shared" si="12"/>
        <v>53.381</v>
      </c>
      <c r="AQ54" s="107">
        <f t="shared" si="12"/>
        <v>57.912999999999997</v>
      </c>
      <c r="AR54" s="107">
        <f t="shared" si="12"/>
        <v>43.507999999999996</v>
      </c>
      <c r="AS54" s="107">
        <f t="shared" si="12"/>
        <v>48.183</v>
      </c>
      <c r="AT54" s="107">
        <f t="shared" si="12"/>
        <v>111.48400000000001</v>
      </c>
      <c r="AU54" s="107">
        <f t="shared" si="12"/>
        <v>89.924999999999997</v>
      </c>
      <c r="AV54" s="107">
        <f t="shared" si="12"/>
        <v>105.544</v>
      </c>
      <c r="AW54" s="107">
        <f t="shared" si="12"/>
        <v>107.65299999999999</v>
      </c>
      <c r="AX54" s="107">
        <f t="shared" si="12"/>
        <v>109.167</v>
      </c>
      <c r="AY54" s="107">
        <f t="shared" si="12"/>
        <v>117.313</v>
      </c>
      <c r="AZ54" s="107">
        <f t="shared" si="12"/>
        <v>134.108</v>
      </c>
      <c r="BA54" s="107">
        <f t="shared" si="12"/>
        <v>102.072</v>
      </c>
      <c r="BB54" s="107">
        <f t="shared" si="12"/>
        <v>120.182</v>
      </c>
      <c r="BC54" s="107">
        <f t="shared" si="12"/>
        <v>108.157</v>
      </c>
      <c r="BD54" s="107">
        <f t="shared" si="12"/>
        <v>86.691999999999993</v>
      </c>
      <c r="BE54" s="107">
        <f t="shared" si="12"/>
        <v>36.471999999999994</v>
      </c>
      <c r="BF54" s="107">
        <f t="shared" si="12"/>
        <v>112.93700000000001</v>
      </c>
      <c r="BG54" s="107">
        <f t="shared" si="12"/>
        <v>83.990000000000009</v>
      </c>
      <c r="BH54" s="107">
        <f t="shared" si="12"/>
        <v>71.771000000000001</v>
      </c>
      <c r="BI54" s="107">
        <f t="shared" si="12"/>
        <v>93.271000000000001</v>
      </c>
      <c r="BJ54" s="107">
        <f t="shared" si="12"/>
        <v>61.26</v>
      </c>
      <c r="BK54" s="107">
        <f t="shared" si="12"/>
        <v>42.233000000000004</v>
      </c>
      <c r="BL54" s="107">
        <f t="shared" si="12"/>
        <v>26.305</v>
      </c>
      <c r="BM54" s="107">
        <f t="shared" si="12"/>
        <v>90.679000000000002</v>
      </c>
      <c r="BN54" s="107">
        <f t="shared" si="12"/>
        <v>38.680999999999997</v>
      </c>
      <c r="BO54" s="107">
        <f t="shared" ref="BO54:CX54" si="13">BO18+BO28+BO42</f>
        <v>53.040999999999997</v>
      </c>
      <c r="BP54" s="107">
        <f t="shared" si="13"/>
        <v>35.289000000000001</v>
      </c>
      <c r="BQ54" s="107">
        <f t="shared" si="13"/>
        <v>28.540999999999997</v>
      </c>
      <c r="BR54" s="107">
        <f t="shared" si="13"/>
        <v>48.236000000000004</v>
      </c>
      <c r="BS54" s="107">
        <f t="shared" si="13"/>
        <v>96.57</v>
      </c>
      <c r="BT54" s="107">
        <f t="shared" si="13"/>
        <v>50.823</v>
      </c>
      <c r="BU54" s="107">
        <f t="shared" si="13"/>
        <v>30.666</v>
      </c>
      <c r="BV54" s="107">
        <f t="shared" si="13"/>
        <v>28.978999999999999</v>
      </c>
      <c r="BW54" s="107">
        <f t="shared" si="13"/>
        <v>35.728000000000002</v>
      </c>
      <c r="BX54" s="107">
        <f t="shared" si="13"/>
        <v>42.046999999999997</v>
      </c>
      <c r="BY54" s="107">
        <f t="shared" si="13"/>
        <v>45.649000000000001</v>
      </c>
      <c r="BZ54" s="107">
        <f t="shared" si="13"/>
        <v>176.42400000000001</v>
      </c>
      <c r="CA54" s="107">
        <f t="shared" si="13"/>
        <v>123.20099999999999</v>
      </c>
      <c r="CB54" s="107">
        <f t="shared" si="13"/>
        <v>134.864</v>
      </c>
      <c r="CC54" s="107">
        <f t="shared" si="13"/>
        <v>117.75800000000001</v>
      </c>
      <c r="CD54" s="107">
        <f t="shared" si="13"/>
        <v>132.57500000000002</v>
      </c>
      <c r="CE54" s="107">
        <f t="shared" si="13"/>
        <v>112.74</v>
      </c>
      <c r="CF54" s="107">
        <f t="shared" si="13"/>
        <v>125.31800000000001</v>
      </c>
      <c r="CG54" s="107">
        <f t="shared" si="13"/>
        <v>62.742999999999995</v>
      </c>
      <c r="CH54" s="107">
        <f t="shared" si="13"/>
        <v>54.239000000000004</v>
      </c>
      <c r="CI54" s="107">
        <f t="shared" si="13"/>
        <v>80.329000000000008</v>
      </c>
      <c r="CJ54" s="107">
        <f t="shared" si="13"/>
        <v>80.375000000000014</v>
      </c>
      <c r="CK54" s="107">
        <f t="shared" si="13"/>
        <v>85.536000000000001</v>
      </c>
      <c r="CL54" s="107">
        <f t="shared" si="13"/>
        <v>66.058999999999997</v>
      </c>
      <c r="CM54" s="107">
        <f t="shared" si="13"/>
        <v>102.72799999999999</v>
      </c>
      <c r="CN54" s="107">
        <f t="shared" si="13"/>
        <v>38.432000000000002</v>
      </c>
      <c r="CO54" s="107">
        <f t="shared" si="13"/>
        <v>22.827999999999999</v>
      </c>
      <c r="CP54" s="107">
        <f t="shared" si="13"/>
        <v>114.16099999999999</v>
      </c>
      <c r="CQ54" s="107">
        <f t="shared" si="13"/>
        <v>76.207999999999998</v>
      </c>
      <c r="CR54" s="107">
        <f t="shared" si="13"/>
        <v>118.334</v>
      </c>
      <c r="CS54" s="107">
        <f t="shared" si="13"/>
        <v>66.379000000000005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2203.6197500000003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25">
      <c r="A3" s="10">
        <v>46211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-15.199999999999989</v>
      </c>
      <c r="C5" s="25">
        <v>-9.5</v>
      </c>
      <c r="D5" s="25">
        <v>-38.400000000000006</v>
      </c>
      <c r="E5" s="25">
        <v>-32.599999999999994</v>
      </c>
      <c r="F5" s="25">
        <v>31.199999999999989</v>
      </c>
      <c r="G5" s="25">
        <v>5.0999999999999943</v>
      </c>
      <c r="H5" s="25">
        <v>6.0999999999999943</v>
      </c>
      <c r="I5" s="25">
        <v>53.399999999999991</v>
      </c>
      <c r="J5" s="25">
        <v>-13</v>
      </c>
      <c r="K5" s="25">
        <v>3.1999999999999886</v>
      </c>
      <c r="L5" s="25">
        <v>-12.400000000000006</v>
      </c>
      <c r="M5" s="25">
        <v>-7.6999999999999886</v>
      </c>
      <c r="N5" s="25">
        <v>-27.1</v>
      </c>
      <c r="O5" s="25">
        <v>-19.100000000000001</v>
      </c>
      <c r="P5" s="25">
        <v>-1.2</v>
      </c>
      <c r="Q5" s="25">
        <v>-16.8</v>
      </c>
      <c r="R5" s="25">
        <v>13.700000000000003</v>
      </c>
      <c r="S5" s="25">
        <v>3</v>
      </c>
      <c r="T5" s="25">
        <v>-3.0999999999999943</v>
      </c>
      <c r="U5" s="25">
        <v>-3</v>
      </c>
      <c r="V5" s="25">
        <v>39.799999999999997</v>
      </c>
      <c r="W5" s="25">
        <v>6</v>
      </c>
      <c r="X5" s="25">
        <v>37.299999999999997</v>
      </c>
      <c r="Y5" s="25">
        <v>33.6</v>
      </c>
      <c r="Z5" s="25">
        <v>10</v>
      </c>
      <c r="AA5" s="25">
        <v>10</v>
      </c>
      <c r="AB5" s="25">
        <v>10</v>
      </c>
      <c r="AC5" s="25">
        <v>-40</v>
      </c>
      <c r="AD5" s="25">
        <v>-90.699999999999989</v>
      </c>
      <c r="AE5" s="25">
        <v>-95.3</v>
      </c>
      <c r="AF5" s="25">
        <v>-90.6</v>
      </c>
      <c r="AG5" s="25">
        <v>-69.099999999999994</v>
      </c>
      <c r="AH5" s="25">
        <v>36.5</v>
      </c>
      <c r="AI5" s="25"/>
      <c r="AJ5" s="25">
        <v>18.2</v>
      </c>
      <c r="AK5" s="25">
        <v>38.700000000000003</v>
      </c>
      <c r="AL5" s="25"/>
      <c r="AM5" s="25"/>
      <c r="AN5" s="25">
        <v>4.3</v>
      </c>
      <c r="AO5" s="25">
        <v>4</v>
      </c>
      <c r="AP5" s="25">
        <v>17.3</v>
      </c>
      <c r="AQ5" s="25">
        <v>-2</v>
      </c>
      <c r="AR5" s="25"/>
      <c r="AS5" s="25">
        <v>-6</v>
      </c>
      <c r="AT5" s="25">
        <v>-98.1</v>
      </c>
      <c r="AU5" s="25">
        <v>-24.9</v>
      </c>
      <c r="AV5" s="25">
        <v>-45.2</v>
      </c>
      <c r="AW5" s="25">
        <v>3.5</v>
      </c>
      <c r="AX5" s="25">
        <v>-4.3</v>
      </c>
      <c r="AY5" s="25">
        <v>-51.9</v>
      </c>
      <c r="AZ5" s="25">
        <v>-118.5</v>
      </c>
      <c r="BA5" s="25">
        <v>-27.8</v>
      </c>
      <c r="BB5" s="25">
        <v>-101.6</v>
      </c>
      <c r="BC5" s="25">
        <v>-92.8</v>
      </c>
      <c r="BD5" s="25">
        <v>9</v>
      </c>
      <c r="BE5" s="25">
        <v>22.7</v>
      </c>
      <c r="BF5" s="25">
        <v>91.9</v>
      </c>
      <c r="BG5" s="25">
        <v>59.6</v>
      </c>
      <c r="BH5" s="25">
        <v>49.8</v>
      </c>
      <c r="BI5" s="25">
        <v>62.7</v>
      </c>
      <c r="BJ5" s="25">
        <v>34.299999999999997</v>
      </c>
      <c r="BK5" s="25">
        <v>24.9</v>
      </c>
      <c r="BL5" s="25">
        <v>14</v>
      </c>
      <c r="BM5" s="25">
        <v>-69.5</v>
      </c>
      <c r="BN5" s="25">
        <v>20</v>
      </c>
      <c r="BO5" s="25">
        <v>46.5</v>
      </c>
      <c r="BP5" s="25">
        <v>30.6</v>
      </c>
      <c r="BQ5" s="25">
        <v>14.6</v>
      </c>
      <c r="BR5" s="25">
        <v>-3.5</v>
      </c>
      <c r="BS5" s="25">
        <v>38.799999999999997</v>
      </c>
      <c r="BT5" s="25">
        <v>18.5</v>
      </c>
      <c r="BU5" s="25"/>
      <c r="BV5" s="25">
        <v>-2</v>
      </c>
      <c r="BW5" s="25">
        <v>-2</v>
      </c>
      <c r="BX5" s="25">
        <v>-3.8000000000000007</v>
      </c>
      <c r="BY5" s="25">
        <v>-38.299999999999997</v>
      </c>
      <c r="BZ5" s="25">
        <v>75.400000000000006</v>
      </c>
      <c r="CA5" s="25">
        <v>78.3</v>
      </c>
      <c r="CB5" s="25">
        <v>55.7</v>
      </c>
      <c r="CC5" s="25">
        <v>-6</v>
      </c>
      <c r="CD5" s="25">
        <v>-3.8</v>
      </c>
      <c r="CE5" s="25">
        <v>14.6</v>
      </c>
      <c r="CF5" s="25">
        <v>33.1</v>
      </c>
      <c r="CG5" s="25">
        <v>-55.8</v>
      </c>
      <c r="CH5" s="25">
        <v>38.700000000000003</v>
      </c>
      <c r="CI5" s="25">
        <v>-79</v>
      </c>
      <c r="CJ5" s="25">
        <v>-51.3</v>
      </c>
      <c r="CK5" s="25">
        <v>78.7</v>
      </c>
      <c r="CL5" s="25">
        <v>-60.6</v>
      </c>
      <c r="CM5" s="25">
        <v>-96.8</v>
      </c>
      <c r="CN5" s="25">
        <v>-15.8</v>
      </c>
      <c r="CO5" s="25">
        <v>-4.4000000000000004</v>
      </c>
      <c r="CP5" s="25">
        <v>-82.1</v>
      </c>
      <c r="CQ5" s="25">
        <v>-66.8</v>
      </c>
      <c r="CR5" s="25">
        <v>-107</v>
      </c>
      <c r="CS5" s="25">
        <v>-53.4</v>
      </c>
      <c r="CT5" s="26"/>
      <c r="CU5" s="26"/>
      <c r="CV5" s="26"/>
      <c r="CW5" s="27"/>
      <c r="CX5" s="132">
        <f t="array" ref="CX5">SUMPRODUCT(B5:CW5*0.25)</f>
        <v>-165.62499999999997</v>
      </c>
    </row>
    <row r="6" spans="1:102" ht="24.95" customHeight="1" thickBot="1" x14ac:dyDescent="0.2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4.95" customHeight="1" x14ac:dyDescent="0.2">
      <c r="A8" s="35" t="s">
        <v>5</v>
      </c>
      <c r="B8" s="137">
        <v>158.87</v>
      </c>
      <c r="C8" s="138">
        <v>161.81</v>
      </c>
      <c r="D8" s="138">
        <v>154.96</v>
      </c>
      <c r="E8" s="138">
        <v>152.36000000000001</v>
      </c>
      <c r="F8" s="138">
        <v>159.74</v>
      </c>
      <c r="G8" s="138">
        <v>147.01</v>
      </c>
      <c r="H8" s="138">
        <v>143.81</v>
      </c>
      <c r="I8" s="138">
        <v>136.38</v>
      </c>
      <c r="J8" s="138">
        <v>149.85</v>
      </c>
      <c r="K8" s="138">
        <v>140.13</v>
      </c>
      <c r="L8" s="138">
        <v>134.22999999999999</v>
      </c>
      <c r="M8" s="138">
        <v>129.63</v>
      </c>
      <c r="N8" s="138">
        <v>129.93</v>
      </c>
      <c r="O8" s="138">
        <v>130.91999999999999</v>
      </c>
      <c r="P8" s="138">
        <v>131.72999999999999</v>
      </c>
      <c r="Q8" s="138">
        <v>131.30000000000001</v>
      </c>
      <c r="R8" s="138">
        <v>129.65</v>
      </c>
      <c r="S8" s="138">
        <v>138.46</v>
      </c>
      <c r="T8" s="138">
        <v>143.85</v>
      </c>
      <c r="U8" s="138">
        <v>149.21</v>
      </c>
      <c r="V8" s="138">
        <v>167.2</v>
      </c>
      <c r="W8" s="138">
        <v>169</v>
      </c>
      <c r="X8" s="138">
        <v>167.78</v>
      </c>
      <c r="Y8" s="138">
        <v>164.68</v>
      </c>
      <c r="Z8" s="138">
        <v>168.2</v>
      </c>
      <c r="AA8" s="138">
        <v>169</v>
      </c>
      <c r="AB8" s="138">
        <v>166.15</v>
      </c>
      <c r="AC8" s="138">
        <v>155.01</v>
      </c>
      <c r="AD8" s="138">
        <v>170.21</v>
      </c>
      <c r="AE8" s="138">
        <v>166.25</v>
      </c>
      <c r="AF8" s="138">
        <v>150.04</v>
      </c>
      <c r="AG8" s="138">
        <v>120.35</v>
      </c>
      <c r="AH8" s="138">
        <v>125.32</v>
      </c>
      <c r="AI8" s="138">
        <v>125.86</v>
      </c>
      <c r="AJ8" s="138">
        <v>45.86</v>
      </c>
      <c r="AK8" s="138">
        <v>44.98</v>
      </c>
      <c r="AL8" s="138">
        <v>114.42</v>
      </c>
      <c r="AM8" s="138">
        <v>68.67</v>
      </c>
      <c r="AN8" s="138">
        <v>39.78</v>
      </c>
      <c r="AO8" s="138">
        <v>40.479999999999997</v>
      </c>
      <c r="AP8" s="138">
        <v>38.28</v>
      </c>
      <c r="AQ8" s="138">
        <v>76.180000000000007</v>
      </c>
      <c r="AR8" s="138">
        <v>77.02</v>
      </c>
      <c r="AS8" s="138">
        <v>73.63</v>
      </c>
      <c r="AT8" s="138">
        <v>94.35</v>
      </c>
      <c r="AU8" s="138">
        <v>82.57</v>
      </c>
      <c r="AV8" s="138">
        <v>83.12</v>
      </c>
      <c r="AW8" s="138">
        <v>71.2</v>
      </c>
      <c r="AX8" s="138">
        <v>79.47</v>
      </c>
      <c r="AY8" s="138">
        <v>83.72</v>
      </c>
      <c r="AZ8" s="138">
        <v>89.99</v>
      </c>
      <c r="BA8" s="138">
        <v>80.87</v>
      </c>
      <c r="BB8" s="138">
        <v>98.29</v>
      </c>
      <c r="BC8" s="138">
        <v>93.13</v>
      </c>
      <c r="BD8" s="138">
        <v>77.959999999999994</v>
      </c>
      <c r="BE8" s="138">
        <v>64.760000000000005</v>
      </c>
      <c r="BF8" s="138">
        <v>63.79</v>
      </c>
      <c r="BG8" s="138">
        <v>70.13</v>
      </c>
      <c r="BH8" s="138">
        <v>70.62</v>
      </c>
      <c r="BI8" s="138">
        <v>73.180000000000007</v>
      </c>
      <c r="BJ8" s="138">
        <v>72</v>
      </c>
      <c r="BK8" s="138">
        <v>77.180000000000007</v>
      </c>
      <c r="BL8" s="138">
        <v>86.98</v>
      </c>
      <c r="BM8" s="138">
        <v>107.25</v>
      </c>
      <c r="BN8" s="138">
        <v>74.150000000000006</v>
      </c>
      <c r="BO8" s="138">
        <v>94.52</v>
      </c>
      <c r="BP8" s="138">
        <v>111.51</v>
      </c>
      <c r="BQ8" s="138">
        <v>124.39</v>
      </c>
      <c r="BR8" s="138">
        <v>102</v>
      </c>
      <c r="BS8" s="138">
        <v>109.52</v>
      </c>
      <c r="BT8" s="138">
        <v>138.63999999999999</v>
      </c>
      <c r="BU8" s="138">
        <v>151.4</v>
      </c>
      <c r="BV8" s="138">
        <v>139.63</v>
      </c>
      <c r="BW8" s="138">
        <v>150.09</v>
      </c>
      <c r="BX8" s="138">
        <v>161.96</v>
      </c>
      <c r="BY8" s="138">
        <v>165.15</v>
      </c>
      <c r="BZ8" s="138">
        <v>126.57</v>
      </c>
      <c r="CA8" s="138">
        <v>134.13</v>
      </c>
      <c r="CB8" s="138">
        <v>137</v>
      </c>
      <c r="CC8" s="138">
        <v>149.69999999999999</v>
      </c>
      <c r="CD8" s="138">
        <v>151.71</v>
      </c>
      <c r="CE8" s="138">
        <v>158.15</v>
      </c>
      <c r="CF8" s="138">
        <v>160</v>
      </c>
      <c r="CG8" s="138">
        <v>165.33</v>
      </c>
      <c r="CH8" s="138">
        <v>162.54</v>
      </c>
      <c r="CI8" s="138">
        <v>160.68</v>
      </c>
      <c r="CJ8" s="138">
        <v>160</v>
      </c>
      <c r="CK8" s="138">
        <v>158.6</v>
      </c>
      <c r="CL8" s="138">
        <v>161.82</v>
      </c>
      <c r="CM8" s="138">
        <v>160.65</v>
      </c>
      <c r="CN8" s="138">
        <v>158.72</v>
      </c>
      <c r="CO8" s="138">
        <v>150</v>
      </c>
      <c r="CP8" s="138">
        <v>151.46</v>
      </c>
      <c r="CQ8" s="138">
        <v>144.01</v>
      </c>
      <c r="CR8" s="138">
        <v>142.06</v>
      </c>
      <c r="CS8" s="138">
        <v>136.63</v>
      </c>
      <c r="CT8" s="139"/>
      <c r="CU8" s="139"/>
      <c r="CV8" s="139"/>
      <c r="CW8" s="140"/>
      <c r="CX8" s="141">
        <f>IF(SUM(B8:CW8)&lt;&gt;0,AVERAGEIF(B8:CW8,"&lt;&gt;"""),"")</f>
        <v>123.24437499999995</v>
      </c>
    </row>
    <row r="9" spans="1:102" ht="24.95" customHeight="1" thickBot="1" x14ac:dyDescent="0.25">
      <c r="A9" s="133" t="s">
        <v>6</v>
      </c>
      <c r="B9" s="42">
        <v>157</v>
      </c>
      <c r="C9" s="43">
        <v>157</v>
      </c>
      <c r="D9" s="43">
        <v>157</v>
      </c>
      <c r="E9" s="43">
        <v>157</v>
      </c>
      <c r="F9" s="43">
        <v>146.73500000000001</v>
      </c>
      <c r="G9" s="43">
        <v>146.73500000000001</v>
      </c>
      <c r="H9" s="43">
        <v>146.73500000000001</v>
      </c>
      <c r="I9" s="43">
        <v>146.73500000000001</v>
      </c>
      <c r="J9" s="43">
        <v>138.46</v>
      </c>
      <c r="K9" s="43">
        <v>138.46</v>
      </c>
      <c r="L9" s="43">
        <v>138.46</v>
      </c>
      <c r="M9" s="43">
        <v>138.46</v>
      </c>
      <c r="N9" s="43">
        <v>130.97</v>
      </c>
      <c r="O9" s="43">
        <v>130.97</v>
      </c>
      <c r="P9" s="43">
        <v>130.97</v>
      </c>
      <c r="Q9" s="43">
        <v>130.97</v>
      </c>
      <c r="R9" s="43">
        <v>140.29249999999999</v>
      </c>
      <c r="S9" s="43">
        <v>140.29249999999999</v>
      </c>
      <c r="T9" s="43">
        <v>140.29249999999999</v>
      </c>
      <c r="U9" s="43">
        <v>140.29249999999999</v>
      </c>
      <c r="V9" s="43">
        <v>167.16499999999999</v>
      </c>
      <c r="W9" s="43">
        <v>167.16499999999999</v>
      </c>
      <c r="X9" s="43">
        <v>167.16499999999999</v>
      </c>
      <c r="Y9" s="43">
        <v>167.16499999999999</v>
      </c>
      <c r="Z9" s="43">
        <v>164.59</v>
      </c>
      <c r="AA9" s="43">
        <v>164.59</v>
      </c>
      <c r="AB9" s="43">
        <v>164.59</v>
      </c>
      <c r="AC9" s="43">
        <v>164.59</v>
      </c>
      <c r="AD9" s="43">
        <v>151.71250000000001</v>
      </c>
      <c r="AE9" s="43">
        <v>151.71250000000001</v>
      </c>
      <c r="AF9" s="43">
        <v>151.71250000000001</v>
      </c>
      <c r="AG9" s="43">
        <v>151.71250000000001</v>
      </c>
      <c r="AH9" s="43">
        <v>85.504999999999995</v>
      </c>
      <c r="AI9" s="43">
        <v>85.504999999999995</v>
      </c>
      <c r="AJ9" s="43">
        <v>85.504999999999995</v>
      </c>
      <c r="AK9" s="43">
        <v>85.504999999999995</v>
      </c>
      <c r="AL9" s="43">
        <v>65.837500000000006</v>
      </c>
      <c r="AM9" s="43">
        <v>65.837500000000006</v>
      </c>
      <c r="AN9" s="43">
        <v>65.837500000000006</v>
      </c>
      <c r="AO9" s="43">
        <v>65.837500000000006</v>
      </c>
      <c r="AP9" s="43">
        <v>66.277500000000003</v>
      </c>
      <c r="AQ9" s="43">
        <v>66.277500000000003</v>
      </c>
      <c r="AR9" s="43">
        <v>66.277500000000003</v>
      </c>
      <c r="AS9" s="43">
        <v>66.277500000000003</v>
      </c>
      <c r="AT9" s="43">
        <v>82.81</v>
      </c>
      <c r="AU9" s="43">
        <v>82.81</v>
      </c>
      <c r="AV9" s="43">
        <v>82.81</v>
      </c>
      <c r="AW9" s="43">
        <v>82.81</v>
      </c>
      <c r="AX9" s="43">
        <v>83.512500000000003</v>
      </c>
      <c r="AY9" s="43">
        <v>83.512500000000003</v>
      </c>
      <c r="AZ9" s="43">
        <v>83.512500000000003</v>
      </c>
      <c r="BA9" s="43">
        <v>83.512500000000003</v>
      </c>
      <c r="BB9" s="43">
        <v>83.534999999999997</v>
      </c>
      <c r="BC9" s="43">
        <v>83.534999999999997</v>
      </c>
      <c r="BD9" s="43">
        <v>83.534999999999997</v>
      </c>
      <c r="BE9" s="43">
        <v>83.534999999999997</v>
      </c>
      <c r="BF9" s="43">
        <v>69.430000000000007</v>
      </c>
      <c r="BG9" s="43">
        <v>69.430000000000007</v>
      </c>
      <c r="BH9" s="43">
        <v>69.430000000000007</v>
      </c>
      <c r="BI9" s="43">
        <v>69.430000000000007</v>
      </c>
      <c r="BJ9" s="43">
        <v>85.852500000000006</v>
      </c>
      <c r="BK9" s="43">
        <v>85.852500000000006</v>
      </c>
      <c r="BL9" s="43">
        <v>85.852500000000006</v>
      </c>
      <c r="BM9" s="43">
        <v>85.852500000000006</v>
      </c>
      <c r="BN9" s="43">
        <v>101.1425</v>
      </c>
      <c r="BO9" s="43">
        <v>101.1425</v>
      </c>
      <c r="BP9" s="43">
        <v>101.1425</v>
      </c>
      <c r="BQ9" s="43">
        <v>101.1425</v>
      </c>
      <c r="BR9" s="43">
        <v>125.39</v>
      </c>
      <c r="BS9" s="43">
        <v>125.39</v>
      </c>
      <c r="BT9" s="43">
        <v>125.39</v>
      </c>
      <c r="BU9" s="43">
        <v>125.39</v>
      </c>
      <c r="BV9" s="43">
        <v>154.20750000000001</v>
      </c>
      <c r="BW9" s="43">
        <v>154.20750000000001</v>
      </c>
      <c r="BX9" s="43">
        <v>154.20750000000001</v>
      </c>
      <c r="BY9" s="43">
        <v>154.20750000000001</v>
      </c>
      <c r="BZ9" s="43">
        <v>136.85</v>
      </c>
      <c r="CA9" s="43">
        <v>136.85</v>
      </c>
      <c r="CB9" s="43">
        <v>136.85</v>
      </c>
      <c r="CC9" s="43">
        <v>136.85</v>
      </c>
      <c r="CD9" s="43">
        <v>158.79750000000001</v>
      </c>
      <c r="CE9" s="43">
        <v>158.79750000000001</v>
      </c>
      <c r="CF9" s="43">
        <v>158.79750000000001</v>
      </c>
      <c r="CG9" s="43">
        <v>158.79750000000001</v>
      </c>
      <c r="CH9" s="43">
        <v>160.45500000000001</v>
      </c>
      <c r="CI9" s="43">
        <v>160.45500000000001</v>
      </c>
      <c r="CJ9" s="43">
        <v>160.45500000000001</v>
      </c>
      <c r="CK9" s="43">
        <v>160.45500000000001</v>
      </c>
      <c r="CL9" s="43">
        <v>157.79750000000001</v>
      </c>
      <c r="CM9" s="43">
        <v>157.79750000000001</v>
      </c>
      <c r="CN9" s="43">
        <v>157.79750000000001</v>
      </c>
      <c r="CO9" s="43">
        <v>157.79750000000001</v>
      </c>
      <c r="CP9" s="43">
        <v>143.54</v>
      </c>
      <c r="CQ9" s="43">
        <v>143.54</v>
      </c>
      <c r="CR9" s="43">
        <v>143.54</v>
      </c>
      <c r="CS9" s="43">
        <v>143.54</v>
      </c>
      <c r="CT9" s="44"/>
      <c r="CU9" s="44"/>
      <c r="CV9" s="44"/>
      <c r="CW9" s="45"/>
      <c r="CX9" s="142">
        <f>IF(SUM(B9:CW9)&lt;&gt;0,AVERAGEIF(B9:CW9,"&lt;&gt;"""),"")</f>
        <v>123.24437500000012</v>
      </c>
    </row>
    <row r="10" spans="1:102" ht="18" customHeight="1" thickBot="1" x14ac:dyDescent="0.2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25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4.95" customHeight="1" x14ac:dyDescent="0.2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4.95" customHeight="1" x14ac:dyDescent="0.2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4.95" customHeight="1" x14ac:dyDescent="0.2">
      <c r="A14" s="118" t="s">
        <v>33</v>
      </c>
      <c r="B14" s="148">
        <v>179.6</v>
      </c>
      <c r="C14" s="149">
        <v>173.9</v>
      </c>
      <c r="D14" s="149">
        <v>202.8</v>
      </c>
      <c r="E14" s="149">
        <v>197</v>
      </c>
      <c r="F14" s="149">
        <v>114.5</v>
      </c>
      <c r="G14" s="149">
        <v>140.6</v>
      </c>
      <c r="H14" s="149">
        <v>139.6</v>
      </c>
      <c r="I14" s="149">
        <v>92.3</v>
      </c>
      <c r="J14" s="149">
        <v>146</v>
      </c>
      <c r="K14" s="149">
        <v>129.80000000000001</v>
      </c>
      <c r="L14" s="149">
        <v>145.4</v>
      </c>
      <c r="M14" s="149">
        <v>140.69999999999999</v>
      </c>
      <c r="N14" s="149">
        <v>27.1</v>
      </c>
      <c r="O14" s="149">
        <v>19.100000000000001</v>
      </c>
      <c r="P14" s="149">
        <v>1.2</v>
      </c>
      <c r="Q14" s="149">
        <v>16.8</v>
      </c>
      <c r="R14" s="149">
        <v>55.8</v>
      </c>
      <c r="S14" s="149">
        <v>66.5</v>
      </c>
      <c r="T14" s="149">
        <v>72.599999999999994</v>
      </c>
      <c r="U14" s="149">
        <v>72.5</v>
      </c>
      <c r="V14" s="149"/>
      <c r="W14" s="149"/>
      <c r="X14" s="149"/>
      <c r="Y14" s="149"/>
      <c r="Z14" s="149"/>
      <c r="AA14" s="149"/>
      <c r="AB14" s="149"/>
      <c r="AC14" s="149">
        <v>40</v>
      </c>
      <c r="AD14" s="149"/>
      <c r="AE14" s="149"/>
      <c r="AF14" s="149"/>
      <c r="AG14" s="149"/>
      <c r="AH14" s="149"/>
      <c r="AI14" s="149"/>
      <c r="AJ14" s="149"/>
      <c r="AK14" s="149"/>
      <c r="AL14" s="149"/>
      <c r="AM14" s="149"/>
      <c r="AN14" s="149"/>
      <c r="AO14" s="149"/>
      <c r="AP14" s="149"/>
      <c r="AQ14" s="149">
        <v>2</v>
      </c>
      <c r="AR14" s="149"/>
      <c r="AS14" s="149">
        <v>6</v>
      </c>
      <c r="AT14" s="149">
        <v>98.1</v>
      </c>
      <c r="AU14" s="149">
        <v>24.9</v>
      </c>
      <c r="AV14" s="149">
        <v>45.2</v>
      </c>
      <c r="AW14" s="149"/>
      <c r="AX14" s="149">
        <v>4.3</v>
      </c>
      <c r="AY14" s="149">
        <v>51.9</v>
      </c>
      <c r="AZ14" s="149">
        <v>118.5</v>
      </c>
      <c r="BA14" s="149">
        <v>27.8</v>
      </c>
      <c r="BB14" s="149">
        <v>101.6</v>
      </c>
      <c r="BC14" s="149">
        <v>92.8</v>
      </c>
      <c r="BD14" s="149"/>
      <c r="BE14" s="149"/>
      <c r="BF14" s="149"/>
      <c r="BG14" s="149"/>
      <c r="BH14" s="149"/>
      <c r="BI14" s="149"/>
      <c r="BJ14" s="149"/>
      <c r="BK14" s="149"/>
      <c r="BL14" s="149"/>
      <c r="BM14" s="149">
        <v>69.5</v>
      </c>
      <c r="BN14" s="149"/>
      <c r="BO14" s="149"/>
      <c r="BP14" s="149"/>
      <c r="BQ14" s="149"/>
      <c r="BR14" s="149">
        <v>3.5</v>
      </c>
      <c r="BS14" s="149"/>
      <c r="BT14" s="149"/>
      <c r="BU14" s="149"/>
      <c r="BV14" s="149"/>
      <c r="BW14" s="149"/>
      <c r="BX14" s="149"/>
      <c r="BY14" s="149">
        <v>26.3</v>
      </c>
      <c r="BZ14" s="149"/>
      <c r="CA14" s="149"/>
      <c r="CB14" s="149"/>
      <c r="CC14" s="149">
        <v>6</v>
      </c>
      <c r="CD14" s="149">
        <v>3.8</v>
      </c>
      <c r="CE14" s="149"/>
      <c r="CF14" s="149"/>
      <c r="CG14" s="149">
        <v>55.8</v>
      </c>
      <c r="CH14" s="149"/>
      <c r="CI14" s="149">
        <v>79</v>
      </c>
      <c r="CJ14" s="149">
        <v>51.3</v>
      </c>
      <c r="CK14" s="149"/>
      <c r="CL14" s="149">
        <v>60.6</v>
      </c>
      <c r="CM14" s="149">
        <v>96.8</v>
      </c>
      <c r="CN14" s="149">
        <v>15.8</v>
      </c>
      <c r="CO14" s="149">
        <v>4.4000000000000004</v>
      </c>
      <c r="CP14" s="149">
        <v>82.1</v>
      </c>
      <c r="CQ14" s="149">
        <v>66.8</v>
      </c>
      <c r="CR14" s="149">
        <v>107</v>
      </c>
      <c r="CS14" s="149">
        <v>53.4</v>
      </c>
      <c r="CT14" s="150"/>
      <c r="CU14" s="150"/>
      <c r="CV14" s="150"/>
      <c r="CW14" s="151"/>
      <c r="CX14" s="152">
        <f t="array" ref="CX14">SUMPRODUCT(B14:CW14*0.25)</f>
        <v>882.25000000000034</v>
      </c>
    </row>
    <row r="15" spans="1:102" ht="24.95" customHeight="1" x14ac:dyDescent="0.2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4.95" customHeight="1" thickBot="1" x14ac:dyDescent="0.25">
      <c r="A16" s="153" t="s">
        <v>35</v>
      </c>
      <c r="B16" s="154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>
        <v>95.6</v>
      </c>
      <c r="AE16" s="155">
        <v>95.6</v>
      </c>
      <c r="AF16" s="155">
        <v>95.6</v>
      </c>
      <c r="AG16" s="155">
        <v>95.6</v>
      </c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155"/>
      <c r="BH16" s="155"/>
      <c r="BI16" s="155"/>
      <c r="BJ16" s="155"/>
      <c r="BK16" s="155"/>
      <c r="BL16" s="155"/>
      <c r="BM16" s="155"/>
      <c r="BN16" s="155"/>
      <c r="BO16" s="155"/>
      <c r="BP16" s="155"/>
      <c r="BQ16" s="155"/>
      <c r="BR16" s="155"/>
      <c r="BS16" s="155"/>
      <c r="BT16" s="155"/>
      <c r="BU16" s="155"/>
      <c r="BV16" s="155">
        <v>12</v>
      </c>
      <c r="BW16" s="155">
        <v>12</v>
      </c>
      <c r="BX16" s="155">
        <v>12</v>
      </c>
      <c r="BY16" s="155">
        <v>12</v>
      </c>
      <c r="BZ16" s="155"/>
      <c r="CA16" s="155"/>
      <c r="CB16" s="155"/>
      <c r="CC16" s="155"/>
      <c r="CD16" s="155"/>
      <c r="CE16" s="155"/>
      <c r="CF16" s="155"/>
      <c r="CG16" s="155"/>
      <c r="CH16" s="155"/>
      <c r="CI16" s="155"/>
      <c r="CJ16" s="155"/>
      <c r="CK16" s="155"/>
      <c r="CL16" s="155"/>
      <c r="CM16" s="155"/>
      <c r="CN16" s="155"/>
      <c r="CO16" s="155"/>
      <c r="CP16" s="155"/>
      <c r="CQ16" s="155"/>
      <c r="CR16" s="155"/>
      <c r="CS16" s="155"/>
      <c r="CT16" s="156"/>
      <c r="CU16" s="156"/>
      <c r="CV16" s="156"/>
      <c r="CW16" s="157"/>
      <c r="CX16" s="158">
        <f t="array" ref="CX16">SUMPRODUCT(B16:CW16*0.25)</f>
        <v>107.6</v>
      </c>
    </row>
    <row r="17" spans="1:102" ht="30" customHeight="1" thickBot="1" x14ac:dyDescent="0.25">
      <c r="A17" s="105" t="s">
        <v>54</v>
      </c>
      <c r="B17" s="159">
        <f>SUM(B12:B16)</f>
        <v>179.6</v>
      </c>
      <c r="C17" s="160">
        <f t="shared" ref="C17:BN17" si="0">SUM(C12:C16)</f>
        <v>173.9</v>
      </c>
      <c r="D17" s="160">
        <f t="shared" si="0"/>
        <v>202.8</v>
      </c>
      <c r="E17" s="160">
        <f t="shared" si="0"/>
        <v>197</v>
      </c>
      <c r="F17" s="160">
        <f t="shared" si="0"/>
        <v>114.5</v>
      </c>
      <c r="G17" s="160">
        <f t="shared" si="0"/>
        <v>140.6</v>
      </c>
      <c r="H17" s="160">
        <f t="shared" si="0"/>
        <v>139.6</v>
      </c>
      <c r="I17" s="160">
        <f t="shared" si="0"/>
        <v>92.3</v>
      </c>
      <c r="J17" s="160">
        <f t="shared" si="0"/>
        <v>146</v>
      </c>
      <c r="K17" s="160">
        <f t="shared" si="0"/>
        <v>129.80000000000001</v>
      </c>
      <c r="L17" s="160">
        <f t="shared" si="0"/>
        <v>145.4</v>
      </c>
      <c r="M17" s="160">
        <f t="shared" si="0"/>
        <v>140.69999999999999</v>
      </c>
      <c r="N17" s="160">
        <f t="shared" si="0"/>
        <v>27.1</v>
      </c>
      <c r="O17" s="160">
        <f t="shared" si="0"/>
        <v>19.100000000000001</v>
      </c>
      <c r="P17" s="160">
        <f t="shared" si="0"/>
        <v>1.2</v>
      </c>
      <c r="Q17" s="160">
        <f t="shared" si="0"/>
        <v>16.8</v>
      </c>
      <c r="R17" s="160">
        <f t="shared" si="0"/>
        <v>55.8</v>
      </c>
      <c r="S17" s="160">
        <f t="shared" si="0"/>
        <v>66.5</v>
      </c>
      <c r="T17" s="160">
        <f t="shared" si="0"/>
        <v>72.599999999999994</v>
      </c>
      <c r="U17" s="160">
        <f t="shared" si="0"/>
        <v>72.5</v>
      </c>
      <c r="V17" s="160">
        <f t="shared" si="0"/>
        <v>0</v>
      </c>
      <c r="W17" s="160">
        <f t="shared" si="0"/>
        <v>0</v>
      </c>
      <c r="X17" s="160">
        <f t="shared" si="0"/>
        <v>0</v>
      </c>
      <c r="Y17" s="160">
        <f t="shared" si="0"/>
        <v>0</v>
      </c>
      <c r="Z17" s="160">
        <f t="shared" si="0"/>
        <v>0</v>
      </c>
      <c r="AA17" s="160">
        <f t="shared" si="0"/>
        <v>0</v>
      </c>
      <c r="AB17" s="160">
        <f t="shared" si="0"/>
        <v>0</v>
      </c>
      <c r="AC17" s="160">
        <f t="shared" si="0"/>
        <v>40</v>
      </c>
      <c r="AD17" s="160">
        <f t="shared" si="0"/>
        <v>95.6</v>
      </c>
      <c r="AE17" s="160">
        <f t="shared" si="0"/>
        <v>95.6</v>
      </c>
      <c r="AF17" s="160">
        <f t="shared" si="0"/>
        <v>95.6</v>
      </c>
      <c r="AG17" s="160">
        <f t="shared" si="0"/>
        <v>95.6</v>
      </c>
      <c r="AH17" s="160">
        <f t="shared" si="0"/>
        <v>0</v>
      </c>
      <c r="AI17" s="160">
        <f t="shared" si="0"/>
        <v>0</v>
      </c>
      <c r="AJ17" s="160">
        <f t="shared" si="0"/>
        <v>0</v>
      </c>
      <c r="AK17" s="160">
        <f t="shared" si="0"/>
        <v>0</v>
      </c>
      <c r="AL17" s="160">
        <f t="shared" si="0"/>
        <v>0</v>
      </c>
      <c r="AM17" s="160">
        <f t="shared" si="0"/>
        <v>0</v>
      </c>
      <c r="AN17" s="160">
        <f t="shared" si="0"/>
        <v>0</v>
      </c>
      <c r="AO17" s="160">
        <f t="shared" si="0"/>
        <v>0</v>
      </c>
      <c r="AP17" s="160">
        <f t="shared" si="0"/>
        <v>0</v>
      </c>
      <c r="AQ17" s="160">
        <f t="shared" si="0"/>
        <v>2</v>
      </c>
      <c r="AR17" s="160">
        <f t="shared" si="0"/>
        <v>0</v>
      </c>
      <c r="AS17" s="160">
        <f t="shared" si="0"/>
        <v>6</v>
      </c>
      <c r="AT17" s="160">
        <f t="shared" si="0"/>
        <v>98.1</v>
      </c>
      <c r="AU17" s="160">
        <f t="shared" si="0"/>
        <v>24.9</v>
      </c>
      <c r="AV17" s="160">
        <f t="shared" si="0"/>
        <v>45.2</v>
      </c>
      <c r="AW17" s="160">
        <f t="shared" si="0"/>
        <v>0</v>
      </c>
      <c r="AX17" s="160">
        <f t="shared" si="0"/>
        <v>4.3</v>
      </c>
      <c r="AY17" s="160">
        <f t="shared" si="0"/>
        <v>51.9</v>
      </c>
      <c r="AZ17" s="160">
        <f t="shared" si="0"/>
        <v>118.5</v>
      </c>
      <c r="BA17" s="160">
        <f t="shared" si="0"/>
        <v>27.8</v>
      </c>
      <c r="BB17" s="160">
        <f t="shared" si="0"/>
        <v>101.6</v>
      </c>
      <c r="BC17" s="160">
        <f t="shared" si="0"/>
        <v>92.8</v>
      </c>
      <c r="BD17" s="160">
        <f t="shared" si="0"/>
        <v>0</v>
      </c>
      <c r="BE17" s="160">
        <f t="shared" si="0"/>
        <v>0</v>
      </c>
      <c r="BF17" s="160">
        <f t="shared" si="0"/>
        <v>0</v>
      </c>
      <c r="BG17" s="160">
        <f t="shared" si="0"/>
        <v>0</v>
      </c>
      <c r="BH17" s="160">
        <f t="shared" si="0"/>
        <v>0</v>
      </c>
      <c r="BI17" s="160">
        <f t="shared" si="0"/>
        <v>0</v>
      </c>
      <c r="BJ17" s="160">
        <f t="shared" si="0"/>
        <v>0</v>
      </c>
      <c r="BK17" s="160">
        <f t="shared" si="0"/>
        <v>0</v>
      </c>
      <c r="BL17" s="160">
        <f t="shared" si="0"/>
        <v>0</v>
      </c>
      <c r="BM17" s="160">
        <f t="shared" si="0"/>
        <v>69.5</v>
      </c>
      <c r="BN17" s="160">
        <f t="shared" si="0"/>
        <v>0</v>
      </c>
      <c r="BO17" s="160">
        <f t="shared" ref="BO17:CW17" si="1">SUM(BO12:BO16)</f>
        <v>0</v>
      </c>
      <c r="BP17" s="160">
        <f t="shared" si="1"/>
        <v>0</v>
      </c>
      <c r="BQ17" s="160">
        <f t="shared" si="1"/>
        <v>0</v>
      </c>
      <c r="BR17" s="160">
        <f t="shared" si="1"/>
        <v>3.5</v>
      </c>
      <c r="BS17" s="160">
        <f t="shared" si="1"/>
        <v>0</v>
      </c>
      <c r="BT17" s="160">
        <f t="shared" si="1"/>
        <v>0</v>
      </c>
      <c r="BU17" s="160">
        <f t="shared" si="1"/>
        <v>0</v>
      </c>
      <c r="BV17" s="160">
        <f t="shared" si="1"/>
        <v>12</v>
      </c>
      <c r="BW17" s="160">
        <f t="shared" si="1"/>
        <v>12</v>
      </c>
      <c r="BX17" s="160">
        <f t="shared" si="1"/>
        <v>12</v>
      </c>
      <c r="BY17" s="160">
        <f t="shared" si="1"/>
        <v>38.299999999999997</v>
      </c>
      <c r="BZ17" s="160">
        <f t="shared" si="1"/>
        <v>0</v>
      </c>
      <c r="CA17" s="160">
        <f t="shared" si="1"/>
        <v>0</v>
      </c>
      <c r="CB17" s="160">
        <f t="shared" si="1"/>
        <v>0</v>
      </c>
      <c r="CC17" s="160">
        <f t="shared" si="1"/>
        <v>6</v>
      </c>
      <c r="CD17" s="160">
        <f t="shared" si="1"/>
        <v>3.8</v>
      </c>
      <c r="CE17" s="160">
        <f t="shared" si="1"/>
        <v>0</v>
      </c>
      <c r="CF17" s="160">
        <f t="shared" si="1"/>
        <v>0</v>
      </c>
      <c r="CG17" s="160">
        <f t="shared" si="1"/>
        <v>55.8</v>
      </c>
      <c r="CH17" s="160">
        <f t="shared" si="1"/>
        <v>0</v>
      </c>
      <c r="CI17" s="160">
        <f t="shared" si="1"/>
        <v>79</v>
      </c>
      <c r="CJ17" s="160">
        <f t="shared" si="1"/>
        <v>51.3</v>
      </c>
      <c r="CK17" s="160">
        <f t="shared" si="1"/>
        <v>0</v>
      </c>
      <c r="CL17" s="160">
        <f t="shared" si="1"/>
        <v>60.6</v>
      </c>
      <c r="CM17" s="160">
        <f t="shared" si="1"/>
        <v>96.8</v>
      </c>
      <c r="CN17" s="160">
        <f t="shared" si="1"/>
        <v>15.8</v>
      </c>
      <c r="CO17" s="160">
        <f t="shared" si="1"/>
        <v>4.4000000000000004</v>
      </c>
      <c r="CP17" s="160">
        <f t="shared" si="1"/>
        <v>82.1</v>
      </c>
      <c r="CQ17" s="160">
        <f t="shared" si="1"/>
        <v>66.8</v>
      </c>
      <c r="CR17" s="160">
        <f t="shared" si="1"/>
        <v>107</v>
      </c>
      <c r="CS17" s="160">
        <f t="shared" si="1"/>
        <v>53.4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989.85000000000036</v>
      </c>
    </row>
    <row r="18" spans="1:102" ht="18" customHeight="1" thickBot="1" x14ac:dyDescent="0.2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25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4.95" customHeight="1" x14ac:dyDescent="0.2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4.95" customHeight="1" x14ac:dyDescent="0.2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4.95" customHeight="1" x14ac:dyDescent="0.2">
      <c r="A22" s="118" t="s">
        <v>46</v>
      </c>
      <c r="B22" s="148"/>
      <c r="C22" s="149"/>
      <c r="D22" s="149"/>
      <c r="E22" s="149"/>
      <c r="F22" s="149"/>
      <c r="G22" s="149"/>
      <c r="H22" s="149"/>
      <c r="I22" s="149"/>
      <c r="J22" s="149"/>
      <c r="K22" s="149"/>
      <c r="L22" s="149"/>
      <c r="M22" s="149"/>
      <c r="N22" s="149"/>
      <c r="O22" s="149"/>
      <c r="P22" s="149"/>
      <c r="Q22" s="149"/>
      <c r="R22" s="149"/>
      <c r="S22" s="149"/>
      <c r="T22" s="149"/>
      <c r="U22" s="149"/>
      <c r="V22" s="149">
        <v>39.799999999999997</v>
      </c>
      <c r="W22" s="149">
        <v>6</v>
      </c>
      <c r="X22" s="149">
        <v>37.299999999999997</v>
      </c>
      <c r="Y22" s="149">
        <v>33.6</v>
      </c>
      <c r="Z22" s="149">
        <v>10</v>
      </c>
      <c r="AA22" s="149">
        <v>10</v>
      </c>
      <c r="AB22" s="149">
        <v>10</v>
      </c>
      <c r="AC22" s="149"/>
      <c r="AD22" s="149">
        <v>4.9000000000000004</v>
      </c>
      <c r="AE22" s="149">
        <v>0.3</v>
      </c>
      <c r="AF22" s="149">
        <v>5</v>
      </c>
      <c r="AG22" s="149">
        <v>26.5</v>
      </c>
      <c r="AH22" s="149">
        <v>36.5</v>
      </c>
      <c r="AI22" s="149"/>
      <c r="AJ22" s="149">
        <v>18.2</v>
      </c>
      <c r="AK22" s="149">
        <v>38.700000000000003</v>
      </c>
      <c r="AL22" s="149"/>
      <c r="AM22" s="149"/>
      <c r="AN22" s="149">
        <v>4.3</v>
      </c>
      <c r="AO22" s="149">
        <v>4</v>
      </c>
      <c r="AP22" s="149">
        <v>17.3</v>
      </c>
      <c r="AQ22" s="149"/>
      <c r="AR22" s="149"/>
      <c r="AS22" s="149"/>
      <c r="AT22" s="149"/>
      <c r="AU22" s="149"/>
      <c r="AV22" s="149"/>
      <c r="AW22" s="149">
        <v>3.5</v>
      </c>
      <c r="AX22" s="149"/>
      <c r="AY22" s="149"/>
      <c r="AZ22" s="149"/>
      <c r="BA22" s="149"/>
      <c r="BB22" s="149"/>
      <c r="BC22" s="149"/>
      <c r="BD22" s="149">
        <v>9</v>
      </c>
      <c r="BE22" s="149">
        <v>22.7</v>
      </c>
      <c r="BF22" s="149">
        <v>91.9</v>
      </c>
      <c r="BG22" s="149">
        <v>59.6</v>
      </c>
      <c r="BH22" s="149">
        <v>49.8</v>
      </c>
      <c r="BI22" s="149">
        <v>62.7</v>
      </c>
      <c r="BJ22" s="149">
        <v>34.299999999999997</v>
      </c>
      <c r="BK22" s="149">
        <v>24.9</v>
      </c>
      <c r="BL22" s="149">
        <v>14</v>
      </c>
      <c r="BM22" s="149"/>
      <c r="BN22" s="149">
        <v>20</v>
      </c>
      <c r="BO22" s="149">
        <v>46.5</v>
      </c>
      <c r="BP22" s="149">
        <v>30.6</v>
      </c>
      <c r="BQ22" s="149">
        <v>14.6</v>
      </c>
      <c r="BR22" s="149"/>
      <c r="BS22" s="149">
        <v>38.799999999999997</v>
      </c>
      <c r="BT22" s="149">
        <v>18.5</v>
      </c>
      <c r="BU22" s="149"/>
      <c r="BV22" s="149">
        <v>10</v>
      </c>
      <c r="BW22" s="149">
        <v>10</v>
      </c>
      <c r="BX22" s="149">
        <v>8.1999999999999993</v>
      </c>
      <c r="BY22" s="149"/>
      <c r="BZ22" s="149">
        <v>75.400000000000006</v>
      </c>
      <c r="CA22" s="149">
        <v>78.3</v>
      </c>
      <c r="CB22" s="149">
        <v>55.7</v>
      </c>
      <c r="CC22" s="149"/>
      <c r="CD22" s="149"/>
      <c r="CE22" s="149">
        <v>14.6</v>
      </c>
      <c r="CF22" s="149">
        <v>33.1</v>
      </c>
      <c r="CG22" s="149"/>
      <c r="CH22" s="149">
        <v>38.700000000000003</v>
      </c>
      <c r="CI22" s="149"/>
      <c r="CJ22" s="149"/>
      <c r="CK22" s="149">
        <v>78.7</v>
      </c>
      <c r="CL22" s="149"/>
      <c r="CM22" s="149"/>
      <c r="CN22" s="149"/>
      <c r="CO22" s="149"/>
      <c r="CP22" s="149"/>
      <c r="CQ22" s="149"/>
      <c r="CR22" s="149"/>
      <c r="CS22" s="149"/>
      <c r="CT22" s="150"/>
      <c r="CU22" s="150"/>
      <c r="CV22" s="150"/>
      <c r="CW22" s="151"/>
      <c r="CX22" s="152">
        <f t="array" ref="CX22">SUMPRODUCT(B22:CW22*0.25)</f>
        <v>311.625</v>
      </c>
    </row>
    <row r="23" spans="1:102" ht="24.95" customHeight="1" x14ac:dyDescent="0.2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4.95" customHeight="1" thickBot="1" x14ac:dyDescent="0.25">
      <c r="A24" s="153" t="s">
        <v>48</v>
      </c>
      <c r="B24" s="154">
        <v>164.4</v>
      </c>
      <c r="C24" s="155">
        <v>164.4</v>
      </c>
      <c r="D24" s="155">
        <v>164.4</v>
      </c>
      <c r="E24" s="155">
        <v>164.4</v>
      </c>
      <c r="F24" s="155">
        <v>145.69999999999999</v>
      </c>
      <c r="G24" s="155">
        <v>145.69999999999999</v>
      </c>
      <c r="H24" s="155">
        <v>145.69999999999999</v>
      </c>
      <c r="I24" s="155">
        <v>145.69999999999999</v>
      </c>
      <c r="J24" s="155">
        <v>133</v>
      </c>
      <c r="K24" s="155">
        <v>133</v>
      </c>
      <c r="L24" s="155">
        <v>133</v>
      </c>
      <c r="M24" s="155">
        <v>133</v>
      </c>
      <c r="N24" s="155"/>
      <c r="O24" s="155"/>
      <c r="P24" s="155"/>
      <c r="Q24" s="155"/>
      <c r="R24" s="155">
        <v>69.5</v>
      </c>
      <c r="S24" s="155">
        <v>69.5</v>
      </c>
      <c r="T24" s="155">
        <v>69.5</v>
      </c>
      <c r="U24" s="155">
        <v>69.5</v>
      </c>
      <c r="V24" s="155"/>
      <c r="W24" s="155"/>
      <c r="X24" s="155"/>
      <c r="Y24" s="155"/>
      <c r="Z24" s="155"/>
      <c r="AA24" s="155"/>
      <c r="AB24" s="155"/>
      <c r="AC24" s="155"/>
      <c r="AD24" s="155"/>
      <c r="AE24" s="155"/>
      <c r="AF24" s="155"/>
      <c r="AG24" s="155"/>
      <c r="AH24" s="155"/>
      <c r="AI24" s="155"/>
      <c r="AJ24" s="155"/>
      <c r="AK24" s="155"/>
      <c r="AL24" s="155"/>
      <c r="AM24" s="155"/>
      <c r="AN24" s="155"/>
      <c r="AO24" s="155"/>
      <c r="AP24" s="155"/>
      <c r="AQ24" s="155"/>
      <c r="AR24" s="155"/>
      <c r="AS24" s="155"/>
      <c r="AT24" s="155"/>
      <c r="AU24" s="155"/>
      <c r="AV24" s="155"/>
      <c r="AW24" s="155"/>
      <c r="AX24" s="155"/>
      <c r="AY24" s="155"/>
      <c r="AZ24" s="155"/>
      <c r="BA24" s="155"/>
      <c r="BB24" s="155"/>
      <c r="BC24" s="155"/>
      <c r="BD24" s="155"/>
      <c r="BE24" s="155"/>
      <c r="BF24" s="155"/>
      <c r="BG24" s="155"/>
      <c r="BH24" s="155"/>
      <c r="BI24" s="155"/>
      <c r="BJ24" s="155"/>
      <c r="BK24" s="155"/>
      <c r="BL24" s="155"/>
      <c r="BM24" s="155"/>
      <c r="BN24" s="155"/>
      <c r="BO24" s="155"/>
      <c r="BP24" s="155"/>
      <c r="BQ24" s="155"/>
      <c r="BR24" s="155"/>
      <c r="BS24" s="155"/>
      <c r="BT24" s="155"/>
      <c r="BU24" s="155"/>
      <c r="BV24" s="155"/>
      <c r="BW24" s="155"/>
      <c r="BX24" s="155"/>
      <c r="BY24" s="155"/>
      <c r="BZ24" s="155"/>
      <c r="CA24" s="155"/>
      <c r="CB24" s="155"/>
      <c r="CC24" s="155"/>
      <c r="CD24" s="155"/>
      <c r="CE24" s="155"/>
      <c r="CF24" s="155"/>
      <c r="CG24" s="155"/>
      <c r="CH24" s="155"/>
      <c r="CI24" s="155"/>
      <c r="CJ24" s="155"/>
      <c r="CK24" s="155"/>
      <c r="CL24" s="155"/>
      <c r="CM24" s="155"/>
      <c r="CN24" s="155"/>
      <c r="CO24" s="155"/>
      <c r="CP24" s="155"/>
      <c r="CQ24" s="155"/>
      <c r="CR24" s="155"/>
      <c r="CS24" s="155"/>
      <c r="CT24" s="156"/>
      <c r="CU24" s="156"/>
      <c r="CV24" s="156"/>
      <c r="CW24" s="157"/>
      <c r="CX24" s="158">
        <f t="array" ref="CX24">SUMPRODUCT(B24:CW24*0.25)</f>
        <v>512.6</v>
      </c>
    </row>
    <row r="25" spans="1:102" ht="30" customHeight="1" thickBot="1" x14ac:dyDescent="0.25">
      <c r="A25" s="105" t="s">
        <v>52</v>
      </c>
      <c r="B25" s="159">
        <f>SUM(B20:B24)</f>
        <v>164.4</v>
      </c>
      <c r="C25" s="160">
        <f t="shared" ref="C25:BN25" si="2">SUM(C20:C24)</f>
        <v>164.4</v>
      </c>
      <c r="D25" s="160">
        <f t="shared" si="2"/>
        <v>164.4</v>
      </c>
      <c r="E25" s="160">
        <f t="shared" si="2"/>
        <v>164.4</v>
      </c>
      <c r="F25" s="160">
        <f t="shared" si="2"/>
        <v>145.69999999999999</v>
      </c>
      <c r="G25" s="160">
        <f t="shared" si="2"/>
        <v>145.69999999999999</v>
      </c>
      <c r="H25" s="160">
        <f t="shared" si="2"/>
        <v>145.69999999999999</v>
      </c>
      <c r="I25" s="160">
        <f t="shared" si="2"/>
        <v>145.69999999999999</v>
      </c>
      <c r="J25" s="160">
        <f t="shared" si="2"/>
        <v>133</v>
      </c>
      <c r="K25" s="160">
        <f t="shared" si="2"/>
        <v>133</v>
      </c>
      <c r="L25" s="160">
        <f t="shared" si="2"/>
        <v>133</v>
      </c>
      <c r="M25" s="160">
        <f t="shared" si="2"/>
        <v>133</v>
      </c>
      <c r="N25" s="160">
        <f t="shared" si="2"/>
        <v>0</v>
      </c>
      <c r="O25" s="160">
        <f t="shared" si="2"/>
        <v>0</v>
      </c>
      <c r="P25" s="160">
        <f t="shared" si="2"/>
        <v>0</v>
      </c>
      <c r="Q25" s="160">
        <f t="shared" si="2"/>
        <v>0</v>
      </c>
      <c r="R25" s="160">
        <f t="shared" si="2"/>
        <v>69.5</v>
      </c>
      <c r="S25" s="160">
        <f t="shared" si="2"/>
        <v>69.5</v>
      </c>
      <c r="T25" s="160">
        <f t="shared" si="2"/>
        <v>69.5</v>
      </c>
      <c r="U25" s="160">
        <f t="shared" si="2"/>
        <v>69.5</v>
      </c>
      <c r="V25" s="160">
        <f t="shared" si="2"/>
        <v>39.799999999999997</v>
      </c>
      <c r="W25" s="160">
        <f t="shared" si="2"/>
        <v>6</v>
      </c>
      <c r="X25" s="160">
        <f t="shared" si="2"/>
        <v>37.299999999999997</v>
      </c>
      <c r="Y25" s="160">
        <f t="shared" si="2"/>
        <v>33.6</v>
      </c>
      <c r="Z25" s="160">
        <f t="shared" si="2"/>
        <v>10</v>
      </c>
      <c r="AA25" s="160">
        <f t="shared" si="2"/>
        <v>10</v>
      </c>
      <c r="AB25" s="160">
        <f t="shared" si="2"/>
        <v>10</v>
      </c>
      <c r="AC25" s="160">
        <f t="shared" si="2"/>
        <v>0</v>
      </c>
      <c r="AD25" s="160">
        <f t="shared" si="2"/>
        <v>4.9000000000000004</v>
      </c>
      <c r="AE25" s="160">
        <f t="shared" si="2"/>
        <v>0.3</v>
      </c>
      <c r="AF25" s="160">
        <f t="shared" si="2"/>
        <v>5</v>
      </c>
      <c r="AG25" s="160">
        <f t="shared" si="2"/>
        <v>26.5</v>
      </c>
      <c r="AH25" s="160">
        <f t="shared" si="2"/>
        <v>36.5</v>
      </c>
      <c r="AI25" s="160">
        <f t="shared" si="2"/>
        <v>0</v>
      </c>
      <c r="AJ25" s="160">
        <f t="shared" si="2"/>
        <v>18.2</v>
      </c>
      <c r="AK25" s="160">
        <f t="shared" si="2"/>
        <v>38.700000000000003</v>
      </c>
      <c r="AL25" s="160">
        <f t="shared" si="2"/>
        <v>0</v>
      </c>
      <c r="AM25" s="160">
        <f t="shared" si="2"/>
        <v>0</v>
      </c>
      <c r="AN25" s="160">
        <f t="shared" si="2"/>
        <v>4.3</v>
      </c>
      <c r="AO25" s="160">
        <f t="shared" si="2"/>
        <v>4</v>
      </c>
      <c r="AP25" s="160">
        <f t="shared" si="2"/>
        <v>17.3</v>
      </c>
      <c r="AQ25" s="160">
        <f t="shared" si="2"/>
        <v>0</v>
      </c>
      <c r="AR25" s="160">
        <f t="shared" si="2"/>
        <v>0</v>
      </c>
      <c r="AS25" s="160">
        <f t="shared" si="2"/>
        <v>0</v>
      </c>
      <c r="AT25" s="160">
        <f t="shared" si="2"/>
        <v>0</v>
      </c>
      <c r="AU25" s="160">
        <f t="shared" si="2"/>
        <v>0</v>
      </c>
      <c r="AV25" s="160">
        <f t="shared" si="2"/>
        <v>0</v>
      </c>
      <c r="AW25" s="160">
        <f t="shared" si="2"/>
        <v>3.5</v>
      </c>
      <c r="AX25" s="160">
        <f t="shared" si="2"/>
        <v>0</v>
      </c>
      <c r="AY25" s="160">
        <f t="shared" si="2"/>
        <v>0</v>
      </c>
      <c r="AZ25" s="160">
        <f t="shared" si="2"/>
        <v>0</v>
      </c>
      <c r="BA25" s="160">
        <f t="shared" si="2"/>
        <v>0</v>
      </c>
      <c r="BB25" s="160">
        <f t="shared" si="2"/>
        <v>0</v>
      </c>
      <c r="BC25" s="160">
        <f t="shared" si="2"/>
        <v>0</v>
      </c>
      <c r="BD25" s="160">
        <f t="shared" si="2"/>
        <v>9</v>
      </c>
      <c r="BE25" s="160">
        <f t="shared" si="2"/>
        <v>22.7</v>
      </c>
      <c r="BF25" s="160">
        <f t="shared" si="2"/>
        <v>91.9</v>
      </c>
      <c r="BG25" s="160">
        <f t="shared" si="2"/>
        <v>59.6</v>
      </c>
      <c r="BH25" s="160">
        <f t="shared" si="2"/>
        <v>49.8</v>
      </c>
      <c r="BI25" s="160">
        <f t="shared" si="2"/>
        <v>62.7</v>
      </c>
      <c r="BJ25" s="160">
        <f t="shared" si="2"/>
        <v>34.299999999999997</v>
      </c>
      <c r="BK25" s="160">
        <f t="shared" si="2"/>
        <v>24.9</v>
      </c>
      <c r="BL25" s="160">
        <f t="shared" si="2"/>
        <v>14</v>
      </c>
      <c r="BM25" s="160">
        <f t="shared" si="2"/>
        <v>0</v>
      </c>
      <c r="BN25" s="160">
        <f t="shared" si="2"/>
        <v>20</v>
      </c>
      <c r="BO25" s="160">
        <f t="shared" ref="BO25:CW25" si="3">SUM(BO20:BO24)</f>
        <v>46.5</v>
      </c>
      <c r="BP25" s="160">
        <f t="shared" si="3"/>
        <v>30.6</v>
      </c>
      <c r="BQ25" s="160">
        <f t="shared" si="3"/>
        <v>14.6</v>
      </c>
      <c r="BR25" s="160">
        <f t="shared" si="3"/>
        <v>0</v>
      </c>
      <c r="BS25" s="160">
        <f t="shared" si="3"/>
        <v>38.799999999999997</v>
      </c>
      <c r="BT25" s="160">
        <f t="shared" si="3"/>
        <v>18.5</v>
      </c>
      <c r="BU25" s="160">
        <f t="shared" si="3"/>
        <v>0</v>
      </c>
      <c r="BV25" s="160">
        <f t="shared" si="3"/>
        <v>10</v>
      </c>
      <c r="BW25" s="160">
        <f t="shared" si="3"/>
        <v>10</v>
      </c>
      <c r="BX25" s="160">
        <f t="shared" si="3"/>
        <v>8.1999999999999993</v>
      </c>
      <c r="BY25" s="160">
        <f t="shared" si="3"/>
        <v>0</v>
      </c>
      <c r="BZ25" s="160">
        <f t="shared" si="3"/>
        <v>75.400000000000006</v>
      </c>
      <c r="CA25" s="160">
        <f t="shared" si="3"/>
        <v>78.3</v>
      </c>
      <c r="CB25" s="160">
        <f t="shared" si="3"/>
        <v>55.7</v>
      </c>
      <c r="CC25" s="160">
        <f t="shared" si="3"/>
        <v>0</v>
      </c>
      <c r="CD25" s="160">
        <f t="shared" si="3"/>
        <v>0</v>
      </c>
      <c r="CE25" s="160">
        <f t="shared" si="3"/>
        <v>14.6</v>
      </c>
      <c r="CF25" s="160">
        <f t="shared" si="3"/>
        <v>33.1</v>
      </c>
      <c r="CG25" s="160">
        <f t="shared" si="3"/>
        <v>0</v>
      </c>
      <c r="CH25" s="160">
        <f t="shared" si="3"/>
        <v>38.700000000000003</v>
      </c>
      <c r="CI25" s="160">
        <f t="shared" si="3"/>
        <v>0</v>
      </c>
      <c r="CJ25" s="160">
        <f t="shared" si="3"/>
        <v>0</v>
      </c>
      <c r="CK25" s="160">
        <f t="shared" si="3"/>
        <v>78.7</v>
      </c>
      <c r="CL25" s="160">
        <f t="shared" si="3"/>
        <v>0</v>
      </c>
      <c r="CM25" s="160">
        <f t="shared" si="3"/>
        <v>0</v>
      </c>
      <c r="CN25" s="160">
        <f t="shared" si="3"/>
        <v>0</v>
      </c>
      <c r="CO25" s="160">
        <f t="shared" si="3"/>
        <v>0</v>
      </c>
      <c r="CP25" s="160">
        <f t="shared" si="3"/>
        <v>0</v>
      </c>
      <c r="CQ25" s="160">
        <f t="shared" si="3"/>
        <v>0</v>
      </c>
      <c r="CR25" s="160">
        <f t="shared" si="3"/>
        <v>0</v>
      </c>
      <c r="CS25" s="160">
        <f t="shared" si="3"/>
        <v>0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824.22500000000002</v>
      </c>
    </row>
    <row r="26" spans="1:102" ht="15.95" customHeight="1" x14ac:dyDescent="0.2"/>
    <row r="29" spans="1:102" x14ac:dyDescent="0.2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2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MarketOperator1</dc:creator>
  <cp:lastModifiedBy>MarketOperator1</cp:lastModifiedBy>
  <dcterms:created xsi:type="dcterms:W3CDTF">2026-07-07T20:28:50Z</dcterms:created>
  <dcterms:modified xsi:type="dcterms:W3CDTF">2026-07-07T20:28:52Z</dcterms:modified>
</cp:coreProperties>
</file>