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<sst xmlns="http://schemas.openxmlformats.org/spreadsheetml/2006/main" count="119" uniqueCount="54">
  <si>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30/04/2025 23:27:15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</si>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</sst>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2D1-4A95-B0F4-B6CD361244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2D1-4A95-B0F4-B6CD361244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33.469000000000001</c:v>
                </c:pt>
                <c:pt idx="2">
                  <c:v>38.887</c:v>
                </c:pt>
                <c:pt idx="3">
                  <c:v>42.64</c:v>
                </c:pt>
                <c:pt idx="4">
                  <c:v>52.462000000000003</c:v>
                </c:pt>
                <c:pt idx="5">
                  <c:v>71.646000000000001</c:v>
                </c:pt>
                <c:pt idx="7">
                  <c:v>8.9999999999999993E-3</c:v>
                </c:pt>
                <c:pt idx="8">
                  <c:v>10</c:v>
                </c:pt>
                <c:pt idx="9">
                  <c:v>10</c:v>
                </c:pt>
                <c:pt idx="10">
                  <c:v>13.3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D1-4A95-B0F4-B6CD361244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65.41</c:v>
                </c:pt>
                <c:pt idx="10">
                  <c:v>2.6709999999999998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D1-4A95-B0F4-B6CD361244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2D1-4A95-B0F4-B6CD361244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2D1-4A95-B0F4-B6CD361244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2D1-4A95-B0F4-B6CD361244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2D1-4A95-B0F4-B6CD361244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2D1-4A95-B0F4-B6CD361244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37.728000000000002</c:v>
                </c:pt>
                <c:pt idx="19">
                  <c:v>10</c:v>
                </c:pt>
                <c:pt idx="20">
                  <c:v>16.983000000000001</c:v>
                </c:pt>
                <c:pt idx="21">
                  <c:v>5</c:v>
                </c:pt>
                <c:pt idx="22">
                  <c:v>14.8</c:v>
                </c:pt>
                <c:pt idx="23">
                  <c:v>41.073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D1-4A95-B0F4-B6CD361244A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62.1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435.7</c:v>
                </c:pt>
                <c:pt idx="10">
                  <c:v>77.5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288.8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0.5</c:v>
                </c:pt>
                <c:pt idx="22">
                  <c:v>43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D1-4A95-B0F4-B6CD361244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28.315999999999999</c:v>
                </c:pt>
                <c:pt idx="2">
                  <c:v>27.11</c:v>
                </c:pt>
                <c:pt idx="3">
                  <c:v>16.097000000000001</c:v>
                </c:pt>
                <c:pt idx="4">
                  <c:v>12.12</c:v>
                </c:pt>
                <c:pt idx="6">
                  <c:v>12.89</c:v>
                </c:pt>
                <c:pt idx="7">
                  <c:v>35.527999999999999</c:v>
                </c:pt>
                <c:pt idx="9">
                  <c:v>0.52600000000000002</c:v>
                </c:pt>
                <c:pt idx="10">
                  <c:v>75.709999999999994</c:v>
                </c:pt>
                <c:pt idx="11">
                  <c:v>129.071</c:v>
                </c:pt>
                <c:pt idx="12">
                  <c:v>129.38800000000001</c:v>
                </c:pt>
                <c:pt idx="13">
                  <c:v>77.210999999999999</c:v>
                </c:pt>
                <c:pt idx="14">
                  <c:v>70.652999999999992</c:v>
                </c:pt>
                <c:pt idx="15">
                  <c:v>56.138000000000005</c:v>
                </c:pt>
                <c:pt idx="17">
                  <c:v>50.062000000000005</c:v>
                </c:pt>
                <c:pt idx="18">
                  <c:v>2.3E-2</c:v>
                </c:pt>
                <c:pt idx="19">
                  <c:v>11.11</c:v>
                </c:pt>
                <c:pt idx="20">
                  <c:v>11.72</c:v>
                </c:pt>
                <c:pt idx="21">
                  <c:v>9.4009999999999998</c:v>
                </c:pt>
                <c:pt idx="22">
                  <c:v>12.564</c:v>
                </c:pt>
                <c:pt idx="23">
                  <c:v>12.394999999999998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D1-4A95-B0F4-B6CD361244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2D1-4A95-B0F4-B6CD361244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2D1-4A95-B0F4-B6CD36124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84.48</c:v>
                </c:pt>
                <c:pt idx="1">
                  <c:v>71.900000000000006</c:v>
                </c:pt>
                <c:pt idx="2">
                  <c:v>68.3</c:v>
                </c:pt>
                <c:pt idx="3">
                  <c:v>67.260000000000005</c:v>
                </c:pt>
                <c:pt idx="4">
                  <c:v>70.709999999999994</c:v>
                </c:pt>
                <c:pt idx="5">
                  <c:v>64.099999999999994</c:v>
                </c:pt>
                <c:pt idx="6">
                  <c:v>79.400000000000006</c:v>
                </c:pt>
                <c:pt idx="7">
                  <c:v>14.36</c:v>
                </c:pt>
                <c:pt idx="8">
                  <c:v>3.77</c:v>
                </c:pt>
                <c:pt idx="9">
                  <c:v>-1.07</c:v>
                </c:pt>
                <c:pt idx="10">
                  <c:v>-2</c:v>
                </c:pt>
                <c:pt idx="11">
                  <c:v>-5</c:v>
                </c:pt>
                <c:pt idx="12">
                  <c:v>-5</c:v>
                </c:pt>
                <c:pt idx="13">
                  <c:v>-29.99</c:v>
                </c:pt>
                <c:pt idx="14">
                  <c:v>-29.99</c:v>
                </c:pt>
                <c:pt idx="15">
                  <c:v>-14.99</c:v>
                </c:pt>
                <c:pt idx="16">
                  <c:v>-15.17</c:v>
                </c:pt>
                <c:pt idx="17">
                  <c:v>35.03</c:v>
                </c:pt>
                <c:pt idx="18">
                  <c:v>84.9</c:v>
                </c:pt>
                <c:pt idx="19">
                  <c:v>85.95</c:v>
                </c:pt>
                <c:pt idx="20">
                  <c:v>81.72</c:v>
                </c:pt>
                <c:pt idx="21">
                  <c:v>93.54</c:v>
                </c:pt>
                <c:pt idx="22">
                  <c:v>94.6</c:v>
                </c:pt>
                <c:pt idx="23">
                  <c:v>84.2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D1-4A95-B0F4-B6CD36124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CA-4AFC-AEA2-7358B8B68C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ECA-4AFC-AEA2-7358B8B68C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3.3780000000000001</c:v>
                </c:pt>
                <c:pt idx="6">
                  <c:v>2.883</c:v>
                </c:pt>
                <c:pt idx="7">
                  <c:v>20</c:v>
                </c:pt>
                <c:pt idx="8">
                  <c:v>30</c:v>
                </c:pt>
                <c:pt idx="9">
                  <c:v>105</c:v>
                </c:pt>
                <c:pt idx="10">
                  <c:v>169.18100000000001</c:v>
                </c:pt>
                <c:pt idx="11">
                  <c:v>129.071</c:v>
                </c:pt>
                <c:pt idx="12">
                  <c:v>129.38800000000001</c:v>
                </c:pt>
                <c:pt idx="13">
                  <c:v>62.256</c:v>
                </c:pt>
                <c:pt idx="14">
                  <c:v>56.210999999999999</c:v>
                </c:pt>
                <c:pt idx="15">
                  <c:v>51.266000000000005</c:v>
                </c:pt>
                <c:pt idx="16">
                  <c:v>220.92400000000001</c:v>
                </c:pt>
                <c:pt idx="18">
                  <c:v>1.35</c:v>
                </c:pt>
                <c:pt idx="19">
                  <c:v>10</c:v>
                </c:pt>
                <c:pt idx="20">
                  <c:v>10.427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CA-4AFC-AEA2-7358B8B68C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13.420999999999999</c:v>
                </c:pt>
                <c:pt idx="1">
                  <c:v>17.71</c:v>
                </c:pt>
                <c:pt idx="2">
                  <c:v>17.695</c:v>
                </c:pt>
                <c:pt idx="3">
                  <c:v>7.7390000000000008</c:v>
                </c:pt>
                <c:pt idx="4">
                  <c:v>10.257</c:v>
                </c:pt>
                <c:pt idx="5">
                  <c:v>17.875</c:v>
                </c:pt>
                <c:pt idx="6">
                  <c:v>3.133</c:v>
                </c:pt>
                <c:pt idx="7">
                  <c:v>0.34599999999999997</c:v>
                </c:pt>
                <c:pt idx="8">
                  <c:v>1.137</c:v>
                </c:pt>
                <c:pt idx="13">
                  <c:v>14.955</c:v>
                </c:pt>
                <c:pt idx="14">
                  <c:v>14.442</c:v>
                </c:pt>
                <c:pt idx="15">
                  <c:v>4.8719999999999999</c:v>
                </c:pt>
                <c:pt idx="16">
                  <c:v>37.594000000000001</c:v>
                </c:pt>
                <c:pt idx="18">
                  <c:v>15.509</c:v>
                </c:pt>
                <c:pt idx="19">
                  <c:v>10.592000000000001</c:v>
                </c:pt>
                <c:pt idx="20">
                  <c:v>12.096</c:v>
                </c:pt>
                <c:pt idx="21">
                  <c:v>13.805</c:v>
                </c:pt>
                <c:pt idx="22">
                  <c:v>28.58</c:v>
                </c:pt>
                <c:pt idx="23">
                  <c:v>10.166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CA-4AFC-AEA2-7358B8B68C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CA-4AFC-AEA2-7358B8B68C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CA-4AFC-AEA2-7358B8B68C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7">
                  <c:v>12.696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CA-4AFC-AEA2-7358B8B68C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ECA-4AFC-AEA2-7358B8B68C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CA-4AFC-AEA2-7358B8B68C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1</c:v>
                </c:pt>
                <c:pt idx="22">
                  <c:v>40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CA-4AFC-AEA2-7358B8B68CB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50.1</c:v>
                </c:pt>
                <c:pt idx="18">
                  <c:v>18.399999999999999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CA-4AFC-AEA2-7358B8B68C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45.343000000000004</c:v>
                </c:pt>
                <c:pt idx="1">
                  <c:v>44.075000000000003</c:v>
                </c:pt>
                <c:pt idx="2">
                  <c:v>48.302</c:v>
                </c:pt>
                <c:pt idx="3">
                  <c:v>50.997999999999998</c:v>
                </c:pt>
                <c:pt idx="4">
                  <c:v>54.325000000000003</c:v>
                </c:pt>
                <c:pt idx="5">
                  <c:v>53.771000000000001</c:v>
                </c:pt>
                <c:pt idx="6">
                  <c:v>1.3760000000000001</c:v>
                </c:pt>
                <c:pt idx="7">
                  <c:v>1.4950000000000001</c:v>
                </c:pt>
                <c:pt idx="8">
                  <c:v>44.273000000000003</c:v>
                </c:pt>
                <c:pt idx="9">
                  <c:v>341.22</c:v>
                </c:pt>
                <c:pt idx="16">
                  <c:v>30.282</c:v>
                </c:pt>
                <c:pt idx="18">
                  <c:v>2.492</c:v>
                </c:pt>
                <c:pt idx="19">
                  <c:v>0.51800000000000002</c:v>
                </c:pt>
                <c:pt idx="20">
                  <c:v>6.18</c:v>
                </c:pt>
                <c:pt idx="21">
                  <c:v>1.1440000000000001</c:v>
                </c:pt>
                <c:pt idx="22">
                  <c:v>1.7910000000000001</c:v>
                </c:pt>
                <c:pt idx="23">
                  <c:v>0.317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CA-4AFC-AEA2-7358B8B68C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CA-4AFC-AEA2-7358B8B68C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CA-4AFC-AEA2-7358B8B68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84.48</c:v>
                </c:pt>
                <c:pt idx="1">
                  <c:v>71.900000000000006</c:v>
                </c:pt>
                <c:pt idx="2">
                  <c:v>68.3</c:v>
                </c:pt>
                <c:pt idx="3">
                  <c:v>67.260000000000005</c:v>
                </c:pt>
                <c:pt idx="4">
                  <c:v>70.709999999999994</c:v>
                </c:pt>
                <c:pt idx="5">
                  <c:v>64.099999999999994</c:v>
                </c:pt>
                <c:pt idx="6">
                  <c:v>79.400000000000006</c:v>
                </c:pt>
                <c:pt idx="7">
                  <c:v>14.36</c:v>
                </c:pt>
                <c:pt idx="8">
                  <c:v>3.77</c:v>
                </c:pt>
                <c:pt idx="9">
                  <c:v>-1.07</c:v>
                </c:pt>
                <c:pt idx="10">
                  <c:v>-2</c:v>
                </c:pt>
                <c:pt idx="11">
                  <c:v>-5</c:v>
                </c:pt>
                <c:pt idx="12">
                  <c:v>-5</c:v>
                </c:pt>
                <c:pt idx="13">
                  <c:v>-29.99</c:v>
                </c:pt>
                <c:pt idx="14">
                  <c:v>-29.99</c:v>
                </c:pt>
                <c:pt idx="15">
                  <c:v>-14.99</c:v>
                </c:pt>
                <c:pt idx="16">
                  <c:v>-15.17</c:v>
                </c:pt>
                <c:pt idx="17">
                  <c:v>35.03</c:v>
                </c:pt>
                <c:pt idx="18">
                  <c:v>84.9</c:v>
                </c:pt>
                <c:pt idx="19">
                  <c:v>85.95</c:v>
                </c:pt>
                <c:pt idx="20">
                  <c:v>81.72</c:v>
                </c:pt>
                <c:pt idx="21">
                  <c:v>93.54</c:v>
                </c:pt>
                <c:pt idx="22">
                  <c:v>94.6</c:v>
                </c:pt>
                <c:pt idx="23">
                  <c:v>84.2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CA-4AFC-AEA2-7358B8B68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62.1</v>
      </c>
      <c r="C4" s="18">
        <v>61.784999999999997</v>
      </c>
      <c r="D4" s="18">
        <v>65.997</v>
      </c>
      <c r="E4" s="18">
        <v>58.737000000000002</v>
      </c>
      <c r="F4" s="18">
        <v>64.582000000000008</v>
      </c>
      <c r="G4" s="18">
        <v>71.646000000000001</v>
      </c>
      <c r="H4" s="18">
        <v>12.89</v>
      </c>
      <c r="I4" s="18">
        <v>35.536999999999999</v>
      </c>
      <c r="J4" s="18">
        <v>75.41</v>
      </c>
      <c r="K4" s="18">
        <v>446.226</v>
      </c>
      <c r="L4" s="18">
        <v>169.18099999999998</v>
      </c>
      <c r="M4" s="18">
        <v>129.071</v>
      </c>
      <c r="N4" s="18">
        <v>129.38800000000001</v>
      </c>
      <c r="O4" s="18">
        <v>77.210999999999999</v>
      </c>
      <c r="P4" s="18">
        <v>70.652999999999992</v>
      </c>
      <c r="Q4" s="18">
        <v>56.138000000000005</v>
      </c>
      <c r="R4" s="18">
        <v>288.8</v>
      </c>
      <c r="S4" s="18">
        <v>50.062000000000005</v>
      </c>
      <c r="T4" s="18">
        <v>37.750999999999998</v>
      </c>
      <c r="U4" s="18">
        <v>21.11</v>
      </c>
      <c r="V4" s="18">
        <v>28.703000000000003</v>
      </c>
      <c r="W4" s="18">
        <v>14.901</v>
      </c>
      <c r="X4" s="18">
        <v>70.36399999999999</v>
      </c>
      <c r="Y4" s="18">
        <v>60.467999999999996</v>
      </c>
      <c r="Z4" s="19"/>
      <c r="AA4" s="20">
        <f>SUM(B4:Z4)</f>
        <v>2158.7109999999993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84.48</v>
      </c>
      <c r="C7" s="28">
        <v>71.900000000000006</v>
      </c>
      <c r="D7" s="28">
        <v>68.3</v>
      </c>
      <c r="E7" s="28">
        <v>67.260000000000005</v>
      </c>
      <c r="F7" s="28">
        <v>70.709999999999994</v>
      </c>
      <c r="G7" s="28">
        <v>64.099999999999994</v>
      </c>
      <c r="H7" s="28">
        <v>79.400000000000006</v>
      </c>
      <c r="I7" s="28">
        <v>14.36</v>
      </c>
      <c r="J7" s="28">
        <v>3.77</v>
      </c>
      <c r="K7" s="28">
        <v>-1.07</v>
      </c>
      <c r="L7" s="28">
        <v>-2</v>
      </c>
      <c r="M7" s="28">
        <v>-5</v>
      </c>
      <c r="N7" s="28">
        <v>-5</v>
      </c>
      <c r="O7" s="28">
        <v>-29.99</v>
      </c>
      <c r="P7" s="28">
        <v>-29.99</v>
      </c>
      <c r="Q7" s="28">
        <v>-14.99</v>
      </c>
      <c r="R7" s="28">
        <v>-15.17</v>
      </c>
      <c r="S7" s="28">
        <v>35.03</v>
      </c>
      <c r="T7" s="28">
        <v>84.9</v>
      </c>
      <c r="U7" s="28">
        <v>85.95</v>
      </c>
      <c r="V7" s="28">
        <v>81.72</v>
      </c>
      <c r="W7" s="28">
        <v>93.54</v>
      </c>
      <c r="X7" s="28">
        <v>94.6</v>
      </c>
      <c r="Y7" s="28">
        <v>84.2</v>
      </c>
      <c r="Z7" s="29"/>
      <c r="AA7" s="30">
        <f>IF(SUM(B7:Z7)&lt;&gt;0,AVERAGEIF(B7:Z7,"&lt;&gt;"""),"")</f>
        <v>40.875416666666666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37.728000000000002</v>
      </c>
      <c r="U12" s="52">
        <v>10</v>
      </c>
      <c r="V12" s="52">
        <v>16.983000000000001</v>
      </c>
      <c r="W12" s="52">
        <v>5</v>
      </c>
      <c r="X12" s="52">
        <v>14.8</v>
      </c>
      <c r="Y12" s="52">
        <v>41.073</v>
      </c>
      <c r="Z12" s="53"/>
      <c r="AA12" s="54">
        <f t="shared" si="0"/>
        <v>125.584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28.315999999999999</v>
      </c>
      <c r="D14" s="57">
        <v>27.11</v>
      </c>
      <c r="E14" s="57">
        <v>16.097000000000001</v>
      </c>
      <c r="F14" s="57">
        <v>12.12</v>
      </c>
      <c r="G14" s="57"/>
      <c r="H14" s="57">
        <v>12.89</v>
      </c>
      <c r="I14" s="57">
        <v>35.527999999999999</v>
      </c>
      <c r="J14" s="57"/>
      <c r="K14" s="57">
        <v>0.52600000000000002</v>
      </c>
      <c r="L14" s="57">
        <v>75.709999999999994</v>
      </c>
      <c r="M14" s="57">
        <v>129.071</v>
      </c>
      <c r="N14" s="57">
        <v>129.38800000000001</v>
      </c>
      <c r="O14" s="57">
        <v>77.210999999999999</v>
      </c>
      <c r="P14" s="57">
        <v>70.652999999999992</v>
      </c>
      <c r="Q14" s="57">
        <v>56.138000000000005</v>
      </c>
      <c r="R14" s="57"/>
      <c r="S14" s="57">
        <v>50.062000000000005</v>
      </c>
      <c r="T14" s="57">
        <v>2.3E-2</v>
      </c>
      <c r="U14" s="57">
        <v>11.11</v>
      </c>
      <c r="V14" s="57">
        <v>11.72</v>
      </c>
      <c r="W14" s="57">
        <v>9.4009999999999998</v>
      </c>
      <c r="X14" s="57">
        <v>12.564</v>
      </c>
      <c r="Y14" s="57">
        <v>12.394999999999998</v>
      </c>
      <c r="Z14" s="58"/>
      <c r="AA14" s="59">
        <f t="shared" si="0"/>
        <v>778.03300000000013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28.315999999999999</v>
      </c>
      <c r="D16" s="62">
        <f t="shared" si="1"/>
        <v>27.11</v>
      </c>
      <c r="E16" s="62">
        <f t="shared" si="1"/>
        <v>16.097000000000001</v>
      </c>
      <c r="F16" s="62">
        <f t="shared" si="1"/>
        <v>12.12</v>
      </c>
      <c r="G16" s="62">
        <f t="shared" si="1"/>
        <v>0</v>
      </c>
      <c r="H16" s="62">
        <f t="shared" si="1"/>
        <v>12.89</v>
      </c>
      <c r="I16" s="62">
        <f t="shared" si="1"/>
        <v>35.527999999999999</v>
      </c>
      <c r="J16" s="62">
        <f t="shared" si="1"/>
        <v>0</v>
      </c>
      <c r="K16" s="62">
        <f t="shared" si="1"/>
        <v>0.52600000000000002</v>
      </c>
      <c r="L16" s="62">
        <f t="shared" si="1"/>
        <v>75.709999999999994</v>
      </c>
      <c r="M16" s="62">
        <f t="shared" si="1"/>
        <v>129.071</v>
      </c>
      <c r="N16" s="62">
        <f t="shared" si="1"/>
        <v>129.38800000000001</v>
      </c>
      <c r="O16" s="62">
        <f t="shared" si="1"/>
        <v>77.210999999999999</v>
      </c>
      <c r="P16" s="62">
        <f t="shared" si="1"/>
        <v>70.652999999999992</v>
      </c>
      <c r="Q16" s="62">
        <f t="shared" si="1"/>
        <v>56.138000000000005</v>
      </c>
      <c r="R16" s="62">
        <f t="shared" si="1"/>
        <v>0</v>
      </c>
      <c r="S16" s="62">
        <f t="shared" si="1"/>
        <v>50.062000000000005</v>
      </c>
      <c r="T16" s="62">
        <f t="shared" si="1"/>
        <v>37.751000000000005</v>
      </c>
      <c r="U16" s="62">
        <f t="shared" si="1"/>
        <v>21.11</v>
      </c>
      <c r="V16" s="62">
        <f t="shared" si="1"/>
        <v>28.703000000000003</v>
      </c>
      <c r="W16" s="62">
        <f t="shared" si="1"/>
        <v>14.401</v>
      </c>
      <c r="X16" s="62">
        <f t="shared" si="1"/>
        <v>27.364000000000001</v>
      </c>
      <c r="Y16" s="62">
        <f t="shared" si="1"/>
        <v>53.467999999999996</v>
      </c>
      <c r="Z16" s="63" t="str">
        <f t="shared" si="1"/>
        <v/>
      </c>
      <c r="AA16" s="64">
        <f>SUM(AA10:AA15)</f>
        <v>903.61700000000019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33.469000000000001</v>
      </c>
      <c r="D20" s="77">
        <v>38.887</v>
      </c>
      <c r="E20" s="77">
        <v>42.64</v>
      </c>
      <c r="F20" s="77">
        <v>52.462000000000003</v>
      </c>
      <c r="G20" s="77">
        <v>71.646000000000001</v>
      </c>
      <c r="H20" s="77"/>
      <c r="I20" s="77">
        <v>8.9999999999999993E-3</v>
      </c>
      <c r="J20" s="77">
        <v>10</v>
      </c>
      <c r="K20" s="77">
        <v>10</v>
      </c>
      <c r="L20" s="77">
        <v>13.3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272.41299999999995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65.41</v>
      </c>
      <c r="K21" s="81"/>
      <c r="L21" s="81">
        <v>2.6709999999999998</v>
      </c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68.081000000000003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33.469000000000001</v>
      </c>
      <c r="D26" s="88">
        <f t="shared" si="3"/>
        <v>38.887</v>
      </c>
      <c r="E26" s="88">
        <f t="shared" si="3"/>
        <v>42.64</v>
      </c>
      <c r="F26" s="88">
        <f t="shared" si="3"/>
        <v>52.462000000000003</v>
      </c>
      <c r="G26" s="88">
        <f t="shared" si="3"/>
        <v>71.646000000000001</v>
      </c>
      <c r="H26" s="88">
        <f t="shared" si="3"/>
        <v>0</v>
      </c>
      <c r="I26" s="88">
        <f t="shared" si="3"/>
        <v>8.9999999999999993E-3</v>
      </c>
      <c r="J26" s="88">
        <f t="shared" si="3"/>
        <v>75.41</v>
      </c>
      <c r="K26" s="88">
        <f t="shared" si="3"/>
        <v>10</v>
      </c>
      <c r="L26" s="88">
        <f t="shared" si="3"/>
        <v>15.971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340.49399999999997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61.784999999999997</v>
      </c>
      <c r="D30" s="77">
        <v>65.997</v>
      </c>
      <c r="E30" s="77">
        <v>58.737000000000002</v>
      </c>
      <c r="F30" s="77">
        <v>64.581999999999994</v>
      </c>
      <c r="G30" s="77">
        <v>71.646000000000001</v>
      </c>
      <c r="H30" s="77">
        <v>12.89</v>
      </c>
      <c r="I30" s="77">
        <v>35.536999999999999</v>
      </c>
      <c r="J30" s="77">
        <v>75.41</v>
      </c>
      <c r="K30" s="77">
        <v>10.526</v>
      </c>
      <c r="L30" s="77">
        <v>91.680999999999997</v>
      </c>
      <c r="M30" s="77">
        <v>129.071</v>
      </c>
      <c r="N30" s="77">
        <v>129.38800000000001</v>
      </c>
      <c r="O30" s="77">
        <v>77.210999999999999</v>
      </c>
      <c r="P30" s="77">
        <v>70.653000000000006</v>
      </c>
      <c r="Q30" s="77">
        <v>56.137999999999998</v>
      </c>
      <c r="R30" s="77"/>
      <c r="S30" s="77">
        <v>50.061999999999998</v>
      </c>
      <c r="T30" s="77">
        <v>37.750999999999998</v>
      </c>
      <c r="U30" s="77">
        <v>21.11</v>
      </c>
      <c r="V30" s="77">
        <v>28.702999999999999</v>
      </c>
      <c r="W30" s="77">
        <v>14.401</v>
      </c>
      <c r="X30" s="77">
        <v>27.364000000000001</v>
      </c>
      <c r="Y30" s="77">
        <v>53.468000000000004</v>
      </c>
      <c r="Z30" s="78"/>
      <c r="AA30" s="79">
        <f>SUM(B30:Z30)</f>
        <v>1244.1110000000001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61.784999999999997</v>
      </c>
      <c r="D32" s="62">
        <f t="shared" si="4"/>
        <v>65.997</v>
      </c>
      <c r="E32" s="62">
        <f t="shared" si="4"/>
        <v>58.737000000000002</v>
      </c>
      <c r="F32" s="62">
        <f t="shared" si="4"/>
        <v>64.581999999999994</v>
      </c>
      <c r="G32" s="62">
        <f t="shared" si="4"/>
        <v>71.646000000000001</v>
      </c>
      <c r="H32" s="62">
        <f t="shared" si="4"/>
        <v>12.89</v>
      </c>
      <c r="I32" s="62">
        <f t="shared" si="4"/>
        <v>35.536999999999999</v>
      </c>
      <c r="J32" s="62">
        <f t="shared" si="4"/>
        <v>75.41</v>
      </c>
      <c r="K32" s="62">
        <f t="shared" si="4"/>
        <v>10.526</v>
      </c>
      <c r="L32" s="62">
        <f t="shared" si="4"/>
        <v>91.680999999999997</v>
      </c>
      <c r="M32" s="62">
        <f t="shared" si="4"/>
        <v>129.071</v>
      </c>
      <c r="N32" s="62">
        <f t="shared" si="4"/>
        <v>129.38800000000001</v>
      </c>
      <c r="O32" s="62">
        <f t="shared" si="4"/>
        <v>77.210999999999999</v>
      </c>
      <c r="P32" s="62">
        <f t="shared" si="4"/>
        <v>70.653000000000006</v>
      </c>
      <c r="Q32" s="62">
        <f t="shared" si="4"/>
        <v>56.137999999999998</v>
      </c>
      <c r="R32" s="62">
        <f t="shared" si="4"/>
        <v>0</v>
      </c>
      <c r="S32" s="62">
        <f t="shared" si="4"/>
        <v>50.061999999999998</v>
      </c>
      <c r="T32" s="62">
        <f t="shared" si="4"/>
        <v>37.750999999999998</v>
      </c>
      <c r="U32" s="62">
        <f t="shared" si="4"/>
        <v>21.11</v>
      </c>
      <c r="V32" s="62">
        <f t="shared" si="4"/>
        <v>28.702999999999999</v>
      </c>
      <c r="W32" s="62">
        <f t="shared" si="4"/>
        <v>14.401</v>
      </c>
      <c r="X32" s="62">
        <f t="shared" si="4"/>
        <v>27.364000000000001</v>
      </c>
      <c r="Y32" s="62">
        <f t="shared" si="4"/>
        <v>53.468000000000004</v>
      </c>
      <c r="Z32" s="63" t="str">
        <f t="shared" si="4"/>
        <v/>
      </c>
      <c r="AA32" s="64">
        <f>SUM(AA29:AA31)</f>
        <v>1244.1110000000001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62.1</v>
      </c>
      <c r="C37" s="99"/>
      <c r="D37" s="99"/>
      <c r="E37" s="99"/>
      <c r="F37" s="99"/>
      <c r="G37" s="99"/>
      <c r="H37" s="99"/>
      <c r="I37" s="99"/>
      <c r="J37" s="99"/>
      <c r="K37" s="99">
        <v>435.7</v>
      </c>
      <c r="L37" s="99">
        <v>77.5</v>
      </c>
      <c r="M37" s="99"/>
      <c r="N37" s="99"/>
      <c r="O37" s="99"/>
      <c r="P37" s="99"/>
      <c r="Q37" s="99"/>
      <c r="R37" s="99">
        <v>288.8</v>
      </c>
      <c r="S37" s="99"/>
      <c r="T37" s="99"/>
      <c r="U37" s="99"/>
      <c r="V37" s="99"/>
      <c r="W37" s="99">
        <v>0.5</v>
      </c>
      <c r="X37" s="99">
        <v>43</v>
      </c>
      <c r="Y37" s="99">
        <v>7</v>
      </c>
      <c r="Z37" s="100"/>
      <c r="AA37" s="79">
        <f t="shared" si="5"/>
        <v>914.59999999999991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62.1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435.7</v>
      </c>
      <c r="L40" s="88">
        <f t="shared" si="6"/>
        <v>77.5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288.8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0.5</v>
      </c>
      <c r="X40" s="88">
        <f t="shared" si="6"/>
        <v>43</v>
      </c>
      <c r="Y40" s="88">
        <f t="shared" si="6"/>
        <v>7</v>
      </c>
      <c r="Z40" s="89" t="str">
        <f t="shared" si="6"/>
        <v/>
      </c>
      <c r="AA40" s="90">
        <f t="shared" si="5"/>
        <v>914.59999999999991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62.1</v>
      </c>
      <c r="C45" s="99"/>
      <c r="D45" s="99"/>
      <c r="E45" s="99"/>
      <c r="F45" s="99"/>
      <c r="G45" s="99"/>
      <c r="H45" s="99"/>
      <c r="I45" s="99"/>
      <c r="J45" s="99"/>
      <c r="K45" s="99">
        <v>435.7</v>
      </c>
      <c r="L45" s="99">
        <v>77.5</v>
      </c>
      <c r="M45" s="99"/>
      <c r="N45" s="99"/>
      <c r="O45" s="99"/>
      <c r="P45" s="99"/>
      <c r="Q45" s="99"/>
      <c r="R45" s="99">
        <v>288.8</v>
      </c>
      <c r="S45" s="99"/>
      <c r="T45" s="99"/>
      <c r="U45" s="99"/>
      <c r="V45" s="99"/>
      <c r="W45" s="99">
        <v>0.5</v>
      </c>
      <c r="X45" s="99">
        <v>43</v>
      </c>
      <c r="Y45" s="99">
        <v>7</v>
      </c>
      <c r="Z45" s="100"/>
      <c r="AA45" s="79">
        <f t="shared" si="7"/>
        <v>914.59999999999991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62.1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435.7</v>
      </c>
      <c r="L49" s="88">
        <f t="shared" si="8"/>
        <v>77.5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288.8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0.5</v>
      </c>
      <c r="X49" s="88">
        <f t="shared" si="8"/>
        <v>43</v>
      </c>
      <c r="Y49" s="88">
        <f t="shared" si="8"/>
        <v>7</v>
      </c>
      <c r="Z49" s="89" t="str">
        <f t="shared" si="8"/>
        <v/>
      </c>
      <c r="AA49" s="90">
        <f t="shared" si="7"/>
        <v>914.59999999999991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62.1</v>
      </c>
      <c r="C52" s="88">
        <f t="shared" si="10"/>
        <v>61.784999999999997</v>
      </c>
      <c r="D52" s="88">
        <f t="shared" si="10"/>
        <v>65.997</v>
      </c>
      <c r="E52" s="88">
        <f t="shared" si="10"/>
        <v>58.737000000000002</v>
      </c>
      <c r="F52" s="88">
        <f t="shared" si="10"/>
        <v>64.582000000000008</v>
      </c>
      <c r="G52" s="88">
        <f t="shared" si="10"/>
        <v>71.646000000000001</v>
      </c>
      <c r="H52" s="88">
        <f t="shared" si="10"/>
        <v>12.89</v>
      </c>
      <c r="I52" s="88">
        <f t="shared" si="10"/>
        <v>35.536999999999999</v>
      </c>
      <c r="J52" s="88">
        <f t="shared" si="10"/>
        <v>75.41</v>
      </c>
      <c r="K52" s="88">
        <f t="shared" si="10"/>
        <v>446.226</v>
      </c>
      <c r="L52" s="88">
        <f t="shared" si="10"/>
        <v>169.18099999999998</v>
      </c>
      <c r="M52" s="88">
        <f t="shared" si="10"/>
        <v>129.071</v>
      </c>
      <c r="N52" s="88">
        <f t="shared" si="10"/>
        <v>129.38800000000001</v>
      </c>
      <c r="O52" s="88">
        <f t="shared" si="10"/>
        <v>77.210999999999999</v>
      </c>
      <c r="P52" s="88">
        <f t="shared" si="10"/>
        <v>70.652999999999992</v>
      </c>
      <c r="Q52" s="88">
        <f t="shared" si="10"/>
        <v>56.138000000000005</v>
      </c>
      <c r="R52" s="88">
        <f t="shared" si="10"/>
        <v>288.8</v>
      </c>
      <c r="S52" s="88">
        <f t="shared" si="10"/>
        <v>50.062000000000005</v>
      </c>
      <c r="T52" s="88">
        <f t="shared" si="10"/>
        <v>37.751000000000005</v>
      </c>
      <c r="U52" s="88">
        <f t="shared" si="10"/>
        <v>21.11</v>
      </c>
      <c r="V52" s="88">
        <f t="shared" si="10"/>
        <v>28.703000000000003</v>
      </c>
      <c r="W52" s="88">
        <f t="shared" si="10"/>
        <v>14.901</v>
      </c>
      <c r="X52" s="88">
        <f t="shared" si="10"/>
        <v>70.364000000000004</v>
      </c>
      <c r="Y52" s="88">
        <f t="shared" si="10"/>
        <v>60.467999999999996</v>
      </c>
      <c r="Z52" s="89" t="str">
        <f t="shared" si="10"/>
        <v/>
      </c>
      <c r="AA52" s="104">
        <f>SUM(B52:Z52)</f>
        <v>2158.7109999999993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62.142000000000003</v>
      </c>
      <c r="C4" s="18">
        <v>61.785000000000004</v>
      </c>
      <c r="D4" s="18">
        <v>65.997</v>
      </c>
      <c r="E4" s="18">
        <v>58.736999999999995</v>
      </c>
      <c r="F4" s="18">
        <v>64.581999999999994</v>
      </c>
      <c r="G4" s="18">
        <v>71.646000000000001</v>
      </c>
      <c r="H4" s="18">
        <v>12.891999999999999</v>
      </c>
      <c r="I4" s="18">
        <v>35.536999999999999</v>
      </c>
      <c r="J4" s="18">
        <v>75.41</v>
      </c>
      <c r="K4" s="18">
        <v>446.22</v>
      </c>
      <c r="L4" s="18">
        <v>169.18100000000001</v>
      </c>
      <c r="M4" s="18">
        <v>129.071</v>
      </c>
      <c r="N4" s="18">
        <v>129.38800000000001</v>
      </c>
      <c r="O4" s="18">
        <v>77.210999999999999</v>
      </c>
      <c r="P4" s="18">
        <v>70.652999999999992</v>
      </c>
      <c r="Q4" s="18">
        <v>56.138000000000005</v>
      </c>
      <c r="R4" s="18">
        <v>288.8</v>
      </c>
      <c r="S4" s="18">
        <v>50.1</v>
      </c>
      <c r="T4" s="18">
        <v>37.750999999999998</v>
      </c>
      <c r="U4" s="18">
        <v>21.11</v>
      </c>
      <c r="V4" s="18">
        <v>28.703000000000003</v>
      </c>
      <c r="W4" s="18">
        <v>14.949</v>
      </c>
      <c r="X4" s="18">
        <v>70.370999999999995</v>
      </c>
      <c r="Y4" s="18">
        <v>60.483000000000004</v>
      </c>
      <c r="Z4" s="19"/>
      <c r="AA4" s="20">
        <f>SUM(B4:Z4)</f>
        <v>2158.8569999999995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84.48</v>
      </c>
      <c r="C7" s="28">
        <v>71.900000000000006</v>
      </c>
      <c r="D7" s="28">
        <v>68.3</v>
      </c>
      <c r="E7" s="28">
        <v>67.260000000000005</v>
      </c>
      <c r="F7" s="28">
        <v>70.709999999999994</v>
      </c>
      <c r="G7" s="28">
        <v>64.099999999999994</v>
      </c>
      <c r="H7" s="28">
        <v>79.400000000000006</v>
      </c>
      <c r="I7" s="28">
        <v>14.36</v>
      </c>
      <c r="J7" s="28">
        <v>3.77</v>
      </c>
      <c r="K7" s="28">
        <v>-1.07</v>
      </c>
      <c r="L7" s="28">
        <v>-2</v>
      </c>
      <c r="M7" s="28">
        <v>-5</v>
      </c>
      <c r="N7" s="28">
        <v>-5</v>
      </c>
      <c r="O7" s="28">
        <v>-29.99</v>
      </c>
      <c r="P7" s="28">
        <v>-29.99</v>
      </c>
      <c r="Q7" s="28">
        <v>-14.99</v>
      </c>
      <c r="R7" s="28">
        <v>-15.17</v>
      </c>
      <c r="S7" s="28">
        <v>35.03</v>
      </c>
      <c r="T7" s="28">
        <v>84.9</v>
      </c>
      <c r="U7" s="28">
        <v>85.95</v>
      </c>
      <c r="V7" s="28">
        <v>81.72</v>
      </c>
      <c r="W7" s="28">
        <v>93.54</v>
      </c>
      <c r="X7" s="28">
        <v>94.6</v>
      </c>
      <c r="Y7" s="28">
        <v>84.2</v>
      </c>
      <c r="Z7" s="29"/>
      <c r="AA7" s="30">
        <f>IF(SUM(B7:Z7)&lt;&gt;0,AVERAGEIF(B7:Z7,"&lt;&gt;"""),"")</f>
        <v>40.875416666666666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40</v>
      </c>
      <c r="Y12" s="52">
        <v>50</v>
      </c>
      <c r="Z12" s="53"/>
      <c r="AA12" s="54">
        <f t="shared" si="0"/>
        <v>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45.343000000000004</v>
      </c>
      <c r="C14" s="57">
        <v>44.075000000000003</v>
      </c>
      <c r="D14" s="57">
        <v>48.302</v>
      </c>
      <c r="E14" s="57">
        <v>50.997999999999998</v>
      </c>
      <c r="F14" s="57">
        <v>54.325000000000003</v>
      </c>
      <c r="G14" s="57">
        <v>53.771000000000001</v>
      </c>
      <c r="H14" s="57">
        <v>1.3760000000000001</v>
      </c>
      <c r="I14" s="57">
        <v>1.4950000000000001</v>
      </c>
      <c r="J14" s="57">
        <v>44.273000000000003</v>
      </c>
      <c r="K14" s="57">
        <v>341.22</v>
      </c>
      <c r="L14" s="57"/>
      <c r="M14" s="57"/>
      <c r="N14" s="57"/>
      <c r="O14" s="57"/>
      <c r="P14" s="57"/>
      <c r="Q14" s="57"/>
      <c r="R14" s="57">
        <v>30.282</v>
      </c>
      <c r="S14" s="57"/>
      <c r="T14" s="57">
        <v>2.492</v>
      </c>
      <c r="U14" s="57">
        <v>0.51800000000000002</v>
      </c>
      <c r="V14" s="57">
        <v>6.18</v>
      </c>
      <c r="W14" s="57">
        <v>1.1440000000000001</v>
      </c>
      <c r="X14" s="57">
        <v>1.7910000000000001</v>
      </c>
      <c r="Y14" s="57">
        <v>0.317</v>
      </c>
      <c r="Z14" s="58"/>
      <c r="AA14" s="59">
        <f t="shared" si="0"/>
        <v>727.90200000000016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45.343000000000004</v>
      </c>
      <c r="C16" s="62">
        <f t="shared" ref="C16:Z16" si="1">IF(LEN(C$2)&gt;0,SUM(C10:C15),"")</f>
        <v>44.075000000000003</v>
      </c>
      <c r="D16" s="62">
        <f t="shared" si="1"/>
        <v>48.302</v>
      </c>
      <c r="E16" s="62">
        <f t="shared" si="1"/>
        <v>50.997999999999998</v>
      </c>
      <c r="F16" s="62">
        <f t="shared" si="1"/>
        <v>54.325000000000003</v>
      </c>
      <c r="G16" s="62">
        <f t="shared" si="1"/>
        <v>53.771000000000001</v>
      </c>
      <c r="H16" s="62">
        <f t="shared" si="1"/>
        <v>1.3760000000000001</v>
      </c>
      <c r="I16" s="62">
        <f t="shared" si="1"/>
        <v>2.4950000000000001</v>
      </c>
      <c r="J16" s="62">
        <f t="shared" si="1"/>
        <v>44.273000000000003</v>
      </c>
      <c r="K16" s="62">
        <f t="shared" si="1"/>
        <v>341.22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30.282</v>
      </c>
      <c r="S16" s="62">
        <f t="shared" si="1"/>
        <v>0</v>
      </c>
      <c r="T16" s="62">
        <f t="shared" si="1"/>
        <v>2.492</v>
      </c>
      <c r="U16" s="62">
        <f t="shared" si="1"/>
        <v>0.51800000000000002</v>
      </c>
      <c r="V16" s="62">
        <f t="shared" si="1"/>
        <v>6.18</v>
      </c>
      <c r="W16" s="62">
        <f t="shared" si="1"/>
        <v>1.1440000000000001</v>
      </c>
      <c r="X16" s="62">
        <f t="shared" si="1"/>
        <v>41.790999999999997</v>
      </c>
      <c r="Y16" s="62">
        <f t="shared" si="1"/>
        <v>50.317</v>
      </c>
      <c r="Z16" s="63" t="str">
        <f t="shared" si="1"/>
        <v/>
      </c>
      <c r="AA16" s="64">
        <f>SUM(AA10:AA15)</f>
        <v>818.90200000000016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3.3780000000000001</v>
      </c>
      <c r="C20" s="77"/>
      <c r="D20" s="77"/>
      <c r="E20" s="77"/>
      <c r="F20" s="77"/>
      <c r="G20" s="77"/>
      <c r="H20" s="77">
        <v>2.883</v>
      </c>
      <c r="I20" s="77">
        <v>20</v>
      </c>
      <c r="J20" s="77">
        <v>30</v>
      </c>
      <c r="K20" s="77">
        <v>105</v>
      </c>
      <c r="L20" s="77">
        <v>169.18100000000001</v>
      </c>
      <c r="M20" s="77">
        <v>129.071</v>
      </c>
      <c r="N20" s="77">
        <v>129.38800000000001</v>
      </c>
      <c r="O20" s="77">
        <v>62.256</v>
      </c>
      <c r="P20" s="77">
        <v>56.210999999999999</v>
      </c>
      <c r="Q20" s="77">
        <v>51.266000000000005</v>
      </c>
      <c r="R20" s="77">
        <v>220.92400000000001</v>
      </c>
      <c r="S20" s="77"/>
      <c r="T20" s="77">
        <v>1.35</v>
      </c>
      <c r="U20" s="77">
        <v>10</v>
      </c>
      <c r="V20" s="77">
        <v>10.427</v>
      </c>
      <c r="W20" s="77"/>
      <c r="X20" s="77"/>
      <c r="Y20" s="77"/>
      <c r="Z20" s="78"/>
      <c r="AA20" s="79">
        <f t="shared" si="2"/>
        <v>1001.335</v>
      </c>
    </row>
    <row r="21" spans="1:27" ht="24.95" customHeight="1" x14ac:dyDescent="0.2">
      <c r="A21" s="75" t="s">
        <v>16</v>
      </c>
      <c r="B21" s="80">
        <v>13.420999999999999</v>
      </c>
      <c r="C21" s="81">
        <v>17.71</v>
      </c>
      <c r="D21" s="81">
        <v>17.695</v>
      </c>
      <c r="E21" s="81">
        <v>7.7390000000000008</v>
      </c>
      <c r="F21" s="81">
        <v>10.257</v>
      </c>
      <c r="G21" s="81">
        <v>17.875</v>
      </c>
      <c r="H21" s="81">
        <v>3.133</v>
      </c>
      <c r="I21" s="81">
        <v>0.34599999999999997</v>
      </c>
      <c r="J21" s="81">
        <v>1.137</v>
      </c>
      <c r="K21" s="81"/>
      <c r="L21" s="81"/>
      <c r="M21" s="81"/>
      <c r="N21" s="81"/>
      <c r="O21" s="81">
        <v>14.955</v>
      </c>
      <c r="P21" s="81">
        <v>14.442</v>
      </c>
      <c r="Q21" s="81">
        <v>4.8719999999999999</v>
      </c>
      <c r="R21" s="81">
        <v>37.594000000000001</v>
      </c>
      <c r="S21" s="81"/>
      <c r="T21" s="81">
        <v>15.509</v>
      </c>
      <c r="U21" s="81">
        <v>10.592000000000001</v>
      </c>
      <c r="V21" s="81">
        <v>12.096</v>
      </c>
      <c r="W21" s="81">
        <v>13.805</v>
      </c>
      <c r="X21" s="81">
        <v>28.58</v>
      </c>
      <c r="Y21" s="81">
        <v>10.166</v>
      </c>
      <c r="Z21" s="78"/>
      <c r="AA21" s="79">
        <f t="shared" si="2"/>
        <v>251.92400000000004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>
        <v>12.696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12.696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16.798999999999999</v>
      </c>
      <c r="C26" s="88">
        <f t="shared" ref="C26:Z26" si="3">IF(LEN(C$2)&gt;0,SUM(C19:C25),"")</f>
        <v>17.71</v>
      </c>
      <c r="D26" s="88">
        <f t="shared" si="3"/>
        <v>17.695</v>
      </c>
      <c r="E26" s="88">
        <f t="shared" si="3"/>
        <v>7.7390000000000008</v>
      </c>
      <c r="F26" s="88">
        <f t="shared" si="3"/>
        <v>10.257</v>
      </c>
      <c r="G26" s="88">
        <f t="shared" si="3"/>
        <v>17.875</v>
      </c>
      <c r="H26" s="88">
        <f t="shared" si="3"/>
        <v>6.016</v>
      </c>
      <c r="I26" s="88">
        <f t="shared" si="3"/>
        <v>33.042000000000002</v>
      </c>
      <c r="J26" s="88">
        <f t="shared" si="3"/>
        <v>31.137</v>
      </c>
      <c r="K26" s="88">
        <f t="shared" si="3"/>
        <v>105</v>
      </c>
      <c r="L26" s="88">
        <f t="shared" si="3"/>
        <v>169.18100000000001</v>
      </c>
      <c r="M26" s="88">
        <f t="shared" si="3"/>
        <v>129.071</v>
      </c>
      <c r="N26" s="88">
        <f t="shared" si="3"/>
        <v>129.38800000000001</v>
      </c>
      <c r="O26" s="88">
        <f t="shared" si="3"/>
        <v>77.210999999999999</v>
      </c>
      <c r="P26" s="88">
        <f t="shared" si="3"/>
        <v>70.652999999999992</v>
      </c>
      <c r="Q26" s="88">
        <f t="shared" si="3"/>
        <v>56.138000000000005</v>
      </c>
      <c r="R26" s="88">
        <f t="shared" si="3"/>
        <v>258.51800000000003</v>
      </c>
      <c r="S26" s="88">
        <f t="shared" si="3"/>
        <v>0</v>
      </c>
      <c r="T26" s="88">
        <f t="shared" si="3"/>
        <v>16.859000000000002</v>
      </c>
      <c r="U26" s="88">
        <f t="shared" si="3"/>
        <v>20.591999999999999</v>
      </c>
      <c r="V26" s="88">
        <f t="shared" si="3"/>
        <v>22.523</v>
      </c>
      <c r="W26" s="88">
        <f t="shared" si="3"/>
        <v>13.805</v>
      </c>
      <c r="X26" s="88">
        <f t="shared" si="3"/>
        <v>28.58</v>
      </c>
      <c r="Y26" s="88">
        <f t="shared" si="3"/>
        <v>10.166</v>
      </c>
      <c r="Z26" s="89" t="str">
        <f t="shared" si="3"/>
        <v/>
      </c>
      <c r="AA26" s="90">
        <f>SUM(AA19:AA25)</f>
        <v>1265.9549999999999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62.142000000000003</v>
      </c>
      <c r="C30" s="77">
        <v>61.784999999999997</v>
      </c>
      <c r="D30" s="77">
        <v>65.997</v>
      </c>
      <c r="E30" s="77">
        <v>58.737000000000002</v>
      </c>
      <c r="F30" s="77">
        <v>64.581999999999994</v>
      </c>
      <c r="G30" s="77">
        <v>71.646000000000001</v>
      </c>
      <c r="H30" s="77">
        <v>7.3920000000000003</v>
      </c>
      <c r="I30" s="77">
        <v>35.536999999999999</v>
      </c>
      <c r="J30" s="77">
        <v>75.41</v>
      </c>
      <c r="K30" s="77">
        <v>446.22</v>
      </c>
      <c r="L30" s="77">
        <v>169.18100000000001</v>
      </c>
      <c r="M30" s="77">
        <v>129.071</v>
      </c>
      <c r="N30" s="77">
        <v>129.38800000000001</v>
      </c>
      <c r="O30" s="77">
        <v>77.210999999999999</v>
      </c>
      <c r="P30" s="77">
        <v>70.653000000000006</v>
      </c>
      <c r="Q30" s="77">
        <v>56.137999999999998</v>
      </c>
      <c r="R30" s="77">
        <v>288.8</v>
      </c>
      <c r="S30" s="77"/>
      <c r="T30" s="77">
        <v>19.350999999999999</v>
      </c>
      <c r="U30" s="77">
        <v>21.11</v>
      </c>
      <c r="V30" s="77">
        <v>28.702999999999999</v>
      </c>
      <c r="W30" s="77">
        <v>14.949</v>
      </c>
      <c r="X30" s="77">
        <v>70.370999999999995</v>
      </c>
      <c r="Y30" s="77">
        <v>60.482999999999997</v>
      </c>
      <c r="Z30" s="78"/>
      <c r="AA30" s="79">
        <f>SUM(B30:Z30)</f>
        <v>2084.8569999999995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62.142000000000003</v>
      </c>
      <c r="C32" s="62">
        <f t="shared" ref="C32:Z32" si="4">IF(LEN(C$2)&gt;0,SUM(C29:C31),"")</f>
        <v>61.784999999999997</v>
      </c>
      <c r="D32" s="62">
        <f t="shared" si="4"/>
        <v>65.997</v>
      </c>
      <c r="E32" s="62">
        <f t="shared" si="4"/>
        <v>58.737000000000002</v>
      </c>
      <c r="F32" s="62">
        <f t="shared" si="4"/>
        <v>64.581999999999994</v>
      </c>
      <c r="G32" s="62">
        <f t="shared" si="4"/>
        <v>71.646000000000001</v>
      </c>
      <c r="H32" s="62">
        <f t="shared" si="4"/>
        <v>7.3920000000000003</v>
      </c>
      <c r="I32" s="62">
        <f t="shared" si="4"/>
        <v>35.536999999999999</v>
      </c>
      <c r="J32" s="62">
        <f t="shared" si="4"/>
        <v>75.41</v>
      </c>
      <c r="K32" s="62">
        <f t="shared" si="4"/>
        <v>446.22</v>
      </c>
      <c r="L32" s="62">
        <f t="shared" si="4"/>
        <v>169.18100000000001</v>
      </c>
      <c r="M32" s="62">
        <f t="shared" si="4"/>
        <v>129.071</v>
      </c>
      <c r="N32" s="62">
        <f t="shared" si="4"/>
        <v>129.38800000000001</v>
      </c>
      <c r="O32" s="62">
        <f t="shared" si="4"/>
        <v>77.210999999999999</v>
      </c>
      <c r="P32" s="62">
        <f t="shared" si="4"/>
        <v>70.653000000000006</v>
      </c>
      <c r="Q32" s="62">
        <f t="shared" si="4"/>
        <v>56.137999999999998</v>
      </c>
      <c r="R32" s="62">
        <f t="shared" si="4"/>
        <v>288.8</v>
      </c>
      <c r="S32" s="62">
        <f t="shared" si="4"/>
        <v>0</v>
      </c>
      <c r="T32" s="62">
        <f t="shared" si="4"/>
        <v>19.350999999999999</v>
      </c>
      <c r="U32" s="62">
        <f t="shared" si="4"/>
        <v>21.11</v>
      </c>
      <c r="V32" s="62">
        <f t="shared" si="4"/>
        <v>28.702999999999999</v>
      </c>
      <c r="W32" s="62">
        <f t="shared" si="4"/>
        <v>14.949</v>
      </c>
      <c r="X32" s="62">
        <f t="shared" si="4"/>
        <v>70.370999999999995</v>
      </c>
      <c r="Y32" s="62">
        <f t="shared" si="4"/>
        <v>60.482999999999997</v>
      </c>
      <c r="Z32" s="63" t="str">
        <f t="shared" si="4"/>
        <v/>
      </c>
      <c r="AA32" s="64">
        <f>SUM(AA29:AA31)</f>
        <v>2084.8569999999995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5.5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50.1</v>
      </c>
      <c r="T37" s="99">
        <v>18.399999999999999</v>
      </c>
      <c r="U37" s="99"/>
      <c r="V37" s="99"/>
      <c r="W37" s="99"/>
      <c r="X37" s="99"/>
      <c r="Y37" s="99"/>
      <c r="Z37" s="100"/>
      <c r="AA37" s="79">
        <f t="shared" si="5"/>
        <v>74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5.5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50.1</v>
      </c>
      <c r="T40" s="88">
        <f t="shared" si="6"/>
        <v>18.399999999999999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5.5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50.1</v>
      </c>
      <c r="T45" s="99">
        <v>18.399999999999999</v>
      </c>
      <c r="U45" s="99"/>
      <c r="V45" s="99"/>
      <c r="W45" s="99"/>
      <c r="X45" s="99"/>
      <c r="Y45" s="99"/>
      <c r="Z45" s="100"/>
      <c r="AA45" s="79">
        <f t="shared" si="7"/>
        <v>74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5.5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50.1</v>
      </c>
      <c r="T49" s="88">
        <f t="shared" si="8"/>
        <v>18.399999999999999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62.142000000000003</v>
      </c>
      <c r="C52" s="88">
        <f t="shared" ref="C52:Z52" si="10">IF(LEN(C$2)&gt;0,SUM(C10:C15)+C26+C40,"")</f>
        <v>61.785000000000004</v>
      </c>
      <c r="D52" s="88">
        <f t="shared" si="10"/>
        <v>65.997</v>
      </c>
      <c r="E52" s="88">
        <f t="shared" si="10"/>
        <v>58.736999999999995</v>
      </c>
      <c r="F52" s="88">
        <f t="shared" si="10"/>
        <v>64.582000000000008</v>
      </c>
      <c r="G52" s="88">
        <f t="shared" si="10"/>
        <v>71.646000000000001</v>
      </c>
      <c r="H52" s="88">
        <f t="shared" si="10"/>
        <v>12.891999999999999</v>
      </c>
      <c r="I52" s="88">
        <f t="shared" si="10"/>
        <v>35.536999999999999</v>
      </c>
      <c r="J52" s="88">
        <f t="shared" si="10"/>
        <v>75.41</v>
      </c>
      <c r="K52" s="88">
        <f t="shared" si="10"/>
        <v>446.22</v>
      </c>
      <c r="L52" s="88">
        <f t="shared" si="10"/>
        <v>169.18100000000001</v>
      </c>
      <c r="M52" s="88">
        <f t="shared" si="10"/>
        <v>129.071</v>
      </c>
      <c r="N52" s="88">
        <f t="shared" si="10"/>
        <v>129.38800000000001</v>
      </c>
      <c r="O52" s="88">
        <f t="shared" si="10"/>
        <v>77.210999999999999</v>
      </c>
      <c r="P52" s="88">
        <f t="shared" si="10"/>
        <v>70.652999999999992</v>
      </c>
      <c r="Q52" s="88">
        <f t="shared" si="10"/>
        <v>56.138000000000005</v>
      </c>
      <c r="R52" s="88">
        <f t="shared" si="10"/>
        <v>288.8</v>
      </c>
      <c r="S52" s="88">
        <f t="shared" si="10"/>
        <v>50.1</v>
      </c>
      <c r="T52" s="88">
        <f t="shared" si="10"/>
        <v>37.751000000000005</v>
      </c>
      <c r="U52" s="88">
        <f t="shared" si="10"/>
        <v>21.11</v>
      </c>
      <c r="V52" s="88">
        <f t="shared" si="10"/>
        <v>28.702999999999999</v>
      </c>
      <c r="W52" s="88">
        <f t="shared" si="10"/>
        <v>14.949</v>
      </c>
      <c r="X52" s="88">
        <f t="shared" si="10"/>
        <v>70.370999999999995</v>
      </c>
      <c r="Y52" s="88">
        <f t="shared" si="10"/>
        <v>60.483000000000004</v>
      </c>
      <c r="Z52" s="89" t="str">
        <f t="shared" si="10"/>
        <v/>
      </c>
      <c r="AA52" s="104">
        <f>SUM(B52:Z52)</f>
        <v>2158.8569999999995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-62.1</v>
      </c>
      <c r="C4" s="18"/>
      <c r="D4" s="18"/>
      <c r="E4" s="18"/>
      <c r="F4" s="18"/>
      <c r="G4" s="18"/>
      <c r="H4" s="18">
        <v>5.5</v>
      </c>
      <c r="I4" s="18"/>
      <c r="J4" s="18"/>
      <c r="K4" s="18">
        <v>-435.7</v>
      </c>
      <c r="L4" s="18">
        <v>-77.5</v>
      </c>
      <c r="M4" s="18"/>
      <c r="N4" s="18"/>
      <c r="O4" s="18"/>
      <c r="P4" s="18"/>
      <c r="Q4" s="18"/>
      <c r="R4" s="18">
        <v>-288.8</v>
      </c>
      <c r="S4" s="18">
        <v>50.1</v>
      </c>
      <c r="T4" s="18">
        <v>18.399999999999999</v>
      </c>
      <c r="U4" s="18"/>
      <c r="V4" s="18"/>
      <c r="W4" s="18">
        <v>-0.5</v>
      </c>
      <c r="X4" s="18">
        <v>-43</v>
      </c>
      <c r="Y4" s="18">
        <v>-7</v>
      </c>
      <c r="Z4" s="19"/>
      <c r="AA4" s="111">
        <f>SUM(B4:Z4)</f>
        <v>-840.59999999999991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84.48</v>
      </c>
      <c r="C7" s="117">
        <v>71.900000000000006</v>
      </c>
      <c r="D7" s="117">
        <v>68.3</v>
      </c>
      <c r="E7" s="117">
        <v>67.260000000000005</v>
      </c>
      <c r="F7" s="117">
        <v>70.709999999999994</v>
      </c>
      <c r="G7" s="117">
        <v>64.099999999999994</v>
      </c>
      <c r="H7" s="117">
        <v>79.400000000000006</v>
      </c>
      <c r="I7" s="117">
        <v>14.36</v>
      </c>
      <c r="J7" s="117">
        <v>3.77</v>
      </c>
      <c r="K7" s="117">
        <v>-1.07</v>
      </c>
      <c r="L7" s="117">
        <v>-2</v>
      </c>
      <c r="M7" s="117">
        <v>-5</v>
      </c>
      <c r="N7" s="117">
        <v>-5</v>
      </c>
      <c r="O7" s="117">
        <v>-29.99</v>
      </c>
      <c r="P7" s="117">
        <v>-29.99</v>
      </c>
      <c r="Q7" s="117">
        <v>-14.99</v>
      </c>
      <c r="R7" s="117">
        <v>-15.17</v>
      </c>
      <c r="S7" s="117">
        <v>35.03</v>
      </c>
      <c r="T7" s="117">
        <v>84.9</v>
      </c>
      <c r="U7" s="117">
        <v>85.95</v>
      </c>
      <c r="V7" s="117">
        <v>81.72</v>
      </c>
      <c r="W7" s="117">
        <v>93.54</v>
      </c>
      <c r="X7" s="117">
        <v>94.6</v>
      </c>
      <c r="Y7" s="117">
        <v>84.2</v>
      </c>
      <c r="Z7" s="118"/>
      <c r="AA7" s="119">
        <f>IF(SUM(B7:Z7)&lt;&gt;0,AVERAGEIF(B7:Z7,"&lt;&gt;"""),"")</f>
        <v>40.875416666666666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62.1</v>
      </c>
      <c r="C13" s="129"/>
      <c r="D13" s="129"/>
      <c r="E13" s="129"/>
      <c r="F13" s="129"/>
      <c r="G13" s="129"/>
      <c r="H13" s="129"/>
      <c r="I13" s="129"/>
      <c r="J13" s="129"/>
      <c r="K13" s="129">
        <v>435.7</v>
      </c>
      <c r="L13" s="129">
        <v>77.5</v>
      </c>
      <c r="M13" s="129"/>
      <c r="N13" s="129"/>
      <c r="O13" s="129"/>
      <c r="P13" s="129"/>
      <c r="Q13" s="129"/>
      <c r="R13" s="129">
        <v>288.8</v>
      </c>
      <c r="S13" s="129"/>
      <c r="T13" s="129"/>
      <c r="U13" s="129"/>
      <c r="V13" s="129"/>
      <c r="W13" s="129">
        <v>0.5</v>
      </c>
      <c r="X13" s="129">
        <v>43</v>
      </c>
      <c r="Y13" s="130">
        <v>7</v>
      </c>
      <c r="Z13" s="131"/>
      <c r="AA13" s="132">
        <f t="shared" si="0"/>
        <v>914.59999999999991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62.1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435.7</v>
      </c>
      <c r="L16" s="135">
        <f t="shared" si="1"/>
        <v>77.5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288.8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0.5</v>
      </c>
      <c r="X16" s="135">
        <f t="shared" si="1"/>
        <v>43</v>
      </c>
      <c r="Y16" s="135">
        <f t="shared" si="1"/>
        <v>7</v>
      </c>
      <c r="Z16" s="136" t="str">
        <f t="shared" si="1"/>
        <v/>
      </c>
      <c r="AA16" s="90">
        <f t="shared" si="0"/>
        <v>914.59999999999991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5.5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50.1</v>
      </c>
      <c r="T21" s="129">
        <v>18.399999999999999</v>
      </c>
      <c r="U21" s="129"/>
      <c r="V21" s="129"/>
      <c r="W21" s="129"/>
      <c r="X21" s="129"/>
      <c r="Y21" s="130"/>
      <c r="Z21" s="131"/>
      <c r="AA21" s="132">
        <f t="shared" si="2"/>
        <v>74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5.5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50.1</v>
      </c>
      <c r="T24" s="135">
        <f t="shared" si="3"/>
        <v>18.399999999999999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2025-04-30T20:27:15Z</dcterms:created>
  <dcterms:modified xsi:type="dcterms:W3CDTF">2025-04-30T20:27:17Z</dcterms:modified>
</cp:coreProperties>
</file>