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770" windowHeight="1200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<sst xmlns="http://schemas.openxmlformats.org/spreadsheetml/2006/main" count="124" uniqueCount="57">
  <si>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27/09/2026 16:29:50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</si>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</sst>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790-48E4-9C9A-75A26A33532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78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90-48E4-9C9A-75A26A33532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4">
                  <c:v>1.68</c:v>
                </c:pt>
                <c:pt idx="7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90-48E4-9C9A-75A26A33532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0.1</c:v>
                </c:pt>
                <c:pt idx="2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14">
                  <c:v>0.1</c:v>
                </c:pt>
                <c:pt idx="25">
                  <c:v>0.3</c:v>
                </c:pt>
                <c:pt idx="26">
                  <c:v>0.3</c:v>
                </c:pt>
                <c:pt idx="27">
                  <c:v>0.2</c:v>
                </c:pt>
                <c:pt idx="33">
                  <c:v>0.1</c:v>
                </c:pt>
                <c:pt idx="34">
                  <c:v>0.3</c:v>
                </c:pt>
                <c:pt idx="35">
                  <c:v>0.2</c:v>
                </c:pt>
                <c:pt idx="36">
                  <c:v>30.936</c:v>
                </c:pt>
                <c:pt idx="37">
                  <c:v>16.303000000000001</c:v>
                </c:pt>
                <c:pt idx="38">
                  <c:v>17.48</c:v>
                </c:pt>
                <c:pt idx="39">
                  <c:v>2.1789999999999998</c:v>
                </c:pt>
                <c:pt idx="40">
                  <c:v>0.6</c:v>
                </c:pt>
                <c:pt idx="41">
                  <c:v>3.8730000000000002</c:v>
                </c:pt>
                <c:pt idx="42">
                  <c:v>3.79</c:v>
                </c:pt>
                <c:pt idx="43">
                  <c:v>3.8980000000000001</c:v>
                </c:pt>
                <c:pt idx="44">
                  <c:v>3.371</c:v>
                </c:pt>
                <c:pt idx="45">
                  <c:v>2.7850000000000001</c:v>
                </c:pt>
                <c:pt idx="46">
                  <c:v>2.3570000000000002</c:v>
                </c:pt>
                <c:pt idx="47">
                  <c:v>2.121</c:v>
                </c:pt>
                <c:pt idx="48">
                  <c:v>1.423</c:v>
                </c:pt>
                <c:pt idx="49">
                  <c:v>1.272</c:v>
                </c:pt>
                <c:pt idx="50">
                  <c:v>7.1379999999999999</c:v>
                </c:pt>
                <c:pt idx="51">
                  <c:v>10.446999999999999</c:v>
                </c:pt>
                <c:pt idx="52">
                  <c:v>9.8930000000000007</c:v>
                </c:pt>
                <c:pt idx="53">
                  <c:v>9.5069999999999997</c:v>
                </c:pt>
                <c:pt idx="54">
                  <c:v>4.835</c:v>
                </c:pt>
                <c:pt idx="55">
                  <c:v>5.2779999999999996</c:v>
                </c:pt>
                <c:pt idx="56">
                  <c:v>2.62</c:v>
                </c:pt>
                <c:pt idx="57">
                  <c:v>6.335</c:v>
                </c:pt>
                <c:pt idx="58">
                  <c:v>8.7409999999999997</c:v>
                </c:pt>
                <c:pt idx="59">
                  <c:v>8.74</c:v>
                </c:pt>
                <c:pt idx="60">
                  <c:v>0.2</c:v>
                </c:pt>
                <c:pt idx="61">
                  <c:v>0.4</c:v>
                </c:pt>
                <c:pt idx="62">
                  <c:v>0.1</c:v>
                </c:pt>
                <c:pt idx="64">
                  <c:v>41.9</c:v>
                </c:pt>
                <c:pt idx="65">
                  <c:v>0.3</c:v>
                </c:pt>
                <c:pt idx="66">
                  <c:v>0.3</c:v>
                </c:pt>
                <c:pt idx="70">
                  <c:v>0.1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7">
                  <c:v>0.3</c:v>
                </c:pt>
                <c:pt idx="78">
                  <c:v>7.7</c:v>
                </c:pt>
                <c:pt idx="79">
                  <c:v>0.8</c:v>
                </c:pt>
                <c:pt idx="80">
                  <c:v>0.2</c:v>
                </c:pt>
                <c:pt idx="81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90-48E4-9C9A-75A26A33532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790-48E4-9C9A-75A26A33532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790-48E4-9C9A-75A26A33532A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790-48E4-9C9A-75A26A33532A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32.856999999999999</c:v>
                </c:pt>
                <c:pt idx="1">
                  <c:v>29.099</c:v>
                </c:pt>
                <c:pt idx="2">
                  <c:v>42.856999999999999</c:v>
                </c:pt>
                <c:pt idx="3">
                  <c:v>135.18799999999999</c:v>
                </c:pt>
                <c:pt idx="4">
                  <c:v>150</c:v>
                </c:pt>
                <c:pt idx="5">
                  <c:v>150</c:v>
                </c:pt>
                <c:pt idx="6">
                  <c:v>93.72</c:v>
                </c:pt>
                <c:pt idx="7">
                  <c:v>47.228000000000002</c:v>
                </c:pt>
                <c:pt idx="8">
                  <c:v>84.823999999999998</c:v>
                </c:pt>
                <c:pt idx="9">
                  <c:v>86.751999999999995</c:v>
                </c:pt>
                <c:pt idx="10">
                  <c:v>42.856999999999999</c:v>
                </c:pt>
                <c:pt idx="11">
                  <c:v>61.353999999999999</c:v>
                </c:pt>
                <c:pt idx="12">
                  <c:v>54.622999999999998</c:v>
                </c:pt>
                <c:pt idx="13">
                  <c:v>79.915000000000006</c:v>
                </c:pt>
                <c:pt idx="14">
                  <c:v>79.08</c:v>
                </c:pt>
                <c:pt idx="15">
                  <c:v>85.506</c:v>
                </c:pt>
                <c:pt idx="16">
                  <c:v>131.03299999999999</c:v>
                </c:pt>
                <c:pt idx="17">
                  <c:v>59.137999999999998</c:v>
                </c:pt>
                <c:pt idx="18">
                  <c:v>63.951999999999998</c:v>
                </c:pt>
                <c:pt idx="20">
                  <c:v>60.936999999999998</c:v>
                </c:pt>
                <c:pt idx="30">
                  <c:v>150</c:v>
                </c:pt>
                <c:pt idx="65">
                  <c:v>105.503</c:v>
                </c:pt>
                <c:pt idx="95">
                  <c:v>96.17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790-48E4-9C9A-75A26A33532A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790-48E4-9C9A-75A26A33532A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</c:v>
                </c:pt>
                <c:pt idx="2">
                  <c:v>5</c:v>
                </c:pt>
                <c:pt idx="3">
                  <c:v>9.0790000000000006</c:v>
                </c:pt>
                <c:pt idx="4">
                  <c:v>28.872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4.3209999999999997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22.753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5">
                  <c:v>3.3919999999999999</c:v>
                </c:pt>
                <c:pt idx="26">
                  <c:v>6.0570000000000004</c:v>
                </c:pt>
                <c:pt idx="30">
                  <c:v>14.965</c:v>
                </c:pt>
                <c:pt idx="31">
                  <c:v>139.19300000000001</c:v>
                </c:pt>
                <c:pt idx="32">
                  <c:v>91.168999999999997</c:v>
                </c:pt>
                <c:pt idx="65">
                  <c:v>61.343000000000004</c:v>
                </c:pt>
                <c:pt idx="72">
                  <c:v>4</c:v>
                </c:pt>
                <c:pt idx="74">
                  <c:v>3</c:v>
                </c:pt>
                <c:pt idx="75">
                  <c:v>4</c:v>
                </c:pt>
                <c:pt idx="78">
                  <c:v>31.183</c:v>
                </c:pt>
                <c:pt idx="79">
                  <c:v>8</c:v>
                </c:pt>
                <c:pt idx="80">
                  <c:v>14</c:v>
                </c:pt>
                <c:pt idx="82">
                  <c:v>9.7840000000000007</c:v>
                </c:pt>
                <c:pt idx="83">
                  <c:v>8.7279999999999998</c:v>
                </c:pt>
                <c:pt idx="84">
                  <c:v>13</c:v>
                </c:pt>
                <c:pt idx="85">
                  <c:v>14</c:v>
                </c:pt>
                <c:pt idx="86">
                  <c:v>15</c:v>
                </c:pt>
                <c:pt idx="87">
                  <c:v>32.320999999999998</c:v>
                </c:pt>
                <c:pt idx="88">
                  <c:v>4</c:v>
                </c:pt>
                <c:pt idx="89">
                  <c:v>7.7</c:v>
                </c:pt>
                <c:pt idx="90">
                  <c:v>39.536000000000001</c:v>
                </c:pt>
                <c:pt idx="91">
                  <c:v>55</c:v>
                </c:pt>
                <c:pt idx="92">
                  <c:v>55</c:v>
                </c:pt>
                <c:pt idx="93">
                  <c:v>55</c:v>
                </c:pt>
                <c:pt idx="94">
                  <c:v>53.865000000000002</c:v>
                </c:pt>
                <c:pt idx="95">
                  <c:v>84.191999999999993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790-48E4-9C9A-75A26A33532A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23.4</c:v>
                </c:pt>
                <c:pt idx="1">
                  <c:v>41</c:v>
                </c:pt>
                <c:pt idx="2">
                  <c:v>23.1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3.5</c:v>
                </c:pt>
                <c:pt idx="8">
                  <c:v>7.3</c:v>
                </c:pt>
                <c:pt idx="9">
                  <c:v>4.5999999999999996</c:v>
                </c:pt>
                <c:pt idx="10">
                  <c:v>17.600000000000001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5.6</c:v>
                </c:pt>
                <c:pt idx="18">
                  <c:v>5.3</c:v>
                </c:pt>
                <c:pt idx="19">
                  <c:v>27.5</c:v>
                </c:pt>
                <c:pt idx="20">
                  <c:v>3.9</c:v>
                </c:pt>
                <c:pt idx="21">
                  <c:v>33.200000000000003</c:v>
                </c:pt>
                <c:pt idx="22">
                  <c:v>68.900000000000006</c:v>
                </c:pt>
                <c:pt idx="23">
                  <c:v>66.7</c:v>
                </c:pt>
                <c:pt idx="24">
                  <c:v>126.9</c:v>
                </c:pt>
                <c:pt idx="25">
                  <c:v>90.8</c:v>
                </c:pt>
                <c:pt idx="26">
                  <c:v>43.6</c:v>
                </c:pt>
                <c:pt idx="27">
                  <c:v>158</c:v>
                </c:pt>
                <c:pt idx="28">
                  <c:v>180.3</c:v>
                </c:pt>
                <c:pt idx="29">
                  <c:v>259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113.9</c:v>
                </c:pt>
                <c:pt idx="67">
                  <c:v>180.9</c:v>
                </c:pt>
                <c:pt idx="68">
                  <c:v>243.2</c:v>
                </c:pt>
                <c:pt idx="69">
                  <c:v>243.2</c:v>
                </c:pt>
                <c:pt idx="70">
                  <c:v>243.2</c:v>
                </c:pt>
                <c:pt idx="71">
                  <c:v>243.2</c:v>
                </c:pt>
                <c:pt idx="72">
                  <c:v>3</c:v>
                </c:pt>
                <c:pt idx="73">
                  <c:v>140.80000000000001</c:v>
                </c:pt>
                <c:pt idx="74">
                  <c:v>32.9</c:v>
                </c:pt>
                <c:pt idx="75">
                  <c:v>0</c:v>
                </c:pt>
                <c:pt idx="76">
                  <c:v>206.6</c:v>
                </c:pt>
                <c:pt idx="77">
                  <c:v>133.30000000000001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104.8</c:v>
                </c:pt>
                <c:pt idx="82">
                  <c:v>0</c:v>
                </c:pt>
                <c:pt idx="83">
                  <c:v>14</c:v>
                </c:pt>
                <c:pt idx="84">
                  <c:v>60.6</c:v>
                </c:pt>
                <c:pt idx="85">
                  <c:v>133.6</c:v>
                </c:pt>
                <c:pt idx="86">
                  <c:v>133.9</c:v>
                </c:pt>
                <c:pt idx="87">
                  <c:v>144.1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790-48E4-9C9A-75A26A33532A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9">
                  <c:v>44.334000000000003</c:v>
                </c:pt>
                <c:pt idx="40">
                  <c:v>39.320999999999998</c:v>
                </c:pt>
                <c:pt idx="41">
                  <c:v>36.252000000000002</c:v>
                </c:pt>
                <c:pt idx="42">
                  <c:v>31.699000000000002</c:v>
                </c:pt>
                <c:pt idx="43">
                  <c:v>35.92</c:v>
                </c:pt>
                <c:pt idx="44">
                  <c:v>39.116</c:v>
                </c:pt>
                <c:pt idx="45">
                  <c:v>31.797000000000001</c:v>
                </c:pt>
                <c:pt idx="46">
                  <c:v>33.127000000000002</c:v>
                </c:pt>
                <c:pt idx="47">
                  <c:v>29.605</c:v>
                </c:pt>
                <c:pt idx="48">
                  <c:v>34.012999999999998</c:v>
                </c:pt>
                <c:pt idx="49">
                  <c:v>35.718000000000004</c:v>
                </c:pt>
                <c:pt idx="50">
                  <c:v>30.856999999999999</c:v>
                </c:pt>
                <c:pt idx="51">
                  <c:v>17.062999999999999</c:v>
                </c:pt>
                <c:pt idx="52">
                  <c:v>22.603999999999999</c:v>
                </c:pt>
                <c:pt idx="53">
                  <c:v>23.15</c:v>
                </c:pt>
                <c:pt idx="54">
                  <c:v>30.797000000000001</c:v>
                </c:pt>
                <c:pt idx="55">
                  <c:v>33.014000000000003</c:v>
                </c:pt>
                <c:pt idx="56">
                  <c:v>28.620999999999999</c:v>
                </c:pt>
                <c:pt idx="57">
                  <c:v>24.434000000000001</c:v>
                </c:pt>
                <c:pt idx="58">
                  <c:v>14.976000000000001</c:v>
                </c:pt>
                <c:pt idx="59">
                  <c:v>18</c:v>
                </c:pt>
                <c:pt idx="72">
                  <c:v>15.75</c:v>
                </c:pt>
                <c:pt idx="75">
                  <c:v>41.798999999999999</c:v>
                </c:pt>
                <c:pt idx="82">
                  <c:v>5.75</c:v>
                </c:pt>
                <c:pt idx="84">
                  <c:v>76.051000000000002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790-48E4-9C9A-75A26A33532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12.358000000000001</c:v>
                </c:pt>
                <c:pt idx="1">
                  <c:v>8.43</c:v>
                </c:pt>
                <c:pt idx="2">
                  <c:v>5.4489999999999998</c:v>
                </c:pt>
                <c:pt idx="3">
                  <c:v>2.0649999999999999</c:v>
                </c:pt>
                <c:pt idx="4">
                  <c:v>0.23699999999999999</c:v>
                </c:pt>
                <c:pt idx="5">
                  <c:v>0.20100000000000001</c:v>
                </c:pt>
                <c:pt idx="6">
                  <c:v>0.16600000000000001</c:v>
                </c:pt>
                <c:pt idx="7">
                  <c:v>0.6</c:v>
                </c:pt>
                <c:pt idx="8">
                  <c:v>1.262</c:v>
                </c:pt>
                <c:pt idx="9">
                  <c:v>0.22800000000000001</c:v>
                </c:pt>
                <c:pt idx="10">
                  <c:v>5.8999999999999997E-2</c:v>
                </c:pt>
                <c:pt idx="11">
                  <c:v>3.5000000000000003E-2</c:v>
                </c:pt>
                <c:pt idx="12">
                  <c:v>2.1000000000000001E-2</c:v>
                </c:pt>
                <c:pt idx="13">
                  <c:v>1.2999999999999999E-2</c:v>
                </c:pt>
                <c:pt idx="14">
                  <c:v>6.0000000000000001E-3</c:v>
                </c:pt>
                <c:pt idx="17">
                  <c:v>0.73</c:v>
                </c:pt>
                <c:pt idx="18">
                  <c:v>1.9690000000000001</c:v>
                </c:pt>
                <c:pt idx="19">
                  <c:v>3.2290000000000001</c:v>
                </c:pt>
                <c:pt idx="20">
                  <c:v>4.4800000000000004</c:v>
                </c:pt>
                <c:pt idx="21">
                  <c:v>3.7989999999999999</c:v>
                </c:pt>
                <c:pt idx="22">
                  <c:v>3.05</c:v>
                </c:pt>
                <c:pt idx="23">
                  <c:v>2.37</c:v>
                </c:pt>
                <c:pt idx="25">
                  <c:v>1.2789999999999999</c:v>
                </c:pt>
                <c:pt idx="26">
                  <c:v>0.87</c:v>
                </c:pt>
                <c:pt idx="28">
                  <c:v>8.6999999999999994E-2</c:v>
                </c:pt>
                <c:pt idx="30">
                  <c:v>8.0980000000000008</c:v>
                </c:pt>
                <c:pt idx="31">
                  <c:v>0.109</c:v>
                </c:pt>
                <c:pt idx="32">
                  <c:v>0.129</c:v>
                </c:pt>
                <c:pt idx="33">
                  <c:v>21.577000000000002</c:v>
                </c:pt>
                <c:pt idx="34">
                  <c:v>243.64400000000001</c:v>
                </c:pt>
                <c:pt idx="35">
                  <c:v>334.64600000000002</c:v>
                </c:pt>
                <c:pt idx="36">
                  <c:v>91.114999999999995</c:v>
                </c:pt>
                <c:pt idx="37">
                  <c:v>100.895</c:v>
                </c:pt>
                <c:pt idx="38">
                  <c:v>97.584999999999994</c:v>
                </c:pt>
                <c:pt idx="39">
                  <c:v>68.417000000000002</c:v>
                </c:pt>
                <c:pt idx="40">
                  <c:v>76.162999999999997</c:v>
                </c:pt>
                <c:pt idx="41">
                  <c:v>75.352000000000004</c:v>
                </c:pt>
                <c:pt idx="42">
                  <c:v>77.492000000000004</c:v>
                </c:pt>
                <c:pt idx="43">
                  <c:v>74.741</c:v>
                </c:pt>
                <c:pt idx="44">
                  <c:v>71.295000000000002</c:v>
                </c:pt>
                <c:pt idx="45">
                  <c:v>73.421000000000006</c:v>
                </c:pt>
                <c:pt idx="46">
                  <c:v>75.927999999999997</c:v>
                </c:pt>
                <c:pt idx="47">
                  <c:v>76.372</c:v>
                </c:pt>
                <c:pt idx="48">
                  <c:v>68.387</c:v>
                </c:pt>
                <c:pt idx="49">
                  <c:v>70.275000000000006</c:v>
                </c:pt>
                <c:pt idx="50">
                  <c:v>69.186000000000007</c:v>
                </c:pt>
                <c:pt idx="51">
                  <c:v>77.844999999999999</c:v>
                </c:pt>
                <c:pt idx="52">
                  <c:v>74.325000000000003</c:v>
                </c:pt>
                <c:pt idx="53">
                  <c:v>70.534999999999997</c:v>
                </c:pt>
                <c:pt idx="54">
                  <c:v>66.066000000000003</c:v>
                </c:pt>
                <c:pt idx="55">
                  <c:v>59.073</c:v>
                </c:pt>
                <c:pt idx="56">
                  <c:v>61.073999999999998</c:v>
                </c:pt>
                <c:pt idx="57">
                  <c:v>60.209000000000003</c:v>
                </c:pt>
                <c:pt idx="58">
                  <c:v>65.013000000000005</c:v>
                </c:pt>
                <c:pt idx="59">
                  <c:v>63.323999999999998</c:v>
                </c:pt>
                <c:pt idx="60">
                  <c:v>380.32299999999998</c:v>
                </c:pt>
                <c:pt idx="61">
                  <c:v>325.76799999999997</c:v>
                </c:pt>
                <c:pt idx="62">
                  <c:v>194.76400000000001</c:v>
                </c:pt>
                <c:pt idx="63">
                  <c:v>21.25</c:v>
                </c:pt>
                <c:pt idx="64">
                  <c:v>82.697999999999993</c:v>
                </c:pt>
                <c:pt idx="72">
                  <c:v>19.285</c:v>
                </c:pt>
                <c:pt idx="74">
                  <c:v>11.16</c:v>
                </c:pt>
                <c:pt idx="75">
                  <c:v>47.658000000000001</c:v>
                </c:pt>
                <c:pt idx="78">
                  <c:v>66.509</c:v>
                </c:pt>
                <c:pt idx="79">
                  <c:v>46.481999999999999</c:v>
                </c:pt>
                <c:pt idx="80">
                  <c:v>35.683999999999997</c:v>
                </c:pt>
                <c:pt idx="82">
                  <c:v>10.45</c:v>
                </c:pt>
                <c:pt idx="84">
                  <c:v>34.856999999999999</c:v>
                </c:pt>
                <c:pt idx="85">
                  <c:v>36.899000000000001</c:v>
                </c:pt>
                <c:pt idx="86">
                  <c:v>35.451000000000001</c:v>
                </c:pt>
                <c:pt idx="87">
                  <c:v>10.791</c:v>
                </c:pt>
                <c:pt idx="88">
                  <c:v>35.133000000000003</c:v>
                </c:pt>
                <c:pt idx="89">
                  <c:v>34.774000000000001</c:v>
                </c:pt>
                <c:pt idx="90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790-48E4-9C9A-75A26A33532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9">
                  <c:v>44.334000000000003</c:v>
                </c:pt>
                <c:pt idx="40">
                  <c:v>39.320999999999998</c:v>
                </c:pt>
                <c:pt idx="41">
                  <c:v>36.252000000000002</c:v>
                </c:pt>
                <c:pt idx="42">
                  <c:v>31.699000000000002</c:v>
                </c:pt>
                <c:pt idx="43">
                  <c:v>35.92</c:v>
                </c:pt>
                <c:pt idx="44">
                  <c:v>39.116</c:v>
                </c:pt>
                <c:pt idx="45">
                  <c:v>31.797000000000001</c:v>
                </c:pt>
                <c:pt idx="46">
                  <c:v>33.127000000000002</c:v>
                </c:pt>
                <c:pt idx="47">
                  <c:v>29.605</c:v>
                </c:pt>
                <c:pt idx="48">
                  <c:v>34.012999999999998</c:v>
                </c:pt>
                <c:pt idx="49">
                  <c:v>35.718000000000004</c:v>
                </c:pt>
                <c:pt idx="50">
                  <c:v>30.856999999999999</c:v>
                </c:pt>
                <c:pt idx="51">
                  <c:v>17.062999999999999</c:v>
                </c:pt>
                <c:pt idx="52">
                  <c:v>22.603999999999999</c:v>
                </c:pt>
                <c:pt idx="53">
                  <c:v>23.15</c:v>
                </c:pt>
                <c:pt idx="54">
                  <c:v>30.797000000000001</c:v>
                </c:pt>
                <c:pt idx="55">
                  <c:v>33.014000000000003</c:v>
                </c:pt>
                <c:pt idx="56">
                  <c:v>28.620999999999999</c:v>
                </c:pt>
                <c:pt idx="57">
                  <c:v>24.434000000000001</c:v>
                </c:pt>
                <c:pt idx="58">
                  <c:v>14.976000000000001</c:v>
                </c:pt>
                <c:pt idx="59">
                  <c:v>18</c:v>
                </c:pt>
                <c:pt idx="72">
                  <c:v>15.75</c:v>
                </c:pt>
                <c:pt idx="75">
                  <c:v>41.798999999999999</c:v>
                </c:pt>
                <c:pt idx="82">
                  <c:v>5.75</c:v>
                </c:pt>
                <c:pt idx="84">
                  <c:v>76.051000000000002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790-48E4-9C9A-75A26A33532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790-48E4-9C9A-75A26A335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163.63</c:v>
                </c:pt>
                <c:pt idx="1">
                  <c:v>163.72999999999999</c:v>
                </c:pt>
                <c:pt idx="2">
                  <c:v>158.19</c:v>
                </c:pt>
                <c:pt idx="3">
                  <c:v>152.88</c:v>
                </c:pt>
                <c:pt idx="4">
                  <c:v>152.63</c:v>
                </c:pt>
                <c:pt idx="5">
                  <c:v>155.06</c:v>
                </c:pt>
                <c:pt idx="6">
                  <c:v>153.80000000000001</c:v>
                </c:pt>
                <c:pt idx="7">
                  <c:v>154.69999999999999</c:v>
                </c:pt>
                <c:pt idx="8">
                  <c:v>151.69999999999999</c:v>
                </c:pt>
                <c:pt idx="9">
                  <c:v>152.85</c:v>
                </c:pt>
                <c:pt idx="10">
                  <c:v>157.44</c:v>
                </c:pt>
                <c:pt idx="11">
                  <c:v>152.29</c:v>
                </c:pt>
                <c:pt idx="12">
                  <c:v>154.22</c:v>
                </c:pt>
                <c:pt idx="13">
                  <c:v>154.99</c:v>
                </c:pt>
                <c:pt idx="14">
                  <c:v>157.55000000000001</c:v>
                </c:pt>
                <c:pt idx="15">
                  <c:v>154.87</c:v>
                </c:pt>
                <c:pt idx="16">
                  <c:v>151.81</c:v>
                </c:pt>
                <c:pt idx="17">
                  <c:v>158.03</c:v>
                </c:pt>
                <c:pt idx="18">
                  <c:v>161.28</c:v>
                </c:pt>
                <c:pt idx="19">
                  <c:v>170.69</c:v>
                </c:pt>
                <c:pt idx="20">
                  <c:v>167.28</c:v>
                </c:pt>
                <c:pt idx="21">
                  <c:v>175.64</c:v>
                </c:pt>
                <c:pt idx="22">
                  <c:v>175.24</c:v>
                </c:pt>
                <c:pt idx="23">
                  <c:v>180.9</c:v>
                </c:pt>
                <c:pt idx="24">
                  <c:v>182.42</c:v>
                </c:pt>
                <c:pt idx="25">
                  <c:v>200.48</c:v>
                </c:pt>
                <c:pt idx="26">
                  <c:v>214.98</c:v>
                </c:pt>
                <c:pt idx="27">
                  <c:v>220.01</c:v>
                </c:pt>
                <c:pt idx="28">
                  <c:v>221.43</c:v>
                </c:pt>
                <c:pt idx="29">
                  <c:v>220.04</c:v>
                </c:pt>
                <c:pt idx="30">
                  <c:v>170.42</c:v>
                </c:pt>
                <c:pt idx="31">
                  <c:v>142.77000000000001</c:v>
                </c:pt>
                <c:pt idx="32">
                  <c:v>144.43</c:v>
                </c:pt>
                <c:pt idx="33">
                  <c:v>4.01</c:v>
                </c:pt>
                <c:pt idx="34">
                  <c:v>1.56</c:v>
                </c:pt>
                <c:pt idx="35">
                  <c:v>-6.65</c:v>
                </c:pt>
                <c:pt idx="36">
                  <c:v>9.98</c:v>
                </c:pt>
                <c:pt idx="37">
                  <c:v>6.55</c:v>
                </c:pt>
                <c:pt idx="38">
                  <c:v>6.79</c:v>
                </c:pt>
                <c:pt idx="39">
                  <c:v>3.32</c:v>
                </c:pt>
                <c:pt idx="40">
                  <c:v>2.98</c:v>
                </c:pt>
                <c:pt idx="41">
                  <c:v>2.98</c:v>
                </c:pt>
                <c:pt idx="42">
                  <c:v>2.99</c:v>
                </c:pt>
                <c:pt idx="43">
                  <c:v>2.99</c:v>
                </c:pt>
                <c:pt idx="44">
                  <c:v>3.05</c:v>
                </c:pt>
                <c:pt idx="45">
                  <c:v>2.99</c:v>
                </c:pt>
                <c:pt idx="46">
                  <c:v>2.99</c:v>
                </c:pt>
                <c:pt idx="47">
                  <c:v>2.99</c:v>
                </c:pt>
                <c:pt idx="48">
                  <c:v>2.99</c:v>
                </c:pt>
                <c:pt idx="49">
                  <c:v>2.99</c:v>
                </c:pt>
                <c:pt idx="50">
                  <c:v>4.1399999999999997</c:v>
                </c:pt>
                <c:pt idx="51">
                  <c:v>4.99</c:v>
                </c:pt>
                <c:pt idx="52">
                  <c:v>4.99</c:v>
                </c:pt>
                <c:pt idx="53">
                  <c:v>4.99</c:v>
                </c:pt>
                <c:pt idx="54">
                  <c:v>3.86</c:v>
                </c:pt>
                <c:pt idx="55">
                  <c:v>3.99</c:v>
                </c:pt>
                <c:pt idx="56">
                  <c:v>3.15</c:v>
                </c:pt>
                <c:pt idx="57">
                  <c:v>3.98</c:v>
                </c:pt>
                <c:pt idx="58">
                  <c:v>4.97</c:v>
                </c:pt>
                <c:pt idx="59">
                  <c:v>4.99</c:v>
                </c:pt>
                <c:pt idx="60">
                  <c:v>-5</c:v>
                </c:pt>
                <c:pt idx="61">
                  <c:v>-2.11</c:v>
                </c:pt>
                <c:pt idx="62">
                  <c:v>2</c:v>
                </c:pt>
                <c:pt idx="63">
                  <c:v>3</c:v>
                </c:pt>
                <c:pt idx="64">
                  <c:v>137.15</c:v>
                </c:pt>
                <c:pt idx="65">
                  <c:v>157.69999999999999</c:v>
                </c:pt>
                <c:pt idx="66">
                  <c:v>194.61</c:v>
                </c:pt>
                <c:pt idx="67">
                  <c:v>199.93</c:v>
                </c:pt>
                <c:pt idx="68">
                  <c:v>181.89</c:v>
                </c:pt>
                <c:pt idx="69">
                  <c:v>209.93</c:v>
                </c:pt>
                <c:pt idx="70">
                  <c:v>217.94</c:v>
                </c:pt>
                <c:pt idx="71">
                  <c:v>236.91</c:v>
                </c:pt>
                <c:pt idx="72">
                  <c:v>247.47</c:v>
                </c:pt>
                <c:pt idx="73">
                  <c:v>269.52999999999997</c:v>
                </c:pt>
                <c:pt idx="74">
                  <c:v>268.67</c:v>
                </c:pt>
                <c:pt idx="75">
                  <c:v>246.15</c:v>
                </c:pt>
                <c:pt idx="76">
                  <c:v>299.18</c:v>
                </c:pt>
                <c:pt idx="77">
                  <c:v>287.52999999999997</c:v>
                </c:pt>
                <c:pt idx="78">
                  <c:v>235.09</c:v>
                </c:pt>
                <c:pt idx="79">
                  <c:v>246.43</c:v>
                </c:pt>
                <c:pt idx="80">
                  <c:v>246.56</c:v>
                </c:pt>
                <c:pt idx="81">
                  <c:v>274.67</c:v>
                </c:pt>
                <c:pt idx="82">
                  <c:v>247.24</c:v>
                </c:pt>
                <c:pt idx="83">
                  <c:v>247.81</c:v>
                </c:pt>
                <c:pt idx="84">
                  <c:v>257.98</c:v>
                </c:pt>
                <c:pt idx="85">
                  <c:v>244.26</c:v>
                </c:pt>
                <c:pt idx="86">
                  <c:v>230.51</c:v>
                </c:pt>
                <c:pt idx="87">
                  <c:v>208</c:v>
                </c:pt>
                <c:pt idx="88">
                  <c:v>221.93</c:v>
                </c:pt>
                <c:pt idx="89">
                  <c:v>213.22</c:v>
                </c:pt>
                <c:pt idx="90">
                  <c:v>204.99</c:v>
                </c:pt>
                <c:pt idx="91">
                  <c:v>186.32</c:v>
                </c:pt>
                <c:pt idx="92">
                  <c:v>197.01</c:v>
                </c:pt>
                <c:pt idx="93">
                  <c:v>187.73</c:v>
                </c:pt>
                <c:pt idx="94">
                  <c:v>177.19</c:v>
                </c:pt>
                <c:pt idx="95">
                  <c:v>160.61000000000001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790-48E4-9C9A-75A26A335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D44-4BC1-820A-C708C5CD286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D44-4BC1-820A-C708C5CD286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4.9930000000000003</c:v>
                </c:pt>
                <c:pt idx="1">
                  <c:v>5.0460000000000003</c:v>
                </c:pt>
                <c:pt idx="2">
                  <c:v>5.2119999999999997</c:v>
                </c:pt>
                <c:pt idx="3">
                  <c:v>5.0010000000000003</c:v>
                </c:pt>
                <c:pt idx="4">
                  <c:v>4.867</c:v>
                </c:pt>
                <c:pt idx="5">
                  <c:v>7.1870000000000003</c:v>
                </c:pt>
                <c:pt idx="6">
                  <c:v>4.8499999999999996</c:v>
                </c:pt>
                <c:pt idx="7">
                  <c:v>4.9729999999999999</c:v>
                </c:pt>
                <c:pt idx="8">
                  <c:v>4.84</c:v>
                </c:pt>
                <c:pt idx="9">
                  <c:v>4.8499999999999996</c:v>
                </c:pt>
                <c:pt idx="10">
                  <c:v>7.2690000000000001</c:v>
                </c:pt>
                <c:pt idx="11">
                  <c:v>4.9169999999999998</c:v>
                </c:pt>
                <c:pt idx="12">
                  <c:v>4.7220000000000004</c:v>
                </c:pt>
                <c:pt idx="13">
                  <c:v>7.242</c:v>
                </c:pt>
                <c:pt idx="14">
                  <c:v>7.2270000000000003</c:v>
                </c:pt>
                <c:pt idx="15">
                  <c:v>7.4139999999999997</c:v>
                </c:pt>
                <c:pt idx="16">
                  <c:v>4.9850000000000003</c:v>
                </c:pt>
                <c:pt idx="17">
                  <c:v>7.8959999999999999</c:v>
                </c:pt>
                <c:pt idx="18">
                  <c:v>8.0289999999999999</c:v>
                </c:pt>
                <c:pt idx="19">
                  <c:v>8.0760000000000005</c:v>
                </c:pt>
                <c:pt idx="20">
                  <c:v>8.4130000000000003</c:v>
                </c:pt>
                <c:pt idx="21">
                  <c:v>8.5879999999999992</c:v>
                </c:pt>
                <c:pt idx="22">
                  <c:v>9.1769999999999996</c:v>
                </c:pt>
                <c:pt idx="23">
                  <c:v>5.6219999999999999</c:v>
                </c:pt>
                <c:pt idx="24">
                  <c:v>7.0039999999999996</c:v>
                </c:pt>
                <c:pt idx="25">
                  <c:v>11.47</c:v>
                </c:pt>
                <c:pt idx="26">
                  <c:v>7.7690000000000001</c:v>
                </c:pt>
                <c:pt idx="27">
                  <c:v>11.984999999999999</c:v>
                </c:pt>
                <c:pt idx="28">
                  <c:v>13.733000000000001</c:v>
                </c:pt>
                <c:pt idx="29">
                  <c:v>13.827</c:v>
                </c:pt>
                <c:pt idx="30">
                  <c:v>6.516</c:v>
                </c:pt>
                <c:pt idx="31">
                  <c:v>6.4279999999999999</c:v>
                </c:pt>
                <c:pt idx="32">
                  <c:v>6.4539999999999997</c:v>
                </c:pt>
                <c:pt idx="33">
                  <c:v>6.2590000000000003</c:v>
                </c:pt>
                <c:pt idx="34">
                  <c:v>6.2949999999999999</c:v>
                </c:pt>
                <c:pt idx="35">
                  <c:v>6.3449999999999998</c:v>
                </c:pt>
                <c:pt idx="36">
                  <c:v>6.1509999999999998</c:v>
                </c:pt>
                <c:pt idx="37">
                  <c:v>6.0519999999999996</c:v>
                </c:pt>
                <c:pt idx="38">
                  <c:v>6.3259999999999996</c:v>
                </c:pt>
                <c:pt idx="39">
                  <c:v>6.5039999999999996</c:v>
                </c:pt>
                <c:pt idx="40">
                  <c:v>6.4260000000000002</c:v>
                </c:pt>
                <c:pt idx="41">
                  <c:v>6.1029999999999998</c:v>
                </c:pt>
                <c:pt idx="42">
                  <c:v>6.2</c:v>
                </c:pt>
                <c:pt idx="43">
                  <c:v>6.1180000000000003</c:v>
                </c:pt>
                <c:pt idx="44">
                  <c:v>6.1289999999999996</c:v>
                </c:pt>
                <c:pt idx="45">
                  <c:v>6.2880000000000003</c:v>
                </c:pt>
                <c:pt idx="46">
                  <c:v>6.2939999999999996</c:v>
                </c:pt>
                <c:pt idx="47">
                  <c:v>6.452</c:v>
                </c:pt>
                <c:pt idx="48">
                  <c:v>6.4770000000000003</c:v>
                </c:pt>
                <c:pt idx="49">
                  <c:v>6.415</c:v>
                </c:pt>
                <c:pt idx="50">
                  <c:v>6.391</c:v>
                </c:pt>
                <c:pt idx="51">
                  <c:v>6.2249999999999996</c:v>
                </c:pt>
                <c:pt idx="52">
                  <c:v>6.0510000000000002</c:v>
                </c:pt>
                <c:pt idx="53">
                  <c:v>6.0670000000000002</c:v>
                </c:pt>
                <c:pt idx="54">
                  <c:v>6.1509999999999998</c:v>
                </c:pt>
                <c:pt idx="55">
                  <c:v>6.0970000000000004</c:v>
                </c:pt>
                <c:pt idx="56">
                  <c:v>5.1390000000000002</c:v>
                </c:pt>
                <c:pt idx="57">
                  <c:v>5.093</c:v>
                </c:pt>
                <c:pt idx="58">
                  <c:v>4.9359999999999999</c:v>
                </c:pt>
                <c:pt idx="59">
                  <c:v>4.99</c:v>
                </c:pt>
                <c:pt idx="60">
                  <c:v>4.8570000000000002</c:v>
                </c:pt>
                <c:pt idx="61">
                  <c:v>4.6920000000000002</c:v>
                </c:pt>
                <c:pt idx="62">
                  <c:v>4.7350000000000003</c:v>
                </c:pt>
                <c:pt idx="63">
                  <c:v>4.7969999999999997</c:v>
                </c:pt>
                <c:pt idx="64">
                  <c:v>1.2999999999999999E-2</c:v>
                </c:pt>
                <c:pt idx="65">
                  <c:v>4.9669999999999996</c:v>
                </c:pt>
                <c:pt idx="66">
                  <c:v>9.8379999999999992</c:v>
                </c:pt>
                <c:pt idx="67">
                  <c:v>19.8</c:v>
                </c:pt>
                <c:pt idx="68">
                  <c:v>11.792</c:v>
                </c:pt>
                <c:pt idx="69">
                  <c:v>11.837</c:v>
                </c:pt>
                <c:pt idx="70">
                  <c:v>14.382999999999999</c:v>
                </c:pt>
                <c:pt idx="71">
                  <c:v>15.32</c:v>
                </c:pt>
                <c:pt idx="72">
                  <c:v>7.3929999999999998</c:v>
                </c:pt>
                <c:pt idx="73">
                  <c:v>7.3479999999999999</c:v>
                </c:pt>
                <c:pt idx="74">
                  <c:v>7.4539999999999997</c:v>
                </c:pt>
                <c:pt idx="75">
                  <c:v>5.1219999999999999</c:v>
                </c:pt>
                <c:pt idx="76">
                  <c:v>25.65</c:v>
                </c:pt>
                <c:pt idx="77">
                  <c:v>11.526</c:v>
                </c:pt>
                <c:pt idx="78">
                  <c:v>1.7000000000000001E-2</c:v>
                </c:pt>
                <c:pt idx="79">
                  <c:v>5.0780000000000003</c:v>
                </c:pt>
                <c:pt idx="80">
                  <c:v>5.0339999999999998</c:v>
                </c:pt>
                <c:pt idx="81">
                  <c:v>13.087</c:v>
                </c:pt>
                <c:pt idx="82">
                  <c:v>7.5650000000000004</c:v>
                </c:pt>
                <c:pt idx="83">
                  <c:v>7.3559999999999999</c:v>
                </c:pt>
                <c:pt idx="84">
                  <c:v>4.9160000000000004</c:v>
                </c:pt>
                <c:pt idx="85">
                  <c:v>5.0339999999999998</c:v>
                </c:pt>
                <c:pt idx="86">
                  <c:v>5.0339999999999998</c:v>
                </c:pt>
                <c:pt idx="87">
                  <c:v>7.2750000000000004</c:v>
                </c:pt>
                <c:pt idx="88">
                  <c:v>4.9569999999999999</c:v>
                </c:pt>
                <c:pt idx="89">
                  <c:v>4.8879999999999999</c:v>
                </c:pt>
                <c:pt idx="90">
                  <c:v>6.2910000000000004</c:v>
                </c:pt>
                <c:pt idx="91">
                  <c:v>6.2530000000000001</c:v>
                </c:pt>
                <c:pt idx="92">
                  <c:v>6.3319999999999999</c:v>
                </c:pt>
                <c:pt idx="93">
                  <c:v>6.3019999999999996</c:v>
                </c:pt>
                <c:pt idx="94">
                  <c:v>6.0510000000000002</c:v>
                </c:pt>
                <c:pt idx="95">
                  <c:v>6.1189999999999998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44-4BC1-820A-C708C5CD286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33.201999999999998</c:v>
                </c:pt>
                <c:pt idx="1">
                  <c:v>33.094999999999999</c:v>
                </c:pt>
                <c:pt idx="2">
                  <c:v>32.051000000000002</c:v>
                </c:pt>
                <c:pt idx="3">
                  <c:v>24.853999999999999</c:v>
                </c:pt>
                <c:pt idx="4">
                  <c:v>23.664000000000001</c:v>
                </c:pt>
                <c:pt idx="5">
                  <c:v>23.533000000000001</c:v>
                </c:pt>
                <c:pt idx="6">
                  <c:v>27.808</c:v>
                </c:pt>
                <c:pt idx="7">
                  <c:v>32.338999999999999</c:v>
                </c:pt>
                <c:pt idx="8">
                  <c:v>30.091000000000001</c:v>
                </c:pt>
                <c:pt idx="9">
                  <c:v>29.702999999999999</c:v>
                </c:pt>
                <c:pt idx="10">
                  <c:v>32.009</c:v>
                </c:pt>
                <c:pt idx="11">
                  <c:v>27.920999999999999</c:v>
                </c:pt>
                <c:pt idx="12">
                  <c:v>27.611000000000001</c:v>
                </c:pt>
                <c:pt idx="13">
                  <c:v>27.263999999999999</c:v>
                </c:pt>
                <c:pt idx="14">
                  <c:v>27.962</c:v>
                </c:pt>
                <c:pt idx="15">
                  <c:v>29.98</c:v>
                </c:pt>
                <c:pt idx="16">
                  <c:v>22.890999999999998</c:v>
                </c:pt>
                <c:pt idx="17">
                  <c:v>32.298999999999999</c:v>
                </c:pt>
                <c:pt idx="18">
                  <c:v>35.953000000000003</c:v>
                </c:pt>
                <c:pt idx="19">
                  <c:v>20.204999999999998</c:v>
                </c:pt>
                <c:pt idx="20">
                  <c:v>34.741</c:v>
                </c:pt>
                <c:pt idx="21">
                  <c:v>25.542999999999999</c:v>
                </c:pt>
                <c:pt idx="22">
                  <c:v>35.119</c:v>
                </c:pt>
                <c:pt idx="23">
                  <c:v>32.366999999999997</c:v>
                </c:pt>
                <c:pt idx="24">
                  <c:v>41.066000000000003</c:v>
                </c:pt>
                <c:pt idx="25">
                  <c:v>39.228999999999999</c:v>
                </c:pt>
                <c:pt idx="26">
                  <c:v>6.407</c:v>
                </c:pt>
                <c:pt idx="27">
                  <c:v>50.494999999999997</c:v>
                </c:pt>
                <c:pt idx="28">
                  <c:v>54.42</c:v>
                </c:pt>
                <c:pt idx="29">
                  <c:v>71.239999999999995</c:v>
                </c:pt>
                <c:pt idx="30">
                  <c:v>5.5149999999999997</c:v>
                </c:pt>
                <c:pt idx="31">
                  <c:v>38.968000000000004</c:v>
                </c:pt>
                <c:pt idx="32">
                  <c:v>9.9450000000000003</c:v>
                </c:pt>
                <c:pt idx="33">
                  <c:v>5.6920000000000002</c:v>
                </c:pt>
                <c:pt idx="34">
                  <c:v>5.78</c:v>
                </c:pt>
                <c:pt idx="35">
                  <c:v>6.2110000000000003</c:v>
                </c:pt>
                <c:pt idx="36">
                  <c:v>6.0410000000000004</c:v>
                </c:pt>
                <c:pt idx="37">
                  <c:v>6.0810000000000004</c:v>
                </c:pt>
                <c:pt idx="38">
                  <c:v>6.0880000000000001</c:v>
                </c:pt>
                <c:pt idx="39">
                  <c:v>6.1740000000000004</c:v>
                </c:pt>
                <c:pt idx="40">
                  <c:v>6.14</c:v>
                </c:pt>
                <c:pt idx="41">
                  <c:v>6.2889999999999997</c:v>
                </c:pt>
                <c:pt idx="42">
                  <c:v>6.2350000000000003</c:v>
                </c:pt>
                <c:pt idx="43">
                  <c:v>6.2679999999999998</c:v>
                </c:pt>
                <c:pt idx="44">
                  <c:v>12.638</c:v>
                </c:pt>
                <c:pt idx="45">
                  <c:v>12.766999999999999</c:v>
                </c:pt>
                <c:pt idx="46">
                  <c:v>12.734999999999999</c:v>
                </c:pt>
                <c:pt idx="47">
                  <c:v>12.782999999999999</c:v>
                </c:pt>
                <c:pt idx="48">
                  <c:v>8.1470000000000002</c:v>
                </c:pt>
                <c:pt idx="49">
                  <c:v>8.01</c:v>
                </c:pt>
                <c:pt idx="50">
                  <c:v>8.1080000000000005</c:v>
                </c:pt>
                <c:pt idx="51">
                  <c:v>7.9320000000000004</c:v>
                </c:pt>
                <c:pt idx="52">
                  <c:v>7.6210000000000004</c:v>
                </c:pt>
                <c:pt idx="53">
                  <c:v>7.7839999999999998</c:v>
                </c:pt>
                <c:pt idx="54">
                  <c:v>7.5739999999999998</c:v>
                </c:pt>
                <c:pt idx="55">
                  <c:v>7.4509999999999996</c:v>
                </c:pt>
                <c:pt idx="56">
                  <c:v>7.7779999999999996</c:v>
                </c:pt>
                <c:pt idx="57">
                  <c:v>7.7919999999999998</c:v>
                </c:pt>
                <c:pt idx="58">
                  <c:v>7.6349999999999998</c:v>
                </c:pt>
                <c:pt idx="59">
                  <c:v>7.819</c:v>
                </c:pt>
                <c:pt idx="60">
                  <c:v>9.4600000000000009</c:v>
                </c:pt>
                <c:pt idx="61">
                  <c:v>8.3919999999999995</c:v>
                </c:pt>
                <c:pt idx="62">
                  <c:v>4.9820000000000002</c:v>
                </c:pt>
                <c:pt idx="63">
                  <c:v>15.945</c:v>
                </c:pt>
                <c:pt idx="65">
                  <c:v>18.198</c:v>
                </c:pt>
                <c:pt idx="66">
                  <c:v>22.315999999999999</c:v>
                </c:pt>
                <c:pt idx="67">
                  <c:v>22.89</c:v>
                </c:pt>
                <c:pt idx="68">
                  <c:v>26.759</c:v>
                </c:pt>
                <c:pt idx="69">
                  <c:v>84.558999999999997</c:v>
                </c:pt>
                <c:pt idx="70">
                  <c:v>83.346999999999994</c:v>
                </c:pt>
                <c:pt idx="71">
                  <c:v>87.617999999999995</c:v>
                </c:pt>
                <c:pt idx="72">
                  <c:v>6.343</c:v>
                </c:pt>
                <c:pt idx="73">
                  <c:v>65.138000000000005</c:v>
                </c:pt>
                <c:pt idx="74">
                  <c:v>6.5529999999999999</c:v>
                </c:pt>
                <c:pt idx="75">
                  <c:v>5.7119999999999997</c:v>
                </c:pt>
                <c:pt idx="76">
                  <c:v>110.651</c:v>
                </c:pt>
                <c:pt idx="77">
                  <c:v>77.563000000000002</c:v>
                </c:pt>
                <c:pt idx="79">
                  <c:v>5.6130000000000004</c:v>
                </c:pt>
                <c:pt idx="80">
                  <c:v>5.4859999999999998</c:v>
                </c:pt>
                <c:pt idx="81">
                  <c:v>65.769000000000005</c:v>
                </c:pt>
                <c:pt idx="82">
                  <c:v>6.02</c:v>
                </c:pt>
                <c:pt idx="83">
                  <c:v>10.340999999999999</c:v>
                </c:pt>
                <c:pt idx="84">
                  <c:v>4.883</c:v>
                </c:pt>
                <c:pt idx="85">
                  <c:v>4.7240000000000002</c:v>
                </c:pt>
                <c:pt idx="86">
                  <c:v>4.5739999999999998</c:v>
                </c:pt>
                <c:pt idx="87">
                  <c:v>5.133</c:v>
                </c:pt>
                <c:pt idx="88">
                  <c:v>4.3010000000000002</c:v>
                </c:pt>
                <c:pt idx="89">
                  <c:v>4.2320000000000002</c:v>
                </c:pt>
                <c:pt idx="90">
                  <c:v>4.3869999999999996</c:v>
                </c:pt>
                <c:pt idx="91">
                  <c:v>9.8469999999999995</c:v>
                </c:pt>
                <c:pt idx="92">
                  <c:v>22.434999999999999</c:v>
                </c:pt>
                <c:pt idx="93">
                  <c:v>22.372</c:v>
                </c:pt>
                <c:pt idx="94">
                  <c:v>31.545999999999999</c:v>
                </c:pt>
                <c:pt idx="95">
                  <c:v>33.476999999999997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44-4BC1-820A-C708C5CD286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D44-4BC1-820A-C708C5CD286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D44-4BC1-820A-C708C5CD286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1.8979999999999999</c:v>
                </c:pt>
                <c:pt idx="8">
                  <c:v>45.972000000000001</c:v>
                </c:pt>
                <c:pt idx="9">
                  <c:v>45.042999999999999</c:v>
                </c:pt>
                <c:pt idx="16">
                  <c:v>35.85</c:v>
                </c:pt>
                <c:pt idx="24">
                  <c:v>11.7</c:v>
                </c:pt>
                <c:pt idx="60">
                  <c:v>23.114999999999998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44-4BC1-820A-C708C5CD286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D44-4BC1-820A-C708C5CD286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6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D44-4BC1-820A-C708C5CD286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D44-4BC1-820A-C708C5CD286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5">
                  <c:v>17.460999999999999</c:v>
                </c:pt>
                <c:pt idx="26">
                  <c:v>31.684000000000001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44-4BC1-820A-C708C5CD286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102.8</c:v>
                </c:pt>
                <c:pt idx="4">
                  <c:v>136.5</c:v>
                </c:pt>
                <c:pt idx="5">
                  <c:v>118.6</c:v>
                </c:pt>
                <c:pt idx="6">
                  <c:v>49.7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12.5</c:v>
                </c:pt>
                <c:pt idx="12">
                  <c:v>4.9000000000000004</c:v>
                </c:pt>
                <c:pt idx="13">
                  <c:v>30.5</c:v>
                </c:pt>
                <c:pt idx="14">
                  <c:v>29.8</c:v>
                </c:pt>
                <c:pt idx="15">
                  <c:v>34.299999999999997</c:v>
                </c:pt>
                <c:pt idx="16">
                  <c:v>63.9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156</c:v>
                </c:pt>
                <c:pt idx="31">
                  <c:v>33.4</c:v>
                </c:pt>
                <c:pt idx="32">
                  <c:v>11.1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125.9</c:v>
                </c:pt>
                <c:pt idx="65">
                  <c:v>114</c:v>
                </c:pt>
                <c:pt idx="66">
                  <c:v>0</c:v>
                </c:pt>
                <c:pt idx="67">
                  <c:v>0</c:v>
                </c:pt>
                <c:pt idx="68">
                  <c:v>137.6</c:v>
                </c:pt>
                <c:pt idx="69">
                  <c:v>82.6</c:v>
                </c:pt>
                <c:pt idx="70">
                  <c:v>84.4</c:v>
                </c:pt>
                <c:pt idx="71">
                  <c:v>83.2</c:v>
                </c:pt>
                <c:pt idx="72">
                  <c:v>28.2</c:v>
                </c:pt>
                <c:pt idx="73">
                  <c:v>28.2</c:v>
                </c:pt>
                <c:pt idx="74">
                  <c:v>28.2</c:v>
                </c:pt>
                <c:pt idx="75">
                  <c:v>82.8</c:v>
                </c:pt>
                <c:pt idx="76">
                  <c:v>0</c:v>
                </c:pt>
                <c:pt idx="77">
                  <c:v>0</c:v>
                </c:pt>
                <c:pt idx="78">
                  <c:v>116.2</c:v>
                </c:pt>
                <c:pt idx="79">
                  <c:v>44.5</c:v>
                </c:pt>
                <c:pt idx="80">
                  <c:v>39.200000000000003</c:v>
                </c:pt>
                <c:pt idx="81">
                  <c:v>0</c:v>
                </c:pt>
                <c:pt idx="82">
                  <c:v>12.3</c:v>
                </c:pt>
                <c:pt idx="83">
                  <c:v>0</c:v>
                </c:pt>
                <c:pt idx="84">
                  <c:v>174.6</c:v>
                </c:pt>
                <c:pt idx="85">
                  <c:v>174.6</c:v>
                </c:pt>
                <c:pt idx="86">
                  <c:v>174.6</c:v>
                </c:pt>
                <c:pt idx="87">
                  <c:v>174.6</c:v>
                </c:pt>
                <c:pt idx="88">
                  <c:v>29.6</c:v>
                </c:pt>
                <c:pt idx="89">
                  <c:v>33</c:v>
                </c:pt>
                <c:pt idx="90">
                  <c:v>38.700000000000003</c:v>
                </c:pt>
                <c:pt idx="91">
                  <c:v>33.5</c:v>
                </c:pt>
                <c:pt idx="92">
                  <c:v>20.5</c:v>
                </c:pt>
                <c:pt idx="93">
                  <c:v>20.9</c:v>
                </c:pt>
                <c:pt idx="94">
                  <c:v>9.1</c:v>
                </c:pt>
                <c:pt idx="95">
                  <c:v>129.1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D44-4BC1-820A-C708C5CD286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35.503</c:v>
                </c:pt>
                <c:pt idx="1">
                  <c:v>40.402999999999999</c:v>
                </c:pt>
                <c:pt idx="2">
                  <c:v>39.292999999999999</c:v>
                </c:pt>
                <c:pt idx="3">
                  <c:v>13.705</c:v>
                </c:pt>
                <c:pt idx="4">
                  <c:v>14.178000000000001</c:v>
                </c:pt>
                <c:pt idx="5">
                  <c:v>5.97</c:v>
                </c:pt>
                <c:pt idx="6">
                  <c:v>16.616</c:v>
                </c:pt>
                <c:pt idx="7">
                  <c:v>17.260000000000002</c:v>
                </c:pt>
                <c:pt idx="8">
                  <c:v>16.84</c:v>
                </c:pt>
                <c:pt idx="9">
                  <c:v>16.971</c:v>
                </c:pt>
                <c:pt idx="10">
                  <c:v>26.222999999999999</c:v>
                </c:pt>
                <c:pt idx="11">
                  <c:v>21.094000000000001</c:v>
                </c:pt>
                <c:pt idx="12">
                  <c:v>22.381</c:v>
                </c:pt>
                <c:pt idx="13">
                  <c:v>19.96</c:v>
                </c:pt>
                <c:pt idx="14">
                  <c:v>19.173999999999999</c:v>
                </c:pt>
                <c:pt idx="15">
                  <c:v>18.765000000000001</c:v>
                </c:pt>
                <c:pt idx="16">
                  <c:v>26.204000000000001</c:v>
                </c:pt>
                <c:pt idx="17">
                  <c:v>30.305</c:v>
                </c:pt>
                <c:pt idx="18">
                  <c:v>32.203000000000003</c:v>
                </c:pt>
                <c:pt idx="19">
                  <c:v>7.4429999999999996</c:v>
                </c:pt>
                <c:pt idx="20">
                  <c:v>31.131</c:v>
                </c:pt>
                <c:pt idx="21">
                  <c:v>7.899</c:v>
                </c:pt>
                <c:pt idx="22">
                  <c:v>32.656999999999996</c:v>
                </c:pt>
                <c:pt idx="23">
                  <c:v>36.070999999999998</c:v>
                </c:pt>
                <c:pt idx="24">
                  <c:v>67.111999999999995</c:v>
                </c:pt>
                <c:pt idx="25">
                  <c:v>27.61</c:v>
                </c:pt>
                <c:pt idx="26">
                  <c:v>5.0090000000000003</c:v>
                </c:pt>
                <c:pt idx="27">
                  <c:v>58.75</c:v>
                </c:pt>
                <c:pt idx="28">
                  <c:v>75.216999999999999</c:v>
                </c:pt>
                <c:pt idx="29">
                  <c:v>136.971</c:v>
                </c:pt>
                <c:pt idx="30">
                  <c:v>5</c:v>
                </c:pt>
                <c:pt idx="31">
                  <c:v>60.506</c:v>
                </c:pt>
                <c:pt idx="32">
                  <c:v>63.838999999999999</c:v>
                </c:pt>
                <c:pt idx="33">
                  <c:v>9.7260000000000009</c:v>
                </c:pt>
                <c:pt idx="34">
                  <c:v>231.869</c:v>
                </c:pt>
                <c:pt idx="35">
                  <c:v>322.29000000000002</c:v>
                </c:pt>
                <c:pt idx="36">
                  <c:v>109.85899999999999</c:v>
                </c:pt>
                <c:pt idx="37">
                  <c:v>105.065</c:v>
                </c:pt>
                <c:pt idx="38">
                  <c:v>102.651</c:v>
                </c:pt>
                <c:pt idx="39">
                  <c:v>102.252</c:v>
                </c:pt>
                <c:pt idx="40">
                  <c:v>103.518</c:v>
                </c:pt>
                <c:pt idx="41">
                  <c:v>103.08499999999999</c:v>
                </c:pt>
                <c:pt idx="42">
                  <c:v>100.54600000000001</c:v>
                </c:pt>
                <c:pt idx="43">
                  <c:v>102.173</c:v>
                </c:pt>
                <c:pt idx="44">
                  <c:v>95.015000000000001</c:v>
                </c:pt>
                <c:pt idx="45">
                  <c:v>88.947999999999993</c:v>
                </c:pt>
                <c:pt idx="46">
                  <c:v>92.382999999999996</c:v>
                </c:pt>
                <c:pt idx="47">
                  <c:v>88.863</c:v>
                </c:pt>
                <c:pt idx="48">
                  <c:v>89.198999999999998</c:v>
                </c:pt>
                <c:pt idx="49">
                  <c:v>92.84</c:v>
                </c:pt>
                <c:pt idx="50">
                  <c:v>92.682000000000002</c:v>
                </c:pt>
                <c:pt idx="51">
                  <c:v>91.197999999999993</c:v>
                </c:pt>
                <c:pt idx="52">
                  <c:v>93.15</c:v>
                </c:pt>
                <c:pt idx="53">
                  <c:v>89.340999999999994</c:v>
                </c:pt>
                <c:pt idx="54">
                  <c:v>87.972999999999999</c:v>
                </c:pt>
                <c:pt idx="55">
                  <c:v>83.816999999999993</c:v>
                </c:pt>
                <c:pt idx="56">
                  <c:v>79.397999999999996</c:v>
                </c:pt>
                <c:pt idx="57">
                  <c:v>78.093000000000004</c:v>
                </c:pt>
                <c:pt idx="58">
                  <c:v>76.159000000000006</c:v>
                </c:pt>
                <c:pt idx="59">
                  <c:v>77.254999999999995</c:v>
                </c:pt>
                <c:pt idx="60">
                  <c:v>343.09100000000001</c:v>
                </c:pt>
                <c:pt idx="61">
                  <c:v>313.084</c:v>
                </c:pt>
                <c:pt idx="62">
                  <c:v>185.14699999999999</c:v>
                </c:pt>
                <c:pt idx="63">
                  <c:v>0.50800000000000001</c:v>
                </c:pt>
                <c:pt idx="64">
                  <c:v>0.41399999999999998</c:v>
                </c:pt>
                <c:pt idx="65">
                  <c:v>29.972999999999999</c:v>
                </c:pt>
                <c:pt idx="66">
                  <c:v>68.082999999999998</c:v>
                </c:pt>
                <c:pt idx="67">
                  <c:v>138.24199999999999</c:v>
                </c:pt>
                <c:pt idx="68">
                  <c:v>67.028999999999996</c:v>
                </c:pt>
                <c:pt idx="69">
                  <c:v>64.254999999999995</c:v>
                </c:pt>
                <c:pt idx="70">
                  <c:v>61.207999999999998</c:v>
                </c:pt>
                <c:pt idx="71">
                  <c:v>57.024999999999999</c:v>
                </c:pt>
                <c:pt idx="72">
                  <c:v>5.3999999999999999E-2</c:v>
                </c:pt>
                <c:pt idx="73">
                  <c:v>40.328000000000003</c:v>
                </c:pt>
                <c:pt idx="74">
                  <c:v>5.0119999999999996</c:v>
                </c:pt>
                <c:pt idx="76">
                  <c:v>70.286000000000001</c:v>
                </c:pt>
                <c:pt idx="77">
                  <c:v>44.52</c:v>
                </c:pt>
                <c:pt idx="79">
                  <c:v>0.11799999999999999</c:v>
                </c:pt>
                <c:pt idx="80">
                  <c:v>0.13</c:v>
                </c:pt>
                <c:pt idx="81">
                  <c:v>26.042999999999999</c:v>
                </c:pt>
                <c:pt idx="82">
                  <c:v>9.2999999999999999E-2</c:v>
                </c:pt>
                <c:pt idx="83">
                  <c:v>5.0750000000000002</c:v>
                </c:pt>
                <c:pt idx="84">
                  <c:v>8.5000000000000006E-2</c:v>
                </c:pt>
                <c:pt idx="85">
                  <c:v>0.13</c:v>
                </c:pt>
                <c:pt idx="86">
                  <c:v>0.17799999999999999</c:v>
                </c:pt>
                <c:pt idx="87">
                  <c:v>0.222</c:v>
                </c:pt>
                <c:pt idx="88">
                  <c:v>0.26500000000000001</c:v>
                </c:pt>
                <c:pt idx="89">
                  <c:v>0.309</c:v>
                </c:pt>
                <c:pt idx="90">
                  <c:v>0.35299999999999998</c:v>
                </c:pt>
                <c:pt idx="91">
                  <c:v>5.3979999999999997</c:v>
                </c:pt>
                <c:pt idx="92">
                  <c:v>5.6829999999999998</c:v>
                </c:pt>
                <c:pt idx="93">
                  <c:v>5.4329999999999998</c:v>
                </c:pt>
                <c:pt idx="94">
                  <c:v>7.125</c:v>
                </c:pt>
                <c:pt idx="95">
                  <c:v>11.707000000000001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D44-4BC1-820A-C708C5CD286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1.8979999999999999</c:v>
                </c:pt>
                <c:pt idx="8">
                  <c:v>45.972000000000001</c:v>
                </c:pt>
                <c:pt idx="9">
                  <c:v>45.042999999999999</c:v>
                </c:pt>
                <c:pt idx="16">
                  <c:v>35.85</c:v>
                </c:pt>
                <c:pt idx="24">
                  <c:v>11.7</c:v>
                </c:pt>
                <c:pt idx="60">
                  <c:v>23.114999999999998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D44-4BC1-820A-C708C5CD286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D44-4BC1-820A-C708C5CD2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163.63</c:v>
                </c:pt>
                <c:pt idx="1">
                  <c:v>163.72999999999999</c:v>
                </c:pt>
                <c:pt idx="2">
                  <c:v>158.19</c:v>
                </c:pt>
                <c:pt idx="3">
                  <c:v>152.88</c:v>
                </c:pt>
                <c:pt idx="4">
                  <c:v>152.63</c:v>
                </c:pt>
                <c:pt idx="5">
                  <c:v>155.06</c:v>
                </c:pt>
                <c:pt idx="6">
                  <c:v>153.80000000000001</c:v>
                </c:pt>
                <c:pt idx="7">
                  <c:v>154.69999999999999</c:v>
                </c:pt>
                <c:pt idx="8">
                  <c:v>151.69999999999999</c:v>
                </c:pt>
                <c:pt idx="9">
                  <c:v>152.85</c:v>
                </c:pt>
                <c:pt idx="10">
                  <c:v>157.44</c:v>
                </c:pt>
                <c:pt idx="11">
                  <c:v>152.29</c:v>
                </c:pt>
                <c:pt idx="12">
                  <c:v>154.22</c:v>
                </c:pt>
                <c:pt idx="13">
                  <c:v>154.99</c:v>
                </c:pt>
                <c:pt idx="14">
                  <c:v>157.55000000000001</c:v>
                </c:pt>
                <c:pt idx="15">
                  <c:v>154.87</c:v>
                </c:pt>
                <c:pt idx="16">
                  <c:v>151.81</c:v>
                </c:pt>
                <c:pt idx="17">
                  <c:v>158.03</c:v>
                </c:pt>
                <c:pt idx="18">
                  <c:v>161.28</c:v>
                </c:pt>
                <c:pt idx="19">
                  <c:v>170.69</c:v>
                </c:pt>
                <c:pt idx="20">
                  <c:v>167.28</c:v>
                </c:pt>
                <c:pt idx="21">
                  <c:v>175.64</c:v>
                </c:pt>
                <c:pt idx="22">
                  <c:v>175.24</c:v>
                </c:pt>
                <c:pt idx="23">
                  <c:v>180.9</c:v>
                </c:pt>
                <c:pt idx="24">
                  <c:v>182.42</c:v>
                </c:pt>
                <c:pt idx="25">
                  <c:v>200.48</c:v>
                </c:pt>
                <c:pt idx="26">
                  <c:v>214.98</c:v>
                </c:pt>
                <c:pt idx="27">
                  <c:v>220.01</c:v>
                </c:pt>
                <c:pt idx="28">
                  <c:v>221.43</c:v>
                </c:pt>
                <c:pt idx="29">
                  <c:v>220.04</c:v>
                </c:pt>
                <c:pt idx="30">
                  <c:v>170.42</c:v>
                </c:pt>
                <c:pt idx="31">
                  <c:v>142.77000000000001</c:v>
                </c:pt>
                <c:pt idx="32">
                  <c:v>144.43</c:v>
                </c:pt>
                <c:pt idx="33">
                  <c:v>4.01</c:v>
                </c:pt>
                <c:pt idx="34">
                  <c:v>1.56</c:v>
                </c:pt>
                <c:pt idx="35">
                  <c:v>-6.65</c:v>
                </c:pt>
                <c:pt idx="36">
                  <c:v>9.98</c:v>
                </c:pt>
                <c:pt idx="37">
                  <c:v>6.55</c:v>
                </c:pt>
                <c:pt idx="38">
                  <c:v>6.79</c:v>
                </c:pt>
                <c:pt idx="39">
                  <c:v>3.32</c:v>
                </c:pt>
                <c:pt idx="40">
                  <c:v>2.98</c:v>
                </c:pt>
                <c:pt idx="41">
                  <c:v>2.98</c:v>
                </c:pt>
                <c:pt idx="42">
                  <c:v>2.99</c:v>
                </c:pt>
                <c:pt idx="43">
                  <c:v>2.99</c:v>
                </c:pt>
                <c:pt idx="44">
                  <c:v>3.05</c:v>
                </c:pt>
                <c:pt idx="45">
                  <c:v>2.99</c:v>
                </c:pt>
                <c:pt idx="46">
                  <c:v>2.99</c:v>
                </c:pt>
                <c:pt idx="47">
                  <c:v>2.99</c:v>
                </c:pt>
                <c:pt idx="48">
                  <c:v>2.99</c:v>
                </c:pt>
                <c:pt idx="49">
                  <c:v>2.99</c:v>
                </c:pt>
                <c:pt idx="50">
                  <c:v>4.1399999999999997</c:v>
                </c:pt>
                <c:pt idx="51">
                  <c:v>4.99</c:v>
                </c:pt>
                <c:pt idx="52">
                  <c:v>4.99</c:v>
                </c:pt>
                <c:pt idx="53">
                  <c:v>4.99</c:v>
                </c:pt>
                <c:pt idx="54">
                  <c:v>3.86</c:v>
                </c:pt>
                <c:pt idx="55">
                  <c:v>3.99</c:v>
                </c:pt>
                <c:pt idx="56">
                  <c:v>3.15</c:v>
                </c:pt>
                <c:pt idx="57">
                  <c:v>3.98</c:v>
                </c:pt>
                <c:pt idx="58">
                  <c:v>4.97</c:v>
                </c:pt>
                <c:pt idx="59">
                  <c:v>4.99</c:v>
                </c:pt>
                <c:pt idx="60">
                  <c:v>-5</c:v>
                </c:pt>
                <c:pt idx="61">
                  <c:v>-2.11</c:v>
                </c:pt>
                <c:pt idx="62">
                  <c:v>2</c:v>
                </c:pt>
                <c:pt idx="63">
                  <c:v>3</c:v>
                </c:pt>
                <c:pt idx="64">
                  <c:v>137.15</c:v>
                </c:pt>
                <c:pt idx="65">
                  <c:v>157.69999999999999</c:v>
                </c:pt>
                <c:pt idx="66">
                  <c:v>194.61</c:v>
                </c:pt>
                <c:pt idx="67">
                  <c:v>199.93</c:v>
                </c:pt>
                <c:pt idx="68">
                  <c:v>181.89</c:v>
                </c:pt>
                <c:pt idx="69">
                  <c:v>209.93</c:v>
                </c:pt>
                <c:pt idx="70">
                  <c:v>217.94</c:v>
                </c:pt>
                <c:pt idx="71">
                  <c:v>236.91</c:v>
                </c:pt>
                <c:pt idx="72">
                  <c:v>247.47</c:v>
                </c:pt>
                <c:pt idx="73">
                  <c:v>269.52999999999997</c:v>
                </c:pt>
                <c:pt idx="74">
                  <c:v>268.67</c:v>
                </c:pt>
                <c:pt idx="75">
                  <c:v>246.15</c:v>
                </c:pt>
                <c:pt idx="76">
                  <c:v>299.18</c:v>
                </c:pt>
                <c:pt idx="77">
                  <c:v>287.52999999999997</c:v>
                </c:pt>
                <c:pt idx="78">
                  <c:v>235.09</c:v>
                </c:pt>
                <c:pt idx="79">
                  <c:v>246.43</c:v>
                </c:pt>
                <c:pt idx="80">
                  <c:v>246.56</c:v>
                </c:pt>
                <c:pt idx="81">
                  <c:v>274.67</c:v>
                </c:pt>
                <c:pt idx="82">
                  <c:v>247.24</c:v>
                </c:pt>
                <c:pt idx="83">
                  <c:v>247.81</c:v>
                </c:pt>
                <c:pt idx="84">
                  <c:v>257.98</c:v>
                </c:pt>
                <c:pt idx="85">
                  <c:v>244.26</c:v>
                </c:pt>
                <c:pt idx="86">
                  <c:v>230.51</c:v>
                </c:pt>
                <c:pt idx="87">
                  <c:v>208</c:v>
                </c:pt>
                <c:pt idx="88">
                  <c:v>221.93</c:v>
                </c:pt>
                <c:pt idx="89">
                  <c:v>213.22</c:v>
                </c:pt>
                <c:pt idx="90">
                  <c:v>204.99</c:v>
                </c:pt>
                <c:pt idx="91">
                  <c:v>186.32</c:v>
                </c:pt>
                <c:pt idx="92">
                  <c:v>197.01</c:v>
                </c:pt>
                <c:pt idx="93">
                  <c:v>187.73</c:v>
                </c:pt>
                <c:pt idx="94">
                  <c:v>177.19</c:v>
                </c:pt>
                <c:pt idx="95">
                  <c:v>160.61000000000001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D44-4BC1-820A-C708C5CD2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73.715000000000003</v>
      </c>
      <c r="C5" s="25">
        <v>78.528999999999996</v>
      </c>
      <c r="D5" s="25">
        <v>76.506</v>
      </c>
      <c r="E5" s="25">
        <v>146.33199999999999</v>
      </c>
      <c r="F5" s="25">
        <v>179.209</v>
      </c>
      <c r="G5" s="25">
        <v>155.30099999999999</v>
      </c>
      <c r="H5" s="25">
        <v>98.986000000000004</v>
      </c>
      <c r="I5" s="25">
        <v>56.427999999999997</v>
      </c>
      <c r="J5" s="25">
        <v>97.706999999999994</v>
      </c>
      <c r="K5" s="25">
        <v>96.58</v>
      </c>
      <c r="L5" s="25">
        <v>65.516000000000005</v>
      </c>
      <c r="M5" s="25">
        <v>66.388999999999996</v>
      </c>
      <c r="N5" s="25">
        <v>59.643999999999998</v>
      </c>
      <c r="O5" s="25">
        <v>84.927999999999997</v>
      </c>
      <c r="P5" s="25">
        <v>84.186000000000007</v>
      </c>
      <c r="Q5" s="25">
        <v>90.506</v>
      </c>
      <c r="R5" s="25">
        <v>153.786</v>
      </c>
      <c r="S5" s="25">
        <v>70.468000000000004</v>
      </c>
      <c r="T5" s="25">
        <v>76.221000000000004</v>
      </c>
      <c r="U5" s="25">
        <v>35.728999999999999</v>
      </c>
      <c r="V5" s="25">
        <v>74.316999999999993</v>
      </c>
      <c r="W5" s="25">
        <v>41.999000000000002</v>
      </c>
      <c r="X5" s="25">
        <v>76.95</v>
      </c>
      <c r="Y5" s="25">
        <v>74.069999999999993</v>
      </c>
      <c r="Z5" s="25">
        <v>126.9</v>
      </c>
      <c r="AA5" s="25">
        <v>95.771000000000001</v>
      </c>
      <c r="AB5" s="25">
        <v>50.826999999999998</v>
      </c>
      <c r="AC5" s="25">
        <v>158.19999999999999</v>
      </c>
      <c r="AD5" s="25">
        <v>180.387</v>
      </c>
      <c r="AE5" s="25">
        <v>259</v>
      </c>
      <c r="AF5" s="25">
        <v>173.06299999999999</v>
      </c>
      <c r="AG5" s="25">
        <v>139.30199999999999</v>
      </c>
      <c r="AH5" s="25">
        <v>91.298000000000002</v>
      </c>
      <c r="AI5" s="25">
        <v>21.677</v>
      </c>
      <c r="AJ5" s="25">
        <v>243.94399999999999</v>
      </c>
      <c r="AK5" s="25">
        <v>334.846</v>
      </c>
      <c r="AL5" s="25">
        <v>122.051</v>
      </c>
      <c r="AM5" s="25">
        <v>117.19799999999999</v>
      </c>
      <c r="AN5" s="25">
        <v>115.065</v>
      </c>
      <c r="AO5" s="25">
        <v>114.93</v>
      </c>
      <c r="AP5" s="25">
        <v>116.084</v>
      </c>
      <c r="AQ5" s="25">
        <v>115.477</v>
      </c>
      <c r="AR5" s="25">
        <v>112.98099999999999</v>
      </c>
      <c r="AS5" s="25">
        <v>114.559</v>
      </c>
      <c r="AT5" s="25">
        <v>113.782</v>
      </c>
      <c r="AU5" s="25">
        <v>108.003</v>
      </c>
      <c r="AV5" s="25">
        <v>111.41200000000001</v>
      </c>
      <c r="AW5" s="25">
        <v>108.098</v>
      </c>
      <c r="AX5" s="25">
        <v>103.82299999999999</v>
      </c>
      <c r="AY5" s="25">
        <v>107.265</v>
      </c>
      <c r="AZ5" s="25">
        <v>107.181</v>
      </c>
      <c r="BA5" s="25">
        <v>105.355</v>
      </c>
      <c r="BB5" s="25">
        <v>106.822</v>
      </c>
      <c r="BC5" s="25">
        <v>103.19199999999999</v>
      </c>
      <c r="BD5" s="25">
        <v>101.69799999999999</v>
      </c>
      <c r="BE5" s="25">
        <v>97.364999999999995</v>
      </c>
      <c r="BF5" s="25">
        <v>92.314999999999998</v>
      </c>
      <c r="BG5" s="25">
        <v>90.977999999999994</v>
      </c>
      <c r="BH5" s="25">
        <v>88.73</v>
      </c>
      <c r="BI5" s="25">
        <v>90.063999999999993</v>
      </c>
      <c r="BJ5" s="25">
        <v>380.52300000000002</v>
      </c>
      <c r="BK5" s="25">
        <v>326.16800000000001</v>
      </c>
      <c r="BL5" s="25">
        <v>194.864</v>
      </c>
      <c r="BM5" s="25">
        <v>21.25</v>
      </c>
      <c r="BN5" s="25">
        <v>126.27800000000001</v>
      </c>
      <c r="BO5" s="25">
        <v>167.14599999999999</v>
      </c>
      <c r="BP5" s="25">
        <v>114.2</v>
      </c>
      <c r="BQ5" s="25">
        <v>180.9</v>
      </c>
      <c r="BR5" s="25">
        <v>243.2</v>
      </c>
      <c r="BS5" s="25">
        <v>243.2</v>
      </c>
      <c r="BT5" s="25">
        <v>243.3</v>
      </c>
      <c r="BU5" s="25">
        <v>243.2</v>
      </c>
      <c r="BV5" s="25">
        <v>42.034999999999997</v>
      </c>
      <c r="BW5" s="25">
        <v>141</v>
      </c>
      <c r="BX5" s="25">
        <v>47.26</v>
      </c>
      <c r="BY5" s="25">
        <v>93.656999999999996</v>
      </c>
      <c r="BZ5" s="25">
        <v>206.6</v>
      </c>
      <c r="CA5" s="25">
        <v>133.6</v>
      </c>
      <c r="CB5" s="25">
        <v>116.19199999999999</v>
      </c>
      <c r="CC5" s="25">
        <v>55.281999999999996</v>
      </c>
      <c r="CD5" s="25">
        <v>49.884</v>
      </c>
      <c r="CE5" s="25">
        <v>104.9</v>
      </c>
      <c r="CF5" s="25">
        <v>25.984000000000002</v>
      </c>
      <c r="CG5" s="25">
        <v>22.728000000000002</v>
      </c>
      <c r="CH5" s="25">
        <v>184.50800000000001</v>
      </c>
      <c r="CI5" s="25">
        <v>184.499</v>
      </c>
      <c r="CJ5" s="25">
        <v>184.351</v>
      </c>
      <c r="CK5" s="25">
        <v>187.21199999999999</v>
      </c>
      <c r="CL5" s="25">
        <v>39.133000000000003</v>
      </c>
      <c r="CM5" s="25">
        <v>42.473999999999997</v>
      </c>
      <c r="CN5" s="25">
        <v>49.735999999999997</v>
      </c>
      <c r="CO5" s="25">
        <v>55</v>
      </c>
      <c r="CP5" s="25">
        <v>55</v>
      </c>
      <c r="CQ5" s="25">
        <v>55</v>
      </c>
      <c r="CR5" s="25">
        <v>53.865000000000002</v>
      </c>
      <c r="CS5" s="25">
        <v>180.36199999999999</v>
      </c>
      <c r="CT5" s="26"/>
      <c r="CU5" s="26"/>
      <c r="CV5" s="26"/>
      <c r="CW5" s="27"/>
      <c r="CX5" s="28">
        <f t="array" ref="CX5">SUMPRODUCT(B5:CW5*0.25)</f>
        <v>2837.0339999999992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163.63</v>
      </c>
      <c r="C8" s="37">
        <v>163.72999999999999</v>
      </c>
      <c r="D8" s="37">
        <v>158.19</v>
      </c>
      <c r="E8" s="37">
        <v>152.88</v>
      </c>
      <c r="F8" s="37">
        <v>152.63</v>
      </c>
      <c r="G8" s="37">
        <v>155.06</v>
      </c>
      <c r="H8" s="37">
        <v>153.80000000000001</v>
      </c>
      <c r="I8" s="37">
        <v>154.69999999999999</v>
      </c>
      <c r="J8" s="37">
        <v>151.69999999999999</v>
      </c>
      <c r="K8" s="37">
        <v>152.85</v>
      </c>
      <c r="L8" s="37">
        <v>157.44</v>
      </c>
      <c r="M8" s="37">
        <v>152.29</v>
      </c>
      <c r="N8" s="37">
        <v>154.22</v>
      </c>
      <c r="O8" s="37">
        <v>154.99</v>
      </c>
      <c r="P8" s="37">
        <v>157.55000000000001</v>
      </c>
      <c r="Q8" s="37">
        <v>154.87</v>
      </c>
      <c r="R8" s="37">
        <v>151.81</v>
      </c>
      <c r="S8" s="37">
        <v>158.03</v>
      </c>
      <c r="T8" s="37">
        <v>161.28</v>
      </c>
      <c r="U8" s="37">
        <v>170.69</v>
      </c>
      <c r="V8" s="37">
        <v>167.28</v>
      </c>
      <c r="W8" s="37">
        <v>175.64</v>
      </c>
      <c r="X8" s="37">
        <v>175.24</v>
      </c>
      <c r="Y8" s="37">
        <v>180.9</v>
      </c>
      <c r="Z8" s="37">
        <v>182.42</v>
      </c>
      <c r="AA8" s="37">
        <v>200.48</v>
      </c>
      <c r="AB8" s="37">
        <v>214.98</v>
      </c>
      <c r="AC8" s="37">
        <v>220.01</v>
      </c>
      <c r="AD8" s="37">
        <v>221.43</v>
      </c>
      <c r="AE8" s="37">
        <v>220.04</v>
      </c>
      <c r="AF8" s="37">
        <v>170.42</v>
      </c>
      <c r="AG8" s="37">
        <v>142.77000000000001</v>
      </c>
      <c r="AH8" s="37">
        <v>144.43</v>
      </c>
      <c r="AI8" s="37">
        <v>4.01</v>
      </c>
      <c r="AJ8" s="37">
        <v>1.56</v>
      </c>
      <c r="AK8" s="37">
        <v>-6.65</v>
      </c>
      <c r="AL8" s="37">
        <v>9.98</v>
      </c>
      <c r="AM8" s="37">
        <v>6.55</v>
      </c>
      <c r="AN8" s="37">
        <v>6.79</v>
      </c>
      <c r="AO8" s="37">
        <v>3.32</v>
      </c>
      <c r="AP8" s="37">
        <v>2.98</v>
      </c>
      <c r="AQ8" s="37">
        <v>2.98</v>
      </c>
      <c r="AR8" s="37">
        <v>2.99</v>
      </c>
      <c r="AS8" s="37">
        <v>2.99</v>
      </c>
      <c r="AT8" s="37">
        <v>3.05</v>
      </c>
      <c r="AU8" s="37">
        <v>2.99</v>
      </c>
      <c r="AV8" s="37">
        <v>2.99</v>
      </c>
      <c r="AW8" s="37">
        <v>2.99</v>
      </c>
      <c r="AX8" s="37">
        <v>2.99</v>
      </c>
      <c r="AY8" s="37">
        <v>2.99</v>
      </c>
      <c r="AZ8" s="37">
        <v>4.1399999999999997</v>
      </c>
      <c r="BA8" s="37">
        <v>4.99</v>
      </c>
      <c r="BB8" s="37">
        <v>4.99</v>
      </c>
      <c r="BC8" s="37">
        <v>4.99</v>
      </c>
      <c r="BD8" s="37">
        <v>3.86</v>
      </c>
      <c r="BE8" s="37">
        <v>3.99</v>
      </c>
      <c r="BF8" s="37">
        <v>3.15</v>
      </c>
      <c r="BG8" s="37">
        <v>3.98</v>
      </c>
      <c r="BH8" s="37">
        <v>4.97</v>
      </c>
      <c r="BI8" s="37">
        <v>4.99</v>
      </c>
      <c r="BJ8" s="37">
        <v>-5</v>
      </c>
      <c r="BK8" s="37">
        <v>-2.11</v>
      </c>
      <c r="BL8" s="37">
        <v>2</v>
      </c>
      <c r="BM8" s="37">
        <v>3</v>
      </c>
      <c r="BN8" s="37">
        <v>137.15</v>
      </c>
      <c r="BO8" s="37">
        <v>157.69999999999999</v>
      </c>
      <c r="BP8" s="37">
        <v>194.61</v>
      </c>
      <c r="BQ8" s="37">
        <v>199.93</v>
      </c>
      <c r="BR8" s="37">
        <v>181.89</v>
      </c>
      <c r="BS8" s="37">
        <v>209.93</v>
      </c>
      <c r="BT8" s="37">
        <v>217.94</v>
      </c>
      <c r="BU8" s="37">
        <v>236.91</v>
      </c>
      <c r="BV8" s="37">
        <v>247.47</v>
      </c>
      <c r="BW8" s="37">
        <v>269.52999999999997</v>
      </c>
      <c r="BX8" s="37">
        <v>268.67</v>
      </c>
      <c r="BY8" s="37">
        <v>246.15</v>
      </c>
      <c r="BZ8" s="37">
        <v>299.18</v>
      </c>
      <c r="CA8" s="37">
        <v>287.52999999999997</v>
      </c>
      <c r="CB8" s="37">
        <v>235.09</v>
      </c>
      <c r="CC8" s="37">
        <v>246.43</v>
      </c>
      <c r="CD8" s="37">
        <v>246.56</v>
      </c>
      <c r="CE8" s="37">
        <v>274.67</v>
      </c>
      <c r="CF8" s="37">
        <v>247.24</v>
      </c>
      <c r="CG8" s="37">
        <v>247.81</v>
      </c>
      <c r="CH8" s="37">
        <v>257.98</v>
      </c>
      <c r="CI8" s="37">
        <v>244.26</v>
      </c>
      <c r="CJ8" s="37">
        <v>230.51</v>
      </c>
      <c r="CK8" s="37">
        <v>208</v>
      </c>
      <c r="CL8" s="37">
        <v>221.93</v>
      </c>
      <c r="CM8" s="37">
        <v>213.22</v>
      </c>
      <c r="CN8" s="37">
        <v>204.99</v>
      </c>
      <c r="CO8" s="37">
        <v>186.32</v>
      </c>
      <c r="CP8" s="37">
        <v>197.01</v>
      </c>
      <c r="CQ8" s="37">
        <v>187.73</v>
      </c>
      <c r="CR8" s="37">
        <v>177.19</v>
      </c>
      <c r="CS8" s="37">
        <v>160.61000000000001</v>
      </c>
      <c r="CT8" s="38"/>
      <c r="CU8" s="38"/>
      <c r="CV8" s="38"/>
      <c r="CW8" s="39"/>
      <c r="CX8" s="40">
        <f>IF(SUM(B8:CW8)&lt;&gt;0,AVERAGEIF(B8:CW8,"&lt;&gt;"""),"")</f>
        <v>133.20791666666665</v>
      </c>
    </row>
    <row r="9" spans="1:102" ht="24.95" customHeight="1" thickBot="1" x14ac:dyDescent="0.25">
      <c r="A9" s="41" t="s">
        <v>6</v>
      </c>
      <c r="B9" s="42">
        <v>159.60749999999999</v>
      </c>
      <c r="C9" s="43">
        <v>159.60749999999999</v>
      </c>
      <c r="D9" s="43">
        <v>159.60749999999999</v>
      </c>
      <c r="E9" s="43">
        <v>159.60749999999999</v>
      </c>
      <c r="F9" s="43">
        <v>154.04750000000001</v>
      </c>
      <c r="G9" s="43">
        <v>154.04750000000001</v>
      </c>
      <c r="H9" s="43">
        <v>154.04750000000001</v>
      </c>
      <c r="I9" s="43">
        <v>154.04750000000001</v>
      </c>
      <c r="J9" s="43">
        <v>153.57</v>
      </c>
      <c r="K9" s="43">
        <v>153.57</v>
      </c>
      <c r="L9" s="43">
        <v>153.57</v>
      </c>
      <c r="M9" s="43">
        <v>153.57</v>
      </c>
      <c r="N9" s="43">
        <v>155.4075</v>
      </c>
      <c r="O9" s="43">
        <v>155.4075</v>
      </c>
      <c r="P9" s="43">
        <v>155.4075</v>
      </c>
      <c r="Q9" s="43">
        <v>155.4075</v>
      </c>
      <c r="R9" s="43">
        <v>160.45249999999999</v>
      </c>
      <c r="S9" s="43">
        <v>160.45249999999999</v>
      </c>
      <c r="T9" s="43">
        <v>160.45249999999999</v>
      </c>
      <c r="U9" s="43">
        <v>160.45249999999999</v>
      </c>
      <c r="V9" s="43">
        <v>174.76499999999999</v>
      </c>
      <c r="W9" s="43">
        <v>174.76499999999999</v>
      </c>
      <c r="X9" s="43">
        <v>174.76499999999999</v>
      </c>
      <c r="Y9" s="43">
        <v>174.76499999999999</v>
      </c>
      <c r="Z9" s="43">
        <v>204.4725</v>
      </c>
      <c r="AA9" s="43">
        <v>204.4725</v>
      </c>
      <c r="AB9" s="43">
        <v>204.4725</v>
      </c>
      <c r="AC9" s="43">
        <v>204.4725</v>
      </c>
      <c r="AD9" s="43">
        <v>188.66499999999999</v>
      </c>
      <c r="AE9" s="43">
        <v>188.66499999999999</v>
      </c>
      <c r="AF9" s="43">
        <v>188.66499999999999</v>
      </c>
      <c r="AG9" s="43">
        <v>188.66499999999999</v>
      </c>
      <c r="AH9" s="43">
        <v>35.837499999999999</v>
      </c>
      <c r="AI9" s="43">
        <v>35.837499999999999</v>
      </c>
      <c r="AJ9" s="43">
        <v>35.837499999999999</v>
      </c>
      <c r="AK9" s="43">
        <v>35.837499999999999</v>
      </c>
      <c r="AL9" s="43">
        <v>6.66</v>
      </c>
      <c r="AM9" s="43">
        <v>6.66</v>
      </c>
      <c r="AN9" s="43">
        <v>6.66</v>
      </c>
      <c r="AO9" s="43">
        <v>6.66</v>
      </c>
      <c r="AP9" s="43">
        <v>2.9849999999999999</v>
      </c>
      <c r="AQ9" s="43">
        <v>2.9849999999999999</v>
      </c>
      <c r="AR9" s="43">
        <v>2.9849999999999999</v>
      </c>
      <c r="AS9" s="43">
        <v>2.9849999999999999</v>
      </c>
      <c r="AT9" s="43">
        <v>3.0049999999999999</v>
      </c>
      <c r="AU9" s="43">
        <v>3.0049999999999999</v>
      </c>
      <c r="AV9" s="43">
        <v>3.0049999999999999</v>
      </c>
      <c r="AW9" s="43">
        <v>3.0049999999999999</v>
      </c>
      <c r="AX9" s="43">
        <v>3.7774999999999999</v>
      </c>
      <c r="AY9" s="43">
        <v>3.7774999999999999</v>
      </c>
      <c r="AZ9" s="43">
        <v>3.7774999999999999</v>
      </c>
      <c r="BA9" s="43">
        <v>3.7774999999999999</v>
      </c>
      <c r="BB9" s="43">
        <v>4.4574999999999996</v>
      </c>
      <c r="BC9" s="43">
        <v>4.4574999999999996</v>
      </c>
      <c r="BD9" s="43">
        <v>4.4574999999999996</v>
      </c>
      <c r="BE9" s="43">
        <v>4.4574999999999996</v>
      </c>
      <c r="BF9" s="43">
        <v>4.2725</v>
      </c>
      <c r="BG9" s="43">
        <v>4.2725</v>
      </c>
      <c r="BH9" s="43">
        <v>4.2725</v>
      </c>
      <c r="BI9" s="43">
        <v>4.2725</v>
      </c>
      <c r="BJ9" s="43">
        <v>-0.52749999999999997</v>
      </c>
      <c r="BK9" s="43">
        <v>-0.52749999999999997</v>
      </c>
      <c r="BL9" s="43">
        <v>-0.52749999999999997</v>
      </c>
      <c r="BM9" s="43">
        <v>-0.52749999999999997</v>
      </c>
      <c r="BN9" s="43">
        <v>172.3475</v>
      </c>
      <c r="BO9" s="43">
        <v>172.3475</v>
      </c>
      <c r="BP9" s="43">
        <v>172.3475</v>
      </c>
      <c r="BQ9" s="43">
        <v>172.3475</v>
      </c>
      <c r="BR9" s="43">
        <v>211.66749999999999</v>
      </c>
      <c r="BS9" s="43">
        <v>211.66749999999999</v>
      </c>
      <c r="BT9" s="43">
        <v>211.66749999999999</v>
      </c>
      <c r="BU9" s="43">
        <v>211.66749999999999</v>
      </c>
      <c r="BV9" s="43">
        <v>257.95499999999998</v>
      </c>
      <c r="BW9" s="43">
        <v>257.95499999999998</v>
      </c>
      <c r="BX9" s="43">
        <v>257.95499999999998</v>
      </c>
      <c r="BY9" s="43">
        <v>257.95499999999998</v>
      </c>
      <c r="BZ9" s="43">
        <v>267.0575</v>
      </c>
      <c r="CA9" s="43">
        <v>267.0575</v>
      </c>
      <c r="CB9" s="43">
        <v>267.0575</v>
      </c>
      <c r="CC9" s="43">
        <v>267.0575</v>
      </c>
      <c r="CD9" s="43">
        <v>254.07</v>
      </c>
      <c r="CE9" s="43">
        <v>254.07</v>
      </c>
      <c r="CF9" s="43">
        <v>254.07</v>
      </c>
      <c r="CG9" s="43">
        <v>254.07</v>
      </c>
      <c r="CH9" s="43">
        <v>235.1875</v>
      </c>
      <c r="CI9" s="43">
        <v>235.1875</v>
      </c>
      <c r="CJ9" s="43">
        <v>235.1875</v>
      </c>
      <c r="CK9" s="43">
        <v>235.1875</v>
      </c>
      <c r="CL9" s="43">
        <v>206.61500000000001</v>
      </c>
      <c r="CM9" s="43">
        <v>206.61500000000001</v>
      </c>
      <c r="CN9" s="43">
        <v>206.61500000000001</v>
      </c>
      <c r="CO9" s="43">
        <v>206.61500000000001</v>
      </c>
      <c r="CP9" s="43">
        <v>180.63499999999999</v>
      </c>
      <c r="CQ9" s="43">
        <v>180.63499999999999</v>
      </c>
      <c r="CR9" s="43">
        <v>180.63499999999999</v>
      </c>
      <c r="CS9" s="43">
        <v>180.63499999999999</v>
      </c>
      <c r="CT9" s="44"/>
      <c r="CU9" s="44"/>
      <c r="CV9" s="44"/>
      <c r="CW9" s="45"/>
      <c r="CX9" s="46">
        <f>IF(SUM(B9:CW9)&lt;&gt;0,AVERAGEIF(B9:CW9,"&lt;&gt;"""),"")</f>
        <v>133.20791666666665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32.856999999999999</v>
      </c>
      <c r="C11" s="53">
        <v>29.099</v>
      </c>
      <c r="D11" s="53">
        <v>42.856999999999999</v>
      </c>
      <c r="E11" s="53">
        <v>135.18799999999999</v>
      </c>
      <c r="F11" s="53">
        <v>150</v>
      </c>
      <c r="G11" s="53">
        <v>150</v>
      </c>
      <c r="H11" s="53">
        <v>93.72</v>
      </c>
      <c r="I11" s="53">
        <v>47.228000000000002</v>
      </c>
      <c r="J11" s="53">
        <v>84.823999999999998</v>
      </c>
      <c r="K11" s="53">
        <v>86.751999999999995</v>
      </c>
      <c r="L11" s="53">
        <v>42.856999999999999</v>
      </c>
      <c r="M11" s="53">
        <v>61.353999999999999</v>
      </c>
      <c r="N11" s="53">
        <v>54.622999999999998</v>
      </c>
      <c r="O11" s="53">
        <v>79.915000000000006</v>
      </c>
      <c r="P11" s="53">
        <v>79.08</v>
      </c>
      <c r="Q11" s="53">
        <v>85.506</v>
      </c>
      <c r="R11" s="53">
        <v>131.03299999999999</v>
      </c>
      <c r="S11" s="53">
        <v>59.137999999999998</v>
      </c>
      <c r="T11" s="53">
        <v>63.951999999999998</v>
      </c>
      <c r="U11" s="53"/>
      <c r="V11" s="53">
        <v>60.936999999999998</v>
      </c>
      <c r="W11" s="53"/>
      <c r="X11" s="53"/>
      <c r="Y11" s="53"/>
      <c r="Z11" s="53"/>
      <c r="AA11" s="53"/>
      <c r="AB11" s="53"/>
      <c r="AC11" s="53"/>
      <c r="AD11" s="53"/>
      <c r="AE11" s="53"/>
      <c r="AF11" s="53">
        <v>150</v>
      </c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>
        <v>105.503</v>
      </c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>
        <v>96.17</v>
      </c>
      <c r="CT11" s="54"/>
      <c r="CU11" s="54"/>
      <c r="CV11" s="54"/>
      <c r="CW11" s="55"/>
      <c r="CX11" s="56">
        <f t="array" ref="CX11">SUMPRODUCT(B11:CW11*0.25)</f>
        <v>480.6482499999999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</v>
      </c>
      <c r="C13" s="65"/>
      <c r="D13" s="65">
        <v>5</v>
      </c>
      <c r="E13" s="65">
        <v>9.0790000000000006</v>
      </c>
      <c r="F13" s="65">
        <v>28.872</v>
      </c>
      <c r="G13" s="65">
        <v>5</v>
      </c>
      <c r="H13" s="65">
        <v>5</v>
      </c>
      <c r="I13" s="65">
        <v>5</v>
      </c>
      <c r="J13" s="65">
        <v>4.3209999999999997</v>
      </c>
      <c r="K13" s="65">
        <v>5</v>
      </c>
      <c r="L13" s="65">
        <v>5</v>
      </c>
      <c r="M13" s="65">
        <v>5</v>
      </c>
      <c r="N13" s="65">
        <v>5</v>
      </c>
      <c r="O13" s="65">
        <v>5</v>
      </c>
      <c r="P13" s="65">
        <v>5</v>
      </c>
      <c r="Q13" s="65">
        <v>5</v>
      </c>
      <c r="R13" s="65">
        <v>22.753</v>
      </c>
      <c r="S13" s="65">
        <v>5</v>
      </c>
      <c r="T13" s="65">
        <v>5</v>
      </c>
      <c r="U13" s="65">
        <v>5</v>
      </c>
      <c r="V13" s="65">
        <v>5</v>
      </c>
      <c r="W13" s="65">
        <v>5</v>
      </c>
      <c r="X13" s="65">
        <v>5</v>
      </c>
      <c r="Y13" s="65">
        <v>5</v>
      </c>
      <c r="Z13" s="65"/>
      <c r="AA13" s="65">
        <v>3.3919999999999999</v>
      </c>
      <c r="AB13" s="65">
        <v>6.0570000000000004</v>
      </c>
      <c r="AC13" s="65"/>
      <c r="AD13" s="65"/>
      <c r="AE13" s="65"/>
      <c r="AF13" s="65">
        <v>14.965</v>
      </c>
      <c r="AG13" s="65">
        <v>139.19300000000001</v>
      </c>
      <c r="AH13" s="65">
        <v>91.168999999999997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61.343000000000004</v>
      </c>
      <c r="BP13" s="65"/>
      <c r="BQ13" s="65"/>
      <c r="BR13" s="65"/>
      <c r="BS13" s="65"/>
      <c r="BT13" s="65"/>
      <c r="BU13" s="65"/>
      <c r="BV13" s="65">
        <v>4</v>
      </c>
      <c r="BW13" s="65"/>
      <c r="BX13" s="65">
        <v>3</v>
      </c>
      <c r="BY13" s="65">
        <v>4</v>
      </c>
      <c r="BZ13" s="65"/>
      <c r="CA13" s="65"/>
      <c r="CB13" s="65">
        <v>31.183</v>
      </c>
      <c r="CC13" s="65">
        <v>8</v>
      </c>
      <c r="CD13" s="65">
        <v>14</v>
      </c>
      <c r="CE13" s="65"/>
      <c r="CF13" s="65">
        <v>9.7840000000000007</v>
      </c>
      <c r="CG13" s="65">
        <v>8.7279999999999998</v>
      </c>
      <c r="CH13" s="65">
        <v>13</v>
      </c>
      <c r="CI13" s="65">
        <v>14</v>
      </c>
      <c r="CJ13" s="65">
        <v>15</v>
      </c>
      <c r="CK13" s="65">
        <v>32.320999999999998</v>
      </c>
      <c r="CL13" s="65">
        <v>4</v>
      </c>
      <c r="CM13" s="65">
        <v>7.7</v>
      </c>
      <c r="CN13" s="65">
        <v>39.536000000000001</v>
      </c>
      <c r="CO13" s="65">
        <v>55</v>
      </c>
      <c r="CP13" s="65">
        <v>55</v>
      </c>
      <c r="CQ13" s="65">
        <v>55</v>
      </c>
      <c r="CR13" s="65">
        <v>53.865000000000002</v>
      </c>
      <c r="CS13" s="65">
        <v>84.191999999999993</v>
      </c>
      <c r="CT13" s="66"/>
      <c r="CU13" s="66"/>
      <c r="CV13" s="66"/>
      <c r="CW13" s="67"/>
      <c r="CX13" s="68">
        <f t="array" ref="CX13">SUMPRODUCT(B13:CW13*0.25)</f>
        <v>246.86324999999999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12.358000000000001</v>
      </c>
      <c r="C15" s="71">
        <v>8.43</v>
      </c>
      <c r="D15" s="71">
        <v>5.4489999999999998</v>
      </c>
      <c r="E15" s="71">
        <v>2.0649999999999999</v>
      </c>
      <c r="F15" s="71">
        <v>0.23699999999999999</v>
      </c>
      <c r="G15" s="71">
        <v>0.20100000000000001</v>
      </c>
      <c r="H15" s="71">
        <v>0.16600000000000001</v>
      </c>
      <c r="I15" s="71">
        <v>0.6</v>
      </c>
      <c r="J15" s="71">
        <v>1.262</v>
      </c>
      <c r="K15" s="71">
        <v>0.22800000000000001</v>
      </c>
      <c r="L15" s="71">
        <v>5.8999999999999997E-2</v>
      </c>
      <c r="M15" s="71">
        <v>3.5000000000000003E-2</v>
      </c>
      <c r="N15" s="71">
        <v>2.1000000000000001E-2</v>
      </c>
      <c r="O15" s="71">
        <v>1.2999999999999999E-2</v>
      </c>
      <c r="P15" s="71">
        <v>6.0000000000000001E-3</v>
      </c>
      <c r="Q15" s="71"/>
      <c r="R15" s="71"/>
      <c r="S15" s="71">
        <v>0.73</v>
      </c>
      <c r="T15" s="71">
        <v>1.9690000000000001</v>
      </c>
      <c r="U15" s="71">
        <v>3.2290000000000001</v>
      </c>
      <c r="V15" s="71">
        <v>4.4800000000000004</v>
      </c>
      <c r="W15" s="71">
        <v>3.7989999999999999</v>
      </c>
      <c r="X15" s="71">
        <v>3.05</v>
      </c>
      <c r="Y15" s="71">
        <v>2.37</v>
      </c>
      <c r="Z15" s="71"/>
      <c r="AA15" s="71">
        <v>1.2789999999999999</v>
      </c>
      <c r="AB15" s="71">
        <v>0.87</v>
      </c>
      <c r="AC15" s="71"/>
      <c r="AD15" s="71">
        <v>8.6999999999999994E-2</v>
      </c>
      <c r="AE15" s="71"/>
      <c r="AF15" s="71">
        <v>8.0980000000000008</v>
      </c>
      <c r="AG15" s="71">
        <v>0.109</v>
      </c>
      <c r="AH15" s="71">
        <v>0.129</v>
      </c>
      <c r="AI15" s="71">
        <v>21.577000000000002</v>
      </c>
      <c r="AJ15" s="71">
        <v>243.64400000000001</v>
      </c>
      <c r="AK15" s="71">
        <v>334.64600000000002</v>
      </c>
      <c r="AL15" s="71">
        <v>91.114999999999995</v>
      </c>
      <c r="AM15" s="71">
        <v>100.895</v>
      </c>
      <c r="AN15" s="71">
        <v>97.584999999999994</v>
      </c>
      <c r="AO15" s="71">
        <v>68.417000000000002</v>
      </c>
      <c r="AP15" s="71">
        <v>76.162999999999997</v>
      </c>
      <c r="AQ15" s="71">
        <v>75.352000000000004</v>
      </c>
      <c r="AR15" s="71">
        <v>77.492000000000004</v>
      </c>
      <c r="AS15" s="71">
        <v>74.741</v>
      </c>
      <c r="AT15" s="71">
        <v>71.295000000000002</v>
      </c>
      <c r="AU15" s="71">
        <v>73.421000000000006</v>
      </c>
      <c r="AV15" s="71">
        <v>75.927999999999997</v>
      </c>
      <c r="AW15" s="71">
        <v>76.372</v>
      </c>
      <c r="AX15" s="71">
        <v>68.387</v>
      </c>
      <c r="AY15" s="71">
        <v>70.275000000000006</v>
      </c>
      <c r="AZ15" s="71">
        <v>69.186000000000007</v>
      </c>
      <c r="BA15" s="71">
        <v>77.844999999999999</v>
      </c>
      <c r="BB15" s="71">
        <v>74.325000000000003</v>
      </c>
      <c r="BC15" s="71">
        <v>70.534999999999997</v>
      </c>
      <c r="BD15" s="71">
        <v>66.066000000000003</v>
      </c>
      <c r="BE15" s="71">
        <v>59.073</v>
      </c>
      <c r="BF15" s="71">
        <v>61.073999999999998</v>
      </c>
      <c r="BG15" s="71">
        <v>60.209000000000003</v>
      </c>
      <c r="BH15" s="71">
        <v>65.013000000000005</v>
      </c>
      <c r="BI15" s="71">
        <v>63.323999999999998</v>
      </c>
      <c r="BJ15" s="71">
        <v>380.32299999999998</v>
      </c>
      <c r="BK15" s="71">
        <v>325.76799999999997</v>
      </c>
      <c r="BL15" s="71">
        <v>194.76400000000001</v>
      </c>
      <c r="BM15" s="71">
        <v>21.25</v>
      </c>
      <c r="BN15" s="71">
        <v>82.697999999999993</v>
      </c>
      <c r="BO15" s="71"/>
      <c r="BP15" s="71"/>
      <c r="BQ15" s="71"/>
      <c r="BR15" s="71"/>
      <c r="BS15" s="71"/>
      <c r="BT15" s="71"/>
      <c r="BU15" s="71"/>
      <c r="BV15" s="71">
        <v>19.285</v>
      </c>
      <c r="BW15" s="71"/>
      <c r="BX15" s="71">
        <v>11.16</v>
      </c>
      <c r="BY15" s="71">
        <v>47.658000000000001</v>
      </c>
      <c r="BZ15" s="71"/>
      <c r="CA15" s="71"/>
      <c r="CB15" s="71">
        <v>66.509</v>
      </c>
      <c r="CC15" s="71">
        <v>46.481999999999999</v>
      </c>
      <c r="CD15" s="71">
        <v>35.683999999999997</v>
      </c>
      <c r="CE15" s="71"/>
      <c r="CF15" s="71">
        <v>10.45</v>
      </c>
      <c r="CG15" s="71"/>
      <c r="CH15" s="71">
        <v>34.856999999999999</v>
      </c>
      <c r="CI15" s="71">
        <v>36.899000000000001</v>
      </c>
      <c r="CJ15" s="71">
        <v>35.451000000000001</v>
      </c>
      <c r="CK15" s="71">
        <v>10.791</v>
      </c>
      <c r="CL15" s="71">
        <v>35.133000000000003</v>
      </c>
      <c r="CM15" s="71">
        <v>34.774000000000001</v>
      </c>
      <c r="CN15" s="71">
        <v>10.199999999999999</v>
      </c>
      <c r="CO15" s="71"/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966.35499999999979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44.334000000000003</v>
      </c>
      <c r="AP17" s="71">
        <v>39.320999999999998</v>
      </c>
      <c r="AQ17" s="71">
        <v>36.252000000000002</v>
      </c>
      <c r="AR17" s="71">
        <v>31.699000000000002</v>
      </c>
      <c r="AS17" s="71">
        <v>35.92</v>
      </c>
      <c r="AT17" s="71">
        <v>39.116</v>
      </c>
      <c r="AU17" s="71">
        <v>31.797000000000001</v>
      </c>
      <c r="AV17" s="71">
        <v>33.127000000000002</v>
      </c>
      <c r="AW17" s="71">
        <v>29.605</v>
      </c>
      <c r="AX17" s="71">
        <v>34.012999999999998</v>
      </c>
      <c r="AY17" s="71">
        <v>35.718000000000004</v>
      </c>
      <c r="AZ17" s="71">
        <v>30.856999999999999</v>
      </c>
      <c r="BA17" s="71">
        <v>17.062999999999999</v>
      </c>
      <c r="BB17" s="71">
        <v>22.603999999999999</v>
      </c>
      <c r="BC17" s="71">
        <v>23.15</v>
      </c>
      <c r="BD17" s="71">
        <v>30.797000000000001</v>
      </c>
      <c r="BE17" s="71">
        <v>33.014000000000003</v>
      </c>
      <c r="BF17" s="71">
        <v>28.620999999999999</v>
      </c>
      <c r="BG17" s="71">
        <v>24.434000000000001</v>
      </c>
      <c r="BH17" s="71">
        <v>14.976000000000001</v>
      </c>
      <c r="BI17" s="71">
        <v>18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15.75</v>
      </c>
      <c r="BW17" s="71"/>
      <c r="BX17" s="71"/>
      <c r="BY17" s="71">
        <v>41.798999999999999</v>
      </c>
      <c r="BZ17" s="71"/>
      <c r="CA17" s="71"/>
      <c r="CB17" s="71"/>
      <c r="CC17" s="71"/>
      <c r="CD17" s="71"/>
      <c r="CE17" s="71"/>
      <c r="CF17" s="71">
        <v>5.75</v>
      </c>
      <c r="CG17" s="71"/>
      <c r="CH17" s="71">
        <v>76.051000000000002</v>
      </c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193.44199999999998</v>
      </c>
    </row>
    <row r="18" spans="1:102" ht="30" customHeight="1" thickBot="1" x14ac:dyDescent="0.25">
      <c r="A18" s="75" t="s">
        <v>15</v>
      </c>
      <c r="B18" s="76">
        <f>SUM(B11:B17)</f>
        <v>50.215000000000003</v>
      </c>
      <c r="C18" s="77">
        <f t="shared" ref="C18:BN18" si="0">SUM(C11:C17)</f>
        <v>37.528999999999996</v>
      </c>
      <c r="D18" s="77">
        <f t="shared" si="0"/>
        <v>53.305999999999997</v>
      </c>
      <c r="E18" s="77">
        <f t="shared" si="0"/>
        <v>146.33199999999999</v>
      </c>
      <c r="F18" s="77">
        <f t="shared" si="0"/>
        <v>179.10900000000001</v>
      </c>
      <c r="G18" s="77">
        <f t="shared" si="0"/>
        <v>155.20099999999999</v>
      </c>
      <c r="H18" s="77">
        <f t="shared" si="0"/>
        <v>98.885999999999996</v>
      </c>
      <c r="I18" s="77">
        <f t="shared" si="0"/>
        <v>52.828000000000003</v>
      </c>
      <c r="J18" s="77">
        <f t="shared" si="0"/>
        <v>90.406999999999996</v>
      </c>
      <c r="K18" s="77">
        <f t="shared" si="0"/>
        <v>91.97999999999999</v>
      </c>
      <c r="L18" s="77">
        <f t="shared" si="0"/>
        <v>47.915999999999997</v>
      </c>
      <c r="M18" s="77">
        <f t="shared" si="0"/>
        <v>66.388999999999996</v>
      </c>
      <c r="N18" s="77">
        <f t="shared" si="0"/>
        <v>59.643999999999998</v>
      </c>
      <c r="O18" s="77">
        <f t="shared" si="0"/>
        <v>84.928000000000011</v>
      </c>
      <c r="P18" s="77">
        <f t="shared" si="0"/>
        <v>84.085999999999999</v>
      </c>
      <c r="Q18" s="77">
        <f t="shared" si="0"/>
        <v>90.506</v>
      </c>
      <c r="R18" s="77">
        <f t="shared" si="0"/>
        <v>153.786</v>
      </c>
      <c r="S18" s="77">
        <f t="shared" si="0"/>
        <v>64.868000000000009</v>
      </c>
      <c r="T18" s="77">
        <f t="shared" si="0"/>
        <v>70.920999999999992</v>
      </c>
      <c r="U18" s="77">
        <f t="shared" si="0"/>
        <v>8.2289999999999992</v>
      </c>
      <c r="V18" s="77">
        <f t="shared" si="0"/>
        <v>70.417000000000002</v>
      </c>
      <c r="W18" s="77">
        <f t="shared" si="0"/>
        <v>8.7989999999999995</v>
      </c>
      <c r="X18" s="77">
        <f t="shared" si="0"/>
        <v>8.0500000000000007</v>
      </c>
      <c r="Y18" s="77">
        <f t="shared" si="0"/>
        <v>7.37</v>
      </c>
      <c r="Z18" s="77">
        <f t="shared" si="0"/>
        <v>0</v>
      </c>
      <c r="AA18" s="77">
        <f t="shared" si="0"/>
        <v>4.6709999999999994</v>
      </c>
      <c r="AB18" s="77">
        <f t="shared" si="0"/>
        <v>6.9270000000000005</v>
      </c>
      <c r="AC18" s="77">
        <f t="shared" si="0"/>
        <v>0</v>
      </c>
      <c r="AD18" s="77">
        <f t="shared" si="0"/>
        <v>8.6999999999999994E-2</v>
      </c>
      <c r="AE18" s="77">
        <f t="shared" si="0"/>
        <v>0</v>
      </c>
      <c r="AF18" s="77">
        <f t="shared" si="0"/>
        <v>173.06300000000002</v>
      </c>
      <c r="AG18" s="77">
        <f t="shared" si="0"/>
        <v>139.30200000000002</v>
      </c>
      <c r="AH18" s="77">
        <f t="shared" si="0"/>
        <v>91.298000000000002</v>
      </c>
      <c r="AI18" s="77">
        <f t="shared" si="0"/>
        <v>21.577000000000002</v>
      </c>
      <c r="AJ18" s="77">
        <f t="shared" si="0"/>
        <v>243.64400000000001</v>
      </c>
      <c r="AK18" s="77">
        <f t="shared" si="0"/>
        <v>334.64600000000002</v>
      </c>
      <c r="AL18" s="77">
        <f t="shared" si="0"/>
        <v>91.114999999999995</v>
      </c>
      <c r="AM18" s="77">
        <f t="shared" si="0"/>
        <v>100.895</v>
      </c>
      <c r="AN18" s="77">
        <f t="shared" si="0"/>
        <v>97.584999999999994</v>
      </c>
      <c r="AO18" s="77">
        <f t="shared" si="0"/>
        <v>112.751</v>
      </c>
      <c r="AP18" s="77">
        <f t="shared" si="0"/>
        <v>115.48399999999999</v>
      </c>
      <c r="AQ18" s="77">
        <f t="shared" si="0"/>
        <v>111.60400000000001</v>
      </c>
      <c r="AR18" s="77">
        <f t="shared" si="0"/>
        <v>109.191</v>
      </c>
      <c r="AS18" s="77">
        <f t="shared" si="0"/>
        <v>110.661</v>
      </c>
      <c r="AT18" s="77">
        <f t="shared" si="0"/>
        <v>110.411</v>
      </c>
      <c r="AU18" s="77">
        <f t="shared" si="0"/>
        <v>105.218</v>
      </c>
      <c r="AV18" s="77">
        <f t="shared" si="0"/>
        <v>109.05500000000001</v>
      </c>
      <c r="AW18" s="77">
        <f t="shared" si="0"/>
        <v>105.977</v>
      </c>
      <c r="AX18" s="77">
        <f t="shared" si="0"/>
        <v>102.4</v>
      </c>
      <c r="AY18" s="77">
        <f t="shared" si="0"/>
        <v>105.99300000000001</v>
      </c>
      <c r="AZ18" s="77">
        <f t="shared" si="0"/>
        <v>100.04300000000001</v>
      </c>
      <c r="BA18" s="77">
        <f t="shared" si="0"/>
        <v>94.908000000000001</v>
      </c>
      <c r="BB18" s="77">
        <f t="shared" si="0"/>
        <v>96.929000000000002</v>
      </c>
      <c r="BC18" s="77">
        <f t="shared" si="0"/>
        <v>93.685000000000002</v>
      </c>
      <c r="BD18" s="77">
        <f t="shared" si="0"/>
        <v>96.863</v>
      </c>
      <c r="BE18" s="77">
        <f t="shared" si="0"/>
        <v>92.087000000000003</v>
      </c>
      <c r="BF18" s="77">
        <f t="shared" si="0"/>
        <v>89.694999999999993</v>
      </c>
      <c r="BG18" s="77">
        <f t="shared" si="0"/>
        <v>84.643000000000001</v>
      </c>
      <c r="BH18" s="77">
        <f t="shared" si="0"/>
        <v>79.989000000000004</v>
      </c>
      <c r="BI18" s="77">
        <f t="shared" si="0"/>
        <v>81.323999999999998</v>
      </c>
      <c r="BJ18" s="77">
        <f t="shared" si="0"/>
        <v>380.32299999999998</v>
      </c>
      <c r="BK18" s="77">
        <f t="shared" si="0"/>
        <v>325.76799999999997</v>
      </c>
      <c r="BL18" s="77">
        <f t="shared" si="0"/>
        <v>194.76400000000001</v>
      </c>
      <c r="BM18" s="77">
        <f t="shared" si="0"/>
        <v>21.25</v>
      </c>
      <c r="BN18" s="77">
        <f t="shared" si="0"/>
        <v>82.697999999999993</v>
      </c>
      <c r="BO18" s="77">
        <f t="shared" ref="BO18:CW18" si="1">SUM(BO11:BO17)</f>
        <v>166.846</v>
      </c>
      <c r="BP18" s="77">
        <f t="shared" si="1"/>
        <v>0</v>
      </c>
      <c r="BQ18" s="77">
        <f t="shared" si="1"/>
        <v>0</v>
      </c>
      <c r="BR18" s="77">
        <f t="shared" si="1"/>
        <v>0</v>
      </c>
      <c r="BS18" s="77">
        <f t="shared" si="1"/>
        <v>0</v>
      </c>
      <c r="BT18" s="77">
        <f t="shared" si="1"/>
        <v>0</v>
      </c>
      <c r="BU18" s="77">
        <f t="shared" si="1"/>
        <v>0</v>
      </c>
      <c r="BV18" s="77">
        <f t="shared" si="1"/>
        <v>39.034999999999997</v>
      </c>
      <c r="BW18" s="77">
        <f t="shared" si="1"/>
        <v>0</v>
      </c>
      <c r="BX18" s="77">
        <f t="shared" si="1"/>
        <v>14.16</v>
      </c>
      <c r="BY18" s="77">
        <f t="shared" si="1"/>
        <v>93.456999999999994</v>
      </c>
      <c r="BZ18" s="77">
        <f t="shared" si="1"/>
        <v>0</v>
      </c>
      <c r="CA18" s="77">
        <f t="shared" si="1"/>
        <v>0</v>
      </c>
      <c r="CB18" s="77">
        <f t="shared" si="1"/>
        <v>97.692000000000007</v>
      </c>
      <c r="CC18" s="77">
        <f t="shared" si="1"/>
        <v>54.481999999999999</v>
      </c>
      <c r="CD18" s="77">
        <f t="shared" si="1"/>
        <v>49.683999999999997</v>
      </c>
      <c r="CE18" s="77">
        <f t="shared" si="1"/>
        <v>0</v>
      </c>
      <c r="CF18" s="77">
        <f t="shared" si="1"/>
        <v>25.984000000000002</v>
      </c>
      <c r="CG18" s="77">
        <f t="shared" si="1"/>
        <v>8.7279999999999998</v>
      </c>
      <c r="CH18" s="77">
        <f t="shared" si="1"/>
        <v>123.908</v>
      </c>
      <c r="CI18" s="77">
        <f t="shared" si="1"/>
        <v>50.899000000000001</v>
      </c>
      <c r="CJ18" s="77">
        <f t="shared" si="1"/>
        <v>50.451000000000001</v>
      </c>
      <c r="CK18" s="77">
        <f t="shared" si="1"/>
        <v>43.111999999999995</v>
      </c>
      <c r="CL18" s="77">
        <f t="shared" si="1"/>
        <v>39.133000000000003</v>
      </c>
      <c r="CM18" s="77">
        <f t="shared" si="1"/>
        <v>42.474000000000004</v>
      </c>
      <c r="CN18" s="77">
        <f t="shared" si="1"/>
        <v>49.736000000000004</v>
      </c>
      <c r="CO18" s="77">
        <f t="shared" si="1"/>
        <v>55</v>
      </c>
      <c r="CP18" s="77">
        <f t="shared" si="1"/>
        <v>55</v>
      </c>
      <c r="CQ18" s="77">
        <f t="shared" si="1"/>
        <v>55</v>
      </c>
      <c r="CR18" s="77">
        <f t="shared" si="1"/>
        <v>53.865000000000002</v>
      </c>
      <c r="CS18" s="77">
        <f t="shared" si="1"/>
        <v>180.36199999999999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1887.3084999999996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>
        <v>4.8</v>
      </c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1.2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>
        <v>1.68</v>
      </c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>
        <v>6</v>
      </c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1.92</v>
      </c>
    </row>
    <row r="23" spans="1:102" ht="24.95" customHeight="1" x14ac:dyDescent="0.2">
      <c r="A23" s="92" t="s">
        <v>19</v>
      </c>
      <c r="B23" s="98">
        <v>0.1</v>
      </c>
      <c r="C23" s="99"/>
      <c r="D23" s="99">
        <v>0.1</v>
      </c>
      <c r="E23" s="99"/>
      <c r="F23" s="99">
        <v>0.1</v>
      </c>
      <c r="G23" s="99">
        <v>0.1</v>
      </c>
      <c r="H23" s="99">
        <v>0.1</v>
      </c>
      <c r="I23" s="99">
        <v>0.1</v>
      </c>
      <c r="J23" s="99"/>
      <c r="K23" s="99"/>
      <c r="L23" s="99"/>
      <c r="M23" s="99"/>
      <c r="N23" s="99"/>
      <c r="O23" s="99"/>
      <c r="P23" s="99">
        <v>0.1</v>
      </c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>
        <v>0.3</v>
      </c>
      <c r="AB23" s="99">
        <v>0.3</v>
      </c>
      <c r="AC23" s="99">
        <v>0.2</v>
      </c>
      <c r="AD23" s="99"/>
      <c r="AE23" s="99"/>
      <c r="AF23" s="99"/>
      <c r="AG23" s="99"/>
      <c r="AH23" s="99"/>
      <c r="AI23" s="99">
        <v>0.1</v>
      </c>
      <c r="AJ23" s="99">
        <v>0.3</v>
      </c>
      <c r="AK23" s="99">
        <v>0.2</v>
      </c>
      <c r="AL23" s="99">
        <v>30.936</v>
      </c>
      <c r="AM23" s="99">
        <v>16.303000000000001</v>
      </c>
      <c r="AN23" s="99">
        <v>17.48</v>
      </c>
      <c r="AO23" s="99">
        <v>2.1789999999999998</v>
      </c>
      <c r="AP23" s="99">
        <v>0.6</v>
      </c>
      <c r="AQ23" s="99">
        <v>3.8730000000000002</v>
      </c>
      <c r="AR23" s="99">
        <v>3.79</v>
      </c>
      <c r="AS23" s="99">
        <v>3.8980000000000001</v>
      </c>
      <c r="AT23" s="99">
        <v>3.371</v>
      </c>
      <c r="AU23" s="99">
        <v>2.7850000000000001</v>
      </c>
      <c r="AV23" s="99">
        <v>2.3570000000000002</v>
      </c>
      <c r="AW23" s="99">
        <v>2.121</v>
      </c>
      <c r="AX23" s="99">
        <v>1.423</v>
      </c>
      <c r="AY23" s="99">
        <v>1.272</v>
      </c>
      <c r="AZ23" s="99">
        <v>7.1379999999999999</v>
      </c>
      <c r="BA23" s="99">
        <v>10.446999999999999</v>
      </c>
      <c r="BB23" s="99">
        <v>9.8930000000000007</v>
      </c>
      <c r="BC23" s="99">
        <v>9.5069999999999997</v>
      </c>
      <c r="BD23" s="99">
        <v>4.835</v>
      </c>
      <c r="BE23" s="99">
        <v>5.2779999999999996</v>
      </c>
      <c r="BF23" s="99">
        <v>2.62</v>
      </c>
      <c r="BG23" s="99">
        <v>6.335</v>
      </c>
      <c r="BH23" s="99">
        <v>8.7409999999999997</v>
      </c>
      <c r="BI23" s="99">
        <v>8.74</v>
      </c>
      <c r="BJ23" s="99">
        <v>0.2</v>
      </c>
      <c r="BK23" s="99">
        <v>0.4</v>
      </c>
      <c r="BL23" s="99">
        <v>0.1</v>
      </c>
      <c r="BM23" s="99"/>
      <c r="BN23" s="99">
        <v>41.9</v>
      </c>
      <c r="BO23" s="99">
        <v>0.3</v>
      </c>
      <c r="BP23" s="99">
        <v>0.3</v>
      </c>
      <c r="BQ23" s="99"/>
      <c r="BR23" s="99"/>
      <c r="BS23" s="99"/>
      <c r="BT23" s="99">
        <v>0.1</v>
      </c>
      <c r="BU23" s="99"/>
      <c r="BV23" s="99"/>
      <c r="BW23" s="99">
        <v>0.2</v>
      </c>
      <c r="BX23" s="99">
        <v>0.2</v>
      </c>
      <c r="BY23" s="99">
        <v>0.2</v>
      </c>
      <c r="BZ23" s="99"/>
      <c r="CA23" s="99">
        <v>0.3</v>
      </c>
      <c r="CB23" s="99">
        <v>7.7</v>
      </c>
      <c r="CC23" s="99">
        <v>0.8</v>
      </c>
      <c r="CD23" s="99">
        <v>0.2</v>
      </c>
      <c r="CE23" s="99">
        <v>0.1</v>
      </c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55.255500000000005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0.1</v>
      </c>
      <c r="C28" s="107">
        <f t="shared" si="2"/>
        <v>0</v>
      </c>
      <c r="D28" s="107">
        <f t="shared" si="2"/>
        <v>0.1</v>
      </c>
      <c r="E28" s="107">
        <f t="shared" si="2"/>
        <v>0</v>
      </c>
      <c r="F28" s="107">
        <f t="shared" si="2"/>
        <v>0.1</v>
      </c>
      <c r="G28" s="107">
        <f t="shared" si="2"/>
        <v>0.1</v>
      </c>
      <c r="H28" s="107">
        <f t="shared" si="2"/>
        <v>0.1</v>
      </c>
      <c r="I28" s="107">
        <f t="shared" si="2"/>
        <v>0.1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0.1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0.3</v>
      </c>
      <c r="AB28" s="107">
        <f t="shared" si="3"/>
        <v>0.3</v>
      </c>
      <c r="AC28" s="107">
        <f t="shared" si="3"/>
        <v>0.2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0.1</v>
      </c>
      <c r="AJ28" s="107">
        <f t="shared" si="3"/>
        <v>0.3</v>
      </c>
      <c r="AK28" s="107">
        <f t="shared" si="3"/>
        <v>0.2</v>
      </c>
      <c r="AL28" s="107">
        <f t="shared" si="3"/>
        <v>30.936</v>
      </c>
      <c r="AM28" s="107">
        <f t="shared" si="3"/>
        <v>16.303000000000001</v>
      </c>
      <c r="AN28" s="107">
        <f t="shared" si="3"/>
        <v>17.48</v>
      </c>
      <c r="AO28" s="107">
        <f t="shared" si="3"/>
        <v>2.1789999999999998</v>
      </c>
      <c r="AP28" s="107">
        <f t="shared" si="3"/>
        <v>0.6</v>
      </c>
      <c r="AQ28" s="107">
        <f t="shared" si="3"/>
        <v>3.8730000000000002</v>
      </c>
      <c r="AR28" s="107">
        <f t="shared" si="3"/>
        <v>3.79</v>
      </c>
      <c r="AS28" s="107">
        <f t="shared" si="3"/>
        <v>3.8980000000000001</v>
      </c>
      <c r="AT28" s="107">
        <f t="shared" si="3"/>
        <v>3.371</v>
      </c>
      <c r="AU28" s="107">
        <f t="shared" si="3"/>
        <v>2.7850000000000001</v>
      </c>
      <c r="AV28" s="107">
        <f t="shared" si="3"/>
        <v>2.3570000000000002</v>
      </c>
      <c r="AW28" s="107">
        <f t="shared" si="3"/>
        <v>2.121</v>
      </c>
      <c r="AX28" s="107">
        <f t="shared" si="3"/>
        <v>1.423</v>
      </c>
      <c r="AY28" s="107">
        <f t="shared" si="3"/>
        <v>1.272</v>
      </c>
      <c r="AZ28" s="107">
        <f t="shared" si="3"/>
        <v>7.1379999999999999</v>
      </c>
      <c r="BA28" s="107">
        <f t="shared" si="3"/>
        <v>10.446999999999999</v>
      </c>
      <c r="BB28" s="107">
        <f t="shared" si="3"/>
        <v>9.8930000000000007</v>
      </c>
      <c r="BC28" s="107">
        <f t="shared" si="3"/>
        <v>9.5069999999999997</v>
      </c>
      <c r="BD28" s="107">
        <f t="shared" si="3"/>
        <v>4.835</v>
      </c>
      <c r="BE28" s="107">
        <f t="shared" si="3"/>
        <v>5.2779999999999996</v>
      </c>
      <c r="BF28" s="107">
        <f t="shared" si="3"/>
        <v>2.62</v>
      </c>
      <c r="BG28" s="107">
        <f t="shared" si="3"/>
        <v>6.335</v>
      </c>
      <c r="BH28" s="107">
        <f t="shared" si="3"/>
        <v>8.7409999999999997</v>
      </c>
      <c r="BI28" s="107">
        <f t="shared" si="3"/>
        <v>8.74</v>
      </c>
      <c r="BJ28" s="107">
        <f t="shared" si="3"/>
        <v>0.2</v>
      </c>
      <c r="BK28" s="107">
        <f t="shared" si="3"/>
        <v>0.4</v>
      </c>
      <c r="BL28" s="107">
        <f t="shared" si="3"/>
        <v>0.1</v>
      </c>
      <c r="BM28" s="107">
        <f t="shared" si="3"/>
        <v>0</v>
      </c>
      <c r="BN28" s="107">
        <f t="shared" si="3"/>
        <v>43.58</v>
      </c>
      <c r="BO28" s="107">
        <f t="shared" si="3"/>
        <v>0.3</v>
      </c>
      <c r="BP28" s="107">
        <f t="shared" si="3"/>
        <v>0.3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0.1</v>
      </c>
      <c r="BU28" s="107">
        <f t="shared" si="3"/>
        <v>0</v>
      </c>
      <c r="BV28" s="107">
        <f t="shared" si="3"/>
        <v>0</v>
      </c>
      <c r="BW28" s="107">
        <f t="shared" si="3"/>
        <v>0.2</v>
      </c>
      <c r="BX28" s="107">
        <f t="shared" si="3"/>
        <v>0.2</v>
      </c>
      <c r="BY28" s="107">
        <f t="shared" si="3"/>
        <v>0.2</v>
      </c>
      <c r="BZ28" s="107">
        <f t="shared" si="3"/>
        <v>0</v>
      </c>
      <c r="CA28" s="107">
        <f t="shared" si="3"/>
        <v>0.3</v>
      </c>
      <c r="CB28" s="107">
        <f t="shared" si="3"/>
        <v>18.5</v>
      </c>
      <c r="CC28" s="107">
        <f t="shared" si="3"/>
        <v>0.8</v>
      </c>
      <c r="CD28" s="107">
        <f t="shared" ref="CD28:CW28" si="4">SUM(CD21:CD27)</f>
        <v>0.2</v>
      </c>
      <c r="CE28" s="107">
        <f t="shared" si="4"/>
        <v>0.1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58.375500000000002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50.314999999999998</v>
      </c>
      <c r="C32" s="94">
        <v>37.529000000000003</v>
      </c>
      <c r="D32" s="94">
        <v>53.405999999999999</v>
      </c>
      <c r="E32" s="94">
        <v>146.33199999999999</v>
      </c>
      <c r="F32" s="94">
        <v>179.209</v>
      </c>
      <c r="G32" s="94">
        <v>155.30099999999999</v>
      </c>
      <c r="H32" s="94">
        <v>98.986000000000004</v>
      </c>
      <c r="I32" s="94">
        <v>52.927999999999997</v>
      </c>
      <c r="J32" s="94">
        <v>90.406999999999996</v>
      </c>
      <c r="K32" s="94">
        <v>91.98</v>
      </c>
      <c r="L32" s="94">
        <v>47.915999999999997</v>
      </c>
      <c r="M32" s="94">
        <v>66.388999999999996</v>
      </c>
      <c r="N32" s="94">
        <v>59.643999999999998</v>
      </c>
      <c r="O32" s="94">
        <v>84.927999999999997</v>
      </c>
      <c r="P32" s="94">
        <v>84.186000000000007</v>
      </c>
      <c r="Q32" s="94">
        <v>90.506</v>
      </c>
      <c r="R32" s="94">
        <v>153.786</v>
      </c>
      <c r="S32" s="94">
        <v>64.867999999999995</v>
      </c>
      <c r="T32" s="94">
        <v>70.921000000000006</v>
      </c>
      <c r="U32" s="94">
        <v>8.2289999999999992</v>
      </c>
      <c r="V32" s="94">
        <v>70.417000000000002</v>
      </c>
      <c r="W32" s="94">
        <v>8.7989999999999995</v>
      </c>
      <c r="X32" s="94">
        <v>8.0500000000000007</v>
      </c>
      <c r="Y32" s="94">
        <v>7.37</v>
      </c>
      <c r="Z32" s="94"/>
      <c r="AA32" s="94">
        <v>4.9710000000000001</v>
      </c>
      <c r="AB32" s="94">
        <v>7.2270000000000003</v>
      </c>
      <c r="AC32" s="94">
        <v>0.2</v>
      </c>
      <c r="AD32" s="94">
        <v>8.6999999999999994E-2</v>
      </c>
      <c r="AE32" s="94"/>
      <c r="AF32" s="94">
        <v>173.06299999999999</v>
      </c>
      <c r="AG32" s="94">
        <v>139.30199999999999</v>
      </c>
      <c r="AH32" s="94">
        <v>91.298000000000002</v>
      </c>
      <c r="AI32" s="94">
        <v>21.677</v>
      </c>
      <c r="AJ32" s="94">
        <v>243.94399999999999</v>
      </c>
      <c r="AK32" s="94">
        <v>334.846</v>
      </c>
      <c r="AL32" s="94">
        <v>122.051</v>
      </c>
      <c r="AM32" s="94">
        <v>117.19799999999999</v>
      </c>
      <c r="AN32" s="94">
        <v>115.065</v>
      </c>
      <c r="AO32" s="94">
        <v>114.93</v>
      </c>
      <c r="AP32" s="94">
        <v>116.084</v>
      </c>
      <c r="AQ32" s="94">
        <v>115.477</v>
      </c>
      <c r="AR32" s="94">
        <v>112.98099999999999</v>
      </c>
      <c r="AS32" s="94">
        <v>114.559</v>
      </c>
      <c r="AT32" s="94">
        <v>113.782</v>
      </c>
      <c r="AU32" s="94">
        <v>108.003</v>
      </c>
      <c r="AV32" s="94">
        <v>111.41200000000001</v>
      </c>
      <c r="AW32" s="94">
        <v>108.098</v>
      </c>
      <c r="AX32" s="94">
        <v>103.82299999999999</v>
      </c>
      <c r="AY32" s="94">
        <v>107.265</v>
      </c>
      <c r="AZ32" s="94">
        <v>107.181</v>
      </c>
      <c r="BA32" s="94">
        <v>105.355</v>
      </c>
      <c r="BB32" s="94">
        <v>106.822</v>
      </c>
      <c r="BC32" s="94">
        <v>103.19199999999999</v>
      </c>
      <c r="BD32" s="94">
        <v>101.69799999999999</v>
      </c>
      <c r="BE32" s="94">
        <v>97.364999999999995</v>
      </c>
      <c r="BF32" s="94">
        <v>92.314999999999998</v>
      </c>
      <c r="BG32" s="94">
        <v>90.977999999999994</v>
      </c>
      <c r="BH32" s="94">
        <v>88.73</v>
      </c>
      <c r="BI32" s="94">
        <v>90.063999999999993</v>
      </c>
      <c r="BJ32" s="94">
        <v>380.52300000000002</v>
      </c>
      <c r="BK32" s="94">
        <v>326.16800000000001</v>
      </c>
      <c r="BL32" s="94">
        <v>194.864</v>
      </c>
      <c r="BM32" s="94">
        <v>21.25</v>
      </c>
      <c r="BN32" s="94">
        <v>126.27800000000001</v>
      </c>
      <c r="BO32" s="94">
        <v>167.14599999999999</v>
      </c>
      <c r="BP32" s="94">
        <v>0.3</v>
      </c>
      <c r="BQ32" s="94"/>
      <c r="BR32" s="94"/>
      <c r="BS32" s="94"/>
      <c r="BT32" s="94">
        <v>0.1</v>
      </c>
      <c r="BU32" s="94"/>
      <c r="BV32" s="94">
        <v>39.034999999999997</v>
      </c>
      <c r="BW32" s="94">
        <v>0.2</v>
      </c>
      <c r="BX32" s="94">
        <v>14.36</v>
      </c>
      <c r="BY32" s="94">
        <v>93.656999999999996</v>
      </c>
      <c r="BZ32" s="94"/>
      <c r="CA32" s="94">
        <v>0.3</v>
      </c>
      <c r="CB32" s="94">
        <v>116.19199999999999</v>
      </c>
      <c r="CC32" s="94">
        <v>55.281999999999996</v>
      </c>
      <c r="CD32" s="94">
        <v>49.884</v>
      </c>
      <c r="CE32" s="94">
        <v>0.1</v>
      </c>
      <c r="CF32" s="94">
        <v>25.984000000000002</v>
      </c>
      <c r="CG32" s="94">
        <v>8.7279999999999998</v>
      </c>
      <c r="CH32" s="94">
        <v>123.908</v>
      </c>
      <c r="CI32" s="94">
        <v>50.899000000000001</v>
      </c>
      <c r="CJ32" s="94">
        <v>50.451000000000001</v>
      </c>
      <c r="CK32" s="94">
        <v>43.112000000000002</v>
      </c>
      <c r="CL32" s="94">
        <v>39.133000000000003</v>
      </c>
      <c r="CM32" s="94">
        <v>42.473999999999997</v>
      </c>
      <c r="CN32" s="94">
        <v>49.735999999999997</v>
      </c>
      <c r="CO32" s="94">
        <v>55</v>
      </c>
      <c r="CP32" s="94">
        <v>55</v>
      </c>
      <c r="CQ32" s="94">
        <v>55</v>
      </c>
      <c r="CR32" s="94">
        <v>53.865000000000002</v>
      </c>
      <c r="CS32" s="94">
        <v>180.36199999999999</v>
      </c>
      <c r="CT32" s="95"/>
      <c r="CU32" s="95"/>
      <c r="CV32" s="95"/>
      <c r="CW32" s="96"/>
      <c r="CX32" s="97">
        <f t="array" ref="CX32">SUMPRODUCT(B32:CW32*0.25)</f>
        <v>1945.6840000000002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50.314999999999998</v>
      </c>
      <c r="C34" s="77">
        <f t="shared" ref="C34:BN34" si="5">SUM(C31:C33)</f>
        <v>37.529000000000003</v>
      </c>
      <c r="D34" s="77">
        <f t="shared" si="5"/>
        <v>53.405999999999999</v>
      </c>
      <c r="E34" s="77">
        <f t="shared" si="5"/>
        <v>146.33199999999999</v>
      </c>
      <c r="F34" s="77">
        <f t="shared" si="5"/>
        <v>179.209</v>
      </c>
      <c r="G34" s="77">
        <f t="shared" si="5"/>
        <v>155.30099999999999</v>
      </c>
      <c r="H34" s="77">
        <f t="shared" si="5"/>
        <v>98.986000000000004</v>
      </c>
      <c r="I34" s="77">
        <f t="shared" si="5"/>
        <v>52.927999999999997</v>
      </c>
      <c r="J34" s="77">
        <f t="shared" si="5"/>
        <v>90.406999999999996</v>
      </c>
      <c r="K34" s="77">
        <f t="shared" si="5"/>
        <v>91.98</v>
      </c>
      <c r="L34" s="77">
        <f t="shared" si="5"/>
        <v>47.915999999999997</v>
      </c>
      <c r="M34" s="77">
        <f t="shared" si="5"/>
        <v>66.388999999999996</v>
      </c>
      <c r="N34" s="77">
        <f t="shared" si="5"/>
        <v>59.643999999999998</v>
      </c>
      <c r="O34" s="77">
        <f t="shared" si="5"/>
        <v>84.927999999999997</v>
      </c>
      <c r="P34" s="77">
        <f t="shared" si="5"/>
        <v>84.186000000000007</v>
      </c>
      <c r="Q34" s="77">
        <f t="shared" si="5"/>
        <v>90.506</v>
      </c>
      <c r="R34" s="77">
        <f t="shared" si="5"/>
        <v>153.786</v>
      </c>
      <c r="S34" s="77">
        <f t="shared" si="5"/>
        <v>64.867999999999995</v>
      </c>
      <c r="T34" s="77">
        <f t="shared" si="5"/>
        <v>70.921000000000006</v>
      </c>
      <c r="U34" s="77">
        <f t="shared" si="5"/>
        <v>8.2289999999999992</v>
      </c>
      <c r="V34" s="77">
        <f t="shared" si="5"/>
        <v>70.417000000000002</v>
      </c>
      <c r="W34" s="77">
        <f t="shared" si="5"/>
        <v>8.7989999999999995</v>
      </c>
      <c r="X34" s="77">
        <f t="shared" si="5"/>
        <v>8.0500000000000007</v>
      </c>
      <c r="Y34" s="77">
        <f t="shared" si="5"/>
        <v>7.37</v>
      </c>
      <c r="Z34" s="77">
        <f t="shared" si="5"/>
        <v>0</v>
      </c>
      <c r="AA34" s="77">
        <f t="shared" si="5"/>
        <v>4.9710000000000001</v>
      </c>
      <c r="AB34" s="77">
        <f t="shared" si="5"/>
        <v>7.2270000000000003</v>
      </c>
      <c r="AC34" s="77">
        <f t="shared" si="5"/>
        <v>0.2</v>
      </c>
      <c r="AD34" s="77">
        <f t="shared" si="5"/>
        <v>8.6999999999999994E-2</v>
      </c>
      <c r="AE34" s="77">
        <f t="shared" si="5"/>
        <v>0</v>
      </c>
      <c r="AF34" s="77">
        <f t="shared" si="5"/>
        <v>173.06299999999999</v>
      </c>
      <c r="AG34" s="77">
        <f t="shared" si="5"/>
        <v>139.30199999999999</v>
      </c>
      <c r="AH34" s="77">
        <f t="shared" si="5"/>
        <v>91.298000000000002</v>
      </c>
      <c r="AI34" s="77">
        <f t="shared" si="5"/>
        <v>21.677</v>
      </c>
      <c r="AJ34" s="77">
        <f t="shared" si="5"/>
        <v>243.94399999999999</v>
      </c>
      <c r="AK34" s="77">
        <f t="shared" si="5"/>
        <v>334.846</v>
      </c>
      <c r="AL34" s="77">
        <f t="shared" si="5"/>
        <v>122.051</v>
      </c>
      <c r="AM34" s="77">
        <f t="shared" si="5"/>
        <v>117.19799999999999</v>
      </c>
      <c r="AN34" s="77">
        <f t="shared" si="5"/>
        <v>115.065</v>
      </c>
      <c r="AO34" s="77">
        <f t="shared" si="5"/>
        <v>114.93</v>
      </c>
      <c r="AP34" s="77">
        <f t="shared" si="5"/>
        <v>116.084</v>
      </c>
      <c r="AQ34" s="77">
        <f t="shared" si="5"/>
        <v>115.477</v>
      </c>
      <c r="AR34" s="77">
        <f t="shared" si="5"/>
        <v>112.98099999999999</v>
      </c>
      <c r="AS34" s="77">
        <f t="shared" si="5"/>
        <v>114.559</v>
      </c>
      <c r="AT34" s="77">
        <f t="shared" si="5"/>
        <v>113.782</v>
      </c>
      <c r="AU34" s="77">
        <f t="shared" si="5"/>
        <v>108.003</v>
      </c>
      <c r="AV34" s="77">
        <f t="shared" si="5"/>
        <v>111.41200000000001</v>
      </c>
      <c r="AW34" s="77">
        <f t="shared" si="5"/>
        <v>108.098</v>
      </c>
      <c r="AX34" s="77">
        <f t="shared" si="5"/>
        <v>103.82299999999999</v>
      </c>
      <c r="AY34" s="77">
        <f t="shared" si="5"/>
        <v>107.265</v>
      </c>
      <c r="AZ34" s="77">
        <f t="shared" si="5"/>
        <v>107.181</v>
      </c>
      <c r="BA34" s="77">
        <f t="shared" si="5"/>
        <v>105.355</v>
      </c>
      <c r="BB34" s="77">
        <f t="shared" si="5"/>
        <v>106.822</v>
      </c>
      <c r="BC34" s="77">
        <f t="shared" si="5"/>
        <v>103.19199999999999</v>
      </c>
      <c r="BD34" s="77">
        <f t="shared" si="5"/>
        <v>101.69799999999999</v>
      </c>
      <c r="BE34" s="77">
        <f t="shared" si="5"/>
        <v>97.364999999999995</v>
      </c>
      <c r="BF34" s="77">
        <f t="shared" si="5"/>
        <v>92.314999999999998</v>
      </c>
      <c r="BG34" s="77">
        <f t="shared" si="5"/>
        <v>90.977999999999994</v>
      </c>
      <c r="BH34" s="77">
        <f t="shared" si="5"/>
        <v>88.73</v>
      </c>
      <c r="BI34" s="77">
        <f t="shared" si="5"/>
        <v>90.063999999999993</v>
      </c>
      <c r="BJ34" s="77">
        <f t="shared" si="5"/>
        <v>380.52300000000002</v>
      </c>
      <c r="BK34" s="77">
        <f t="shared" si="5"/>
        <v>326.16800000000001</v>
      </c>
      <c r="BL34" s="77">
        <f t="shared" si="5"/>
        <v>194.864</v>
      </c>
      <c r="BM34" s="77">
        <f t="shared" si="5"/>
        <v>21.25</v>
      </c>
      <c r="BN34" s="77">
        <f t="shared" si="5"/>
        <v>126.27800000000001</v>
      </c>
      <c r="BO34" s="77">
        <f t="shared" ref="BO34:CW34" si="6">SUM(BO31:BO33)</f>
        <v>167.14599999999999</v>
      </c>
      <c r="BP34" s="77">
        <f t="shared" si="6"/>
        <v>0.3</v>
      </c>
      <c r="BQ34" s="77">
        <f t="shared" si="6"/>
        <v>0</v>
      </c>
      <c r="BR34" s="77">
        <f t="shared" si="6"/>
        <v>0</v>
      </c>
      <c r="BS34" s="77">
        <f t="shared" si="6"/>
        <v>0</v>
      </c>
      <c r="BT34" s="77">
        <f t="shared" si="6"/>
        <v>0.1</v>
      </c>
      <c r="BU34" s="77">
        <f t="shared" si="6"/>
        <v>0</v>
      </c>
      <c r="BV34" s="77">
        <f t="shared" si="6"/>
        <v>39.034999999999997</v>
      </c>
      <c r="BW34" s="77">
        <f t="shared" si="6"/>
        <v>0.2</v>
      </c>
      <c r="BX34" s="77">
        <f t="shared" si="6"/>
        <v>14.36</v>
      </c>
      <c r="BY34" s="77">
        <f t="shared" si="6"/>
        <v>93.656999999999996</v>
      </c>
      <c r="BZ34" s="77">
        <f t="shared" si="6"/>
        <v>0</v>
      </c>
      <c r="CA34" s="77">
        <f t="shared" si="6"/>
        <v>0.3</v>
      </c>
      <c r="CB34" s="77">
        <f t="shared" si="6"/>
        <v>116.19199999999999</v>
      </c>
      <c r="CC34" s="77">
        <f t="shared" si="6"/>
        <v>55.281999999999996</v>
      </c>
      <c r="CD34" s="77">
        <f t="shared" si="6"/>
        <v>49.884</v>
      </c>
      <c r="CE34" s="77">
        <f t="shared" si="6"/>
        <v>0.1</v>
      </c>
      <c r="CF34" s="77">
        <f t="shared" si="6"/>
        <v>25.984000000000002</v>
      </c>
      <c r="CG34" s="77">
        <f t="shared" si="6"/>
        <v>8.7279999999999998</v>
      </c>
      <c r="CH34" s="77">
        <f t="shared" si="6"/>
        <v>123.908</v>
      </c>
      <c r="CI34" s="77">
        <f t="shared" si="6"/>
        <v>50.899000000000001</v>
      </c>
      <c r="CJ34" s="77">
        <f t="shared" si="6"/>
        <v>50.451000000000001</v>
      </c>
      <c r="CK34" s="77">
        <f t="shared" si="6"/>
        <v>43.112000000000002</v>
      </c>
      <c r="CL34" s="77">
        <f t="shared" si="6"/>
        <v>39.133000000000003</v>
      </c>
      <c r="CM34" s="77">
        <f t="shared" si="6"/>
        <v>42.473999999999997</v>
      </c>
      <c r="CN34" s="77">
        <f t="shared" si="6"/>
        <v>49.735999999999997</v>
      </c>
      <c r="CO34" s="77">
        <f t="shared" si="6"/>
        <v>55</v>
      </c>
      <c r="CP34" s="77">
        <f t="shared" si="6"/>
        <v>55</v>
      </c>
      <c r="CQ34" s="77">
        <f t="shared" si="6"/>
        <v>55</v>
      </c>
      <c r="CR34" s="77">
        <f t="shared" si="6"/>
        <v>53.865000000000002</v>
      </c>
      <c r="CS34" s="77">
        <f t="shared" si="6"/>
        <v>180.36199999999999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1945.6840000000002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23.4</v>
      </c>
      <c r="C39" s="120">
        <v>41</v>
      </c>
      <c r="D39" s="120">
        <v>23.1</v>
      </c>
      <c r="E39" s="120"/>
      <c r="F39" s="120"/>
      <c r="G39" s="120"/>
      <c r="H39" s="120"/>
      <c r="I39" s="120">
        <v>3.5</v>
      </c>
      <c r="J39" s="120">
        <v>7.3</v>
      </c>
      <c r="K39" s="120">
        <v>4.5999999999999996</v>
      </c>
      <c r="L39" s="120">
        <v>17.600000000000001</v>
      </c>
      <c r="M39" s="120"/>
      <c r="N39" s="120"/>
      <c r="O39" s="120"/>
      <c r="P39" s="120"/>
      <c r="Q39" s="120"/>
      <c r="R39" s="120"/>
      <c r="S39" s="120">
        <v>5.6</v>
      </c>
      <c r="T39" s="120">
        <v>5.3</v>
      </c>
      <c r="U39" s="120">
        <v>27.5</v>
      </c>
      <c r="V39" s="120">
        <v>3.9</v>
      </c>
      <c r="W39" s="120">
        <v>33.200000000000003</v>
      </c>
      <c r="X39" s="120">
        <v>68.900000000000006</v>
      </c>
      <c r="Y39" s="120">
        <v>66.7</v>
      </c>
      <c r="Z39" s="120">
        <v>126.9</v>
      </c>
      <c r="AA39" s="120">
        <v>90.8</v>
      </c>
      <c r="AB39" s="120">
        <v>43.6</v>
      </c>
      <c r="AC39" s="120">
        <v>158</v>
      </c>
      <c r="AD39" s="120">
        <v>180.3</v>
      </c>
      <c r="AE39" s="120">
        <v>259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113.9</v>
      </c>
      <c r="BQ39" s="120">
        <v>180.9</v>
      </c>
      <c r="BR39" s="120"/>
      <c r="BS39" s="120"/>
      <c r="BT39" s="120"/>
      <c r="BU39" s="120"/>
      <c r="BV39" s="120">
        <v>3</v>
      </c>
      <c r="BW39" s="120">
        <v>140.80000000000001</v>
      </c>
      <c r="BX39" s="120">
        <v>32.9</v>
      </c>
      <c r="BY39" s="120"/>
      <c r="BZ39" s="120">
        <v>206.6</v>
      </c>
      <c r="CA39" s="120">
        <v>133.30000000000001</v>
      </c>
      <c r="CB39" s="120"/>
      <c r="CC39" s="120"/>
      <c r="CD39" s="120"/>
      <c r="CE39" s="120">
        <v>104.8</v>
      </c>
      <c r="CF39" s="120"/>
      <c r="CG39" s="120">
        <v>14</v>
      </c>
      <c r="CH39" s="120">
        <v>60.6</v>
      </c>
      <c r="CI39" s="120">
        <v>133.6</v>
      </c>
      <c r="CJ39" s="120">
        <v>133.9</v>
      </c>
      <c r="CK39" s="120">
        <v>144.1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648.15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243.2</v>
      </c>
      <c r="BS41" s="120">
        <v>243.2</v>
      </c>
      <c r="BT41" s="120">
        <v>243.2</v>
      </c>
      <c r="BU41" s="120">
        <v>243.2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243.2</v>
      </c>
    </row>
    <row r="42" spans="1:102" ht="30" customHeight="1" thickBot="1" x14ac:dyDescent="0.25">
      <c r="A42" s="105" t="s">
        <v>36</v>
      </c>
      <c r="B42" s="106">
        <f>SUM(B37:B41)</f>
        <v>23.4</v>
      </c>
      <c r="C42" s="107">
        <f t="shared" ref="C42:BN42" si="7">SUM(C37:C41)</f>
        <v>41</v>
      </c>
      <c r="D42" s="107">
        <f t="shared" si="7"/>
        <v>23.1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3.5</v>
      </c>
      <c r="J42" s="107">
        <f t="shared" si="7"/>
        <v>7.3</v>
      </c>
      <c r="K42" s="107">
        <f t="shared" si="7"/>
        <v>4.5999999999999996</v>
      </c>
      <c r="L42" s="107">
        <f t="shared" si="7"/>
        <v>17.600000000000001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5.6</v>
      </c>
      <c r="T42" s="107">
        <f t="shared" si="7"/>
        <v>5.3</v>
      </c>
      <c r="U42" s="107">
        <f t="shared" si="7"/>
        <v>27.5</v>
      </c>
      <c r="V42" s="107">
        <f t="shared" si="7"/>
        <v>3.9</v>
      </c>
      <c r="W42" s="107">
        <f t="shared" si="7"/>
        <v>33.200000000000003</v>
      </c>
      <c r="X42" s="107">
        <f t="shared" si="7"/>
        <v>68.900000000000006</v>
      </c>
      <c r="Y42" s="107">
        <f t="shared" si="7"/>
        <v>66.7</v>
      </c>
      <c r="Z42" s="107">
        <f t="shared" si="7"/>
        <v>126.9</v>
      </c>
      <c r="AA42" s="107">
        <f t="shared" si="7"/>
        <v>90.8</v>
      </c>
      <c r="AB42" s="107">
        <f t="shared" si="7"/>
        <v>43.6</v>
      </c>
      <c r="AC42" s="107">
        <f t="shared" si="7"/>
        <v>158</v>
      </c>
      <c r="AD42" s="107">
        <f t="shared" si="7"/>
        <v>180.3</v>
      </c>
      <c r="AE42" s="107">
        <f t="shared" si="7"/>
        <v>259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113.9</v>
      </c>
      <c r="BQ42" s="107">
        <f t="shared" si="8"/>
        <v>180.9</v>
      </c>
      <c r="BR42" s="107">
        <f t="shared" si="8"/>
        <v>243.2</v>
      </c>
      <c r="BS42" s="107">
        <f t="shared" si="8"/>
        <v>243.2</v>
      </c>
      <c r="BT42" s="107">
        <f t="shared" si="8"/>
        <v>243.2</v>
      </c>
      <c r="BU42" s="107">
        <f t="shared" si="8"/>
        <v>243.2</v>
      </c>
      <c r="BV42" s="107">
        <f t="shared" si="8"/>
        <v>3</v>
      </c>
      <c r="BW42" s="107">
        <f t="shared" si="8"/>
        <v>140.80000000000001</v>
      </c>
      <c r="BX42" s="107">
        <f t="shared" si="8"/>
        <v>32.9</v>
      </c>
      <c r="BY42" s="107">
        <f t="shared" si="8"/>
        <v>0</v>
      </c>
      <c r="BZ42" s="107">
        <f t="shared" si="8"/>
        <v>206.6</v>
      </c>
      <c r="CA42" s="107">
        <f t="shared" si="8"/>
        <v>133.30000000000001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104.8</v>
      </c>
      <c r="CF42" s="107">
        <f t="shared" si="8"/>
        <v>0</v>
      </c>
      <c r="CG42" s="107">
        <f t="shared" si="8"/>
        <v>14</v>
      </c>
      <c r="CH42" s="107">
        <f t="shared" si="8"/>
        <v>60.6</v>
      </c>
      <c r="CI42" s="107">
        <f t="shared" si="8"/>
        <v>133.6</v>
      </c>
      <c r="CJ42" s="107">
        <f t="shared" si="8"/>
        <v>133.9</v>
      </c>
      <c r="CK42" s="107">
        <f t="shared" si="8"/>
        <v>144.1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891.34999999999991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23.4</v>
      </c>
      <c r="C47" s="120">
        <v>41</v>
      </c>
      <c r="D47" s="120">
        <v>23.1</v>
      </c>
      <c r="E47" s="120"/>
      <c r="F47" s="120"/>
      <c r="G47" s="120"/>
      <c r="H47" s="120"/>
      <c r="I47" s="120">
        <v>3.5</v>
      </c>
      <c r="J47" s="120">
        <v>7.3</v>
      </c>
      <c r="K47" s="120">
        <v>4.5999999999999996</v>
      </c>
      <c r="L47" s="120">
        <v>17.600000000000001</v>
      </c>
      <c r="M47" s="120"/>
      <c r="N47" s="120"/>
      <c r="O47" s="120"/>
      <c r="P47" s="120"/>
      <c r="Q47" s="120"/>
      <c r="R47" s="120"/>
      <c r="S47" s="120">
        <v>5.6</v>
      </c>
      <c r="T47" s="120">
        <v>5.3</v>
      </c>
      <c r="U47" s="120">
        <v>27.5</v>
      </c>
      <c r="V47" s="120">
        <v>3.9</v>
      </c>
      <c r="W47" s="120">
        <v>33.200000000000003</v>
      </c>
      <c r="X47" s="120">
        <v>68.900000000000006</v>
      </c>
      <c r="Y47" s="120">
        <v>66.7</v>
      </c>
      <c r="Z47" s="120">
        <v>126.9</v>
      </c>
      <c r="AA47" s="120">
        <v>90.8</v>
      </c>
      <c r="AB47" s="120">
        <v>43.6</v>
      </c>
      <c r="AC47" s="120">
        <v>158</v>
      </c>
      <c r="AD47" s="120">
        <v>180.3</v>
      </c>
      <c r="AE47" s="120">
        <v>259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113.9</v>
      </c>
      <c r="BQ47" s="120">
        <v>180.9</v>
      </c>
      <c r="BR47" s="120"/>
      <c r="BS47" s="120"/>
      <c r="BT47" s="120"/>
      <c r="BU47" s="120"/>
      <c r="BV47" s="120">
        <v>3</v>
      </c>
      <c r="BW47" s="120">
        <v>140.80000000000001</v>
      </c>
      <c r="BX47" s="120">
        <v>32.9</v>
      </c>
      <c r="BY47" s="120"/>
      <c r="BZ47" s="120">
        <v>206.6</v>
      </c>
      <c r="CA47" s="120">
        <v>133.30000000000001</v>
      </c>
      <c r="CB47" s="120"/>
      <c r="CC47" s="120"/>
      <c r="CD47" s="120"/>
      <c r="CE47" s="120">
        <v>104.8</v>
      </c>
      <c r="CF47" s="120"/>
      <c r="CG47" s="120">
        <v>14</v>
      </c>
      <c r="CH47" s="120">
        <v>60.6</v>
      </c>
      <c r="CI47" s="120">
        <v>133.6</v>
      </c>
      <c r="CJ47" s="120">
        <v>133.9</v>
      </c>
      <c r="CK47" s="120">
        <v>144.1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648.15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243.2</v>
      </c>
      <c r="BS49" s="120">
        <v>243.2</v>
      </c>
      <c r="BT49" s="120">
        <v>243.2</v>
      </c>
      <c r="BU49" s="120">
        <v>243.2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243.2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23.4</v>
      </c>
      <c r="C51" s="107">
        <f t="shared" ref="C51:BN51" si="9">SUM(C45:C50)</f>
        <v>41</v>
      </c>
      <c r="D51" s="107">
        <f t="shared" si="9"/>
        <v>23.1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3.5</v>
      </c>
      <c r="J51" s="107">
        <f t="shared" si="9"/>
        <v>7.3</v>
      </c>
      <c r="K51" s="107">
        <f t="shared" si="9"/>
        <v>4.5999999999999996</v>
      </c>
      <c r="L51" s="107">
        <f t="shared" si="9"/>
        <v>17.600000000000001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5.6</v>
      </c>
      <c r="T51" s="107">
        <f t="shared" si="9"/>
        <v>5.3</v>
      </c>
      <c r="U51" s="107">
        <f t="shared" si="9"/>
        <v>27.5</v>
      </c>
      <c r="V51" s="107">
        <f t="shared" si="9"/>
        <v>3.9</v>
      </c>
      <c r="W51" s="107">
        <f t="shared" si="9"/>
        <v>33.200000000000003</v>
      </c>
      <c r="X51" s="107">
        <f t="shared" si="9"/>
        <v>68.900000000000006</v>
      </c>
      <c r="Y51" s="107">
        <f t="shared" si="9"/>
        <v>66.7</v>
      </c>
      <c r="Z51" s="107">
        <f t="shared" si="9"/>
        <v>126.9</v>
      </c>
      <c r="AA51" s="107">
        <f t="shared" si="9"/>
        <v>90.8</v>
      </c>
      <c r="AB51" s="107">
        <f t="shared" si="9"/>
        <v>43.6</v>
      </c>
      <c r="AC51" s="107">
        <f t="shared" si="9"/>
        <v>158</v>
      </c>
      <c r="AD51" s="107">
        <f t="shared" si="9"/>
        <v>180.3</v>
      </c>
      <c r="AE51" s="107">
        <f t="shared" si="9"/>
        <v>259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113.9</v>
      </c>
      <c r="BQ51" s="107">
        <f t="shared" si="10"/>
        <v>180.9</v>
      </c>
      <c r="BR51" s="107">
        <f t="shared" si="10"/>
        <v>243.2</v>
      </c>
      <c r="BS51" s="107">
        <f t="shared" si="10"/>
        <v>243.2</v>
      </c>
      <c r="BT51" s="107">
        <f t="shared" si="10"/>
        <v>243.2</v>
      </c>
      <c r="BU51" s="107">
        <f t="shared" si="10"/>
        <v>243.2</v>
      </c>
      <c r="BV51" s="107">
        <f t="shared" si="10"/>
        <v>3</v>
      </c>
      <c r="BW51" s="107">
        <f t="shared" si="10"/>
        <v>140.80000000000001</v>
      </c>
      <c r="BX51" s="107">
        <f t="shared" si="10"/>
        <v>32.9</v>
      </c>
      <c r="BY51" s="107">
        <f t="shared" si="10"/>
        <v>0</v>
      </c>
      <c r="BZ51" s="107">
        <f t="shared" si="10"/>
        <v>206.6</v>
      </c>
      <c r="CA51" s="107">
        <f t="shared" si="10"/>
        <v>133.30000000000001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104.8</v>
      </c>
      <c r="CF51" s="107">
        <f t="shared" si="10"/>
        <v>0</v>
      </c>
      <c r="CG51" s="107">
        <f t="shared" si="10"/>
        <v>14</v>
      </c>
      <c r="CH51" s="107">
        <f t="shared" si="10"/>
        <v>60.6</v>
      </c>
      <c r="CI51" s="107">
        <f t="shared" si="10"/>
        <v>133.6</v>
      </c>
      <c r="CJ51" s="107">
        <f t="shared" si="10"/>
        <v>133.9</v>
      </c>
      <c r="CK51" s="107">
        <f t="shared" si="10"/>
        <v>144.1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891.34999999999991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73.715000000000003</v>
      </c>
      <c r="C54" s="107">
        <f t="shared" ref="C54:BN54" si="13">C18+C28+C42</f>
        <v>78.528999999999996</v>
      </c>
      <c r="D54" s="107">
        <f t="shared" si="13"/>
        <v>76.506</v>
      </c>
      <c r="E54" s="107">
        <f t="shared" si="13"/>
        <v>146.33199999999999</v>
      </c>
      <c r="F54" s="107">
        <f t="shared" si="13"/>
        <v>179.209</v>
      </c>
      <c r="G54" s="107">
        <f t="shared" si="13"/>
        <v>155.30099999999999</v>
      </c>
      <c r="H54" s="107">
        <f t="shared" si="13"/>
        <v>98.98599999999999</v>
      </c>
      <c r="I54" s="107">
        <f t="shared" si="13"/>
        <v>56.428000000000004</v>
      </c>
      <c r="J54" s="107">
        <f t="shared" si="13"/>
        <v>97.706999999999994</v>
      </c>
      <c r="K54" s="107">
        <f t="shared" si="13"/>
        <v>96.579999999999984</v>
      </c>
      <c r="L54" s="107">
        <f t="shared" si="13"/>
        <v>65.515999999999991</v>
      </c>
      <c r="M54" s="107">
        <f t="shared" si="13"/>
        <v>66.388999999999996</v>
      </c>
      <c r="N54" s="107">
        <f t="shared" si="13"/>
        <v>59.643999999999998</v>
      </c>
      <c r="O54" s="107">
        <f t="shared" si="13"/>
        <v>84.928000000000011</v>
      </c>
      <c r="P54" s="107">
        <f t="shared" si="13"/>
        <v>84.185999999999993</v>
      </c>
      <c r="Q54" s="107">
        <f t="shared" si="13"/>
        <v>90.506</v>
      </c>
      <c r="R54" s="107">
        <f t="shared" si="13"/>
        <v>153.786</v>
      </c>
      <c r="S54" s="107">
        <f t="shared" si="13"/>
        <v>70.468000000000004</v>
      </c>
      <c r="T54" s="107">
        <f t="shared" si="13"/>
        <v>76.220999999999989</v>
      </c>
      <c r="U54" s="107">
        <f t="shared" si="13"/>
        <v>35.728999999999999</v>
      </c>
      <c r="V54" s="107">
        <f t="shared" si="13"/>
        <v>74.317000000000007</v>
      </c>
      <c r="W54" s="107">
        <f t="shared" si="13"/>
        <v>41.999000000000002</v>
      </c>
      <c r="X54" s="107">
        <f t="shared" si="13"/>
        <v>76.95</v>
      </c>
      <c r="Y54" s="107">
        <f t="shared" si="13"/>
        <v>74.070000000000007</v>
      </c>
      <c r="Z54" s="107">
        <f t="shared" si="13"/>
        <v>126.9</v>
      </c>
      <c r="AA54" s="107">
        <f t="shared" si="13"/>
        <v>95.771000000000001</v>
      </c>
      <c r="AB54" s="107">
        <f t="shared" si="13"/>
        <v>50.826999999999998</v>
      </c>
      <c r="AC54" s="107">
        <f t="shared" si="13"/>
        <v>158.19999999999999</v>
      </c>
      <c r="AD54" s="107">
        <f t="shared" si="13"/>
        <v>180.387</v>
      </c>
      <c r="AE54" s="107">
        <f t="shared" si="13"/>
        <v>259</v>
      </c>
      <c r="AF54" s="107">
        <f t="shared" si="13"/>
        <v>173.06300000000002</v>
      </c>
      <c r="AG54" s="107">
        <f t="shared" si="13"/>
        <v>139.30200000000002</v>
      </c>
      <c r="AH54" s="107">
        <f t="shared" si="13"/>
        <v>91.298000000000002</v>
      </c>
      <c r="AI54" s="107">
        <f t="shared" si="13"/>
        <v>21.677000000000003</v>
      </c>
      <c r="AJ54" s="107">
        <f t="shared" si="13"/>
        <v>243.94400000000002</v>
      </c>
      <c r="AK54" s="107">
        <f t="shared" si="13"/>
        <v>334.846</v>
      </c>
      <c r="AL54" s="107">
        <f t="shared" si="13"/>
        <v>122.05099999999999</v>
      </c>
      <c r="AM54" s="107">
        <f t="shared" si="13"/>
        <v>117.19799999999999</v>
      </c>
      <c r="AN54" s="107">
        <f t="shared" si="13"/>
        <v>115.065</v>
      </c>
      <c r="AO54" s="107">
        <f t="shared" si="13"/>
        <v>114.93</v>
      </c>
      <c r="AP54" s="107">
        <f t="shared" si="13"/>
        <v>116.08399999999999</v>
      </c>
      <c r="AQ54" s="107">
        <f t="shared" si="13"/>
        <v>115.47700000000002</v>
      </c>
      <c r="AR54" s="107">
        <f t="shared" si="13"/>
        <v>112.98100000000001</v>
      </c>
      <c r="AS54" s="107">
        <f t="shared" si="13"/>
        <v>114.559</v>
      </c>
      <c r="AT54" s="107">
        <f t="shared" si="13"/>
        <v>113.782</v>
      </c>
      <c r="AU54" s="107">
        <f t="shared" si="13"/>
        <v>108.003</v>
      </c>
      <c r="AV54" s="107">
        <f t="shared" si="13"/>
        <v>111.41200000000001</v>
      </c>
      <c r="AW54" s="107">
        <f t="shared" si="13"/>
        <v>108.098</v>
      </c>
      <c r="AX54" s="107">
        <f t="shared" si="13"/>
        <v>103.82300000000001</v>
      </c>
      <c r="AY54" s="107">
        <f t="shared" si="13"/>
        <v>107.26500000000001</v>
      </c>
      <c r="AZ54" s="107">
        <f t="shared" si="13"/>
        <v>107.18100000000001</v>
      </c>
      <c r="BA54" s="107">
        <f t="shared" si="13"/>
        <v>105.355</v>
      </c>
      <c r="BB54" s="107">
        <f t="shared" si="13"/>
        <v>106.822</v>
      </c>
      <c r="BC54" s="107">
        <f t="shared" si="13"/>
        <v>103.19200000000001</v>
      </c>
      <c r="BD54" s="107">
        <f t="shared" si="13"/>
        <v>101.69799999999999</v>
      </c>
      <c r="BE54" s="107">
        <f t="shared" si="13"/>
        <v>97.365000000000009</v>
      </c>
      <c r="BF54" s="107">
        <f t="shared" si="13"/>
        <v>92.314999999999998</v>
      </c>
      <c r="BG54" s="107">
        <f t="shared" si="13"/>
        <v>90.977999999999994</v>
      </c>
      <c r="BH54" s="107">
        <f t="shared" si="13"/>
        <v>88.73</v>
      </c>
      <c r="BI54" s="107">
        <f t="shared" si="13"/>
        <v>90.063999999999993</v>
      </c>
      <c r="BJ54" s="107">
        <f t="shared" si="13"/>
        <v>380.52299999999997</v>
      </c>
      <c r="BK54" s="107">
        <f t="shared" si="13"/>
        <v>326.16799999999995</v>
      </c>
      <c r="BL54" s="107">
        <f t="shared" si="13"/>
        <v>194.864</v>
      </c>
      <c r="BM54" s="107">
        <f t="shared" si="13"/>
        <v>21.25</v>
      </c>
      <c r="BN54" s="107">
        <f t="shared" si="13"/>
        <v>126.27799999999999</v>
      </c>
      <c r="BO54" s="107">
        <f t="shared" ref="BO54:CX54" si="14">BO18+BO28+BO42</f>
        <v>167.14600000000002</v>
      </c>
      <c r="BP54" s="107">
        <f t="shared" si="14"/>
        <v>114.2</v>
      </c>
      <c r="BQ54" s="107">
        <f t="shared" si="14"/>
        <v>180.9</v>
      </c>
      <c r="BR54" s="107">
        <f t="shared" si="14"/>
        <v>243.2</v>
      </c>
      <c r="BS54" s="107">
        <f t="shared" si="14"/>
        <v>243.2</v>
      </c>
      <c r="BT54" s="107">
        <f t="shared" si="14"/>
        <v>243.29999999999998</v>
      </c>
      <c r="BU54" s="107">
        <f t="shared" si="14"/>
        <v>243.2</v>
      </c>
      <c r="BV54" s="107">
        <f t="shared" si="14"/>
        <v>42.034999999999997</v>
      </c>
      <c r="BW54" s="107">
        <f t="shared" si="14"/>
        <v>141</v>
      </c>
      <c r="BX54" s="107">
        <f t="shared" si="14"/>
        <v>47.26</v>
      </c>
      <c r="BY54" s="107">
        <f t="shared" si="14"/>
        <v>93.656999999999996</v>
      </c>
      <c r="BZ54" s="107">
        <f t="shared" si="14"/>
        <v>206.6</v>
      </c>
      <c r="CA54" s="107">
        <f t="shared" si="14"/>
        <v>133.60000000000002</v>
      </c>
      <c r="CB54" s="107">
        <f t="shared" si="14"/>
        <v>116.19200000000001</v>
      </c>
      <c r="CC54" s="107">
        <f t="shared" si="14"/>
        <v>55.281999999999996</v>
      </c>
      <c r="CD54" s="107">
        <f t="shared" si="14"/>
        <v>49.884</v>
      </c>
      <c r="CE54" s="107">
        <f t="shared" si="14"/>
        <v>104.89999999999999</v>
      </c>
      <c r="CF54" s="107">
        <f t="shared" si="14"/>
        <v>25.984000000000002</v>
      </c>
      <c r="CG54" s="107">
        <f t="shared" si="14"/>
        <v>22.728000000000002</v>
      </c>
      <c r="CH54" s="107">
        <f t="shared" si="14"/>
        <v>184.50800000000001</v>
      </c>
      <c r="CI54" s="107">
        <f t="shared" si="14"/>
        <v>184.499</v>
      </c>
      <c r="CJ54" s="107">
        <f t="shared" si="14"/>
        <v>184.351</v>
      </c>
      <c r="CK54" s="107">
        <f t="shared" si="14"/>
        <v>187.21199999999999</v>
      </c>
      <c r="CL54" s="107">
        <f t="shared" si="14"/>
        <v>39.133000000000003</v>
      </c>
      <c r="CM54" s="107">
        <f t="shared" si="14"/>
        <v>42.474000000000004</v>
      </c>
      <c r="CN54" s="107">
        <f t="shared" si="14"/>
        <v>49.736000000000004</v>
      </c>
      <c r="CO54" s="107">
        <f t="shared" si="14"/>
        <v>55</v>
      </c>
      <c r="CP54" s="107">
        <f t="shared" si="14"/>
        <v>55</v>
      </c>
      <c r="CQ54" s="107">
        <f t="shared" si="14"/>
        <v>55</v>
      </c>
      <c r="CR54" s="107">
        <f t="shared" si="14"/>
        <v>53.865000000000002</v>
      </c>
      <c r="CS54" s="107">
        <f t="shared" si="14"/>
        <v>180.36199999999999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2837.0339999999997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73.697999999999993</v>
      </c>
      <c r="C5" s="25">
        <v>78.543999999999997</v>
      </c>
      <c r="D5" s="25">
        <v>76.555999999999997</v>
      </c>
      <c r="E5" s="25">
        <v>146.36000000000001</v>
      </c>
      <c r="F5" s="25">
        <v>179.209</v>
      </c>
      <c r="G5" s="25">
        <v>155.29</v>
      </c>
      <c r="H5" s="25">
        <v>98.974000000000004</v>
      </c>
      <c r="I5" s="25">
        <v>56.47</v>
      </c>
      <c r="J5" s="25">
        <v>97.742999999999995</v>
      </c>
      <c r="K5" s="25">
        <v>96.566999999999993</v>
      </c>
      <c r="L5" s="25">
        <v>65.501000000000005</v>
      </c>
      <c r="M5" s="25">
        <v>66.432000000000002</v>
      </c>
      <c r="N5" s="25">
        <v>59.613999999999997</v>
      </c>
      <c r="O5" s="25">
        <v>84.965999999999994</v>
      </c>
      <c r="P5" s="25">
        <v>84.162999999999997</v>
      </c>
      <c r="Q5" s="25">
        <v>90.459000000000003</v>
      </c>
      <c r="R5" s="25">
        <v>153.83000000000001</v>
      </c>
      <c r="S5" s="25">
        <v>70.5</v>
      </c>
      <c r="T5" s="25">
        <v>76.185000000000002</v>
      </c>
      <c r="U5" s="25">
        <v>35.723999999999997</v>
      </c>
      <c r="V5" s="25">
        <v>74.284999999999997</v>
      </c>
      <c r="W5" s="25">
        <v>42.03</v>
      </c>
      <c r="X5" s="25">
        <v>76.953000000000003</v>
      </c>
      <c r="Y5" s="25">
        <v>74.06</v>
      </c>
      <c r="Z5" s="25">
        <v>126.88200000000001</v>
      </c>
      <c r="AA5" s="25">
        <v>95.77</v>
      </c>
      <c r="AB5" s="25">
        <v>50.869</v>
      </c>
      <c r="AC5" s="25">
        <v>158.22999999999999</v>
      </c>
      <c r="AD5" s="25">
        <v>180.37</v>
      </c>
      <c r="AE5" s="25">
        <v>259.03800000000001</v>
      </c>
      <c r="AF5" s="25">
        <v>173.03100000000001</v>
      </c>
      <c r="AG5" s="25">
        <v>139.30199999999999</v>
      </c>
      <c r="AH5" s="25">
        <v>91.337999999999994</v>
      </c>
      <c r="AI5" s="25">
        <v>21.677</v>
      </c>
      <c r="AJ5" s="25">
        <v>243.94399999999999</v>
      </c>
      <c r="AK5" s="25">
        <v>334.846</v>
      </c>
      <c r="AL5" s="25">
        <v>122.051</v>
      </c>
      <c r="AM5" s="25">
        <v>117.19799999999999</v>
      </c>
      <c r="AN5" s="25">
        <v>115.065</v>
      </c>
      <c r="AO5" s="25">
        <v>114.93</v>
      </c>
      <c r="AP5" s="25">
        <v>116.084</v>
      </c>
      <c r="AQ5" s="25">
        <v>115.477</v>
      </c>
      <c r="AR5" s="25">
        <v>112.98099999999999</v>
      </c>
      <c r="AS5" s="25">
        <v>114.559</v>
      </c>
      <c r="AT5" s="25">
        <v>113.782</v>
      </c>
      <c r="AU5" s="25">
        <v>108.003</v>
      </c>
      <c r="AV5" s="25">
        <v>111.41200000000001</v>
      </c>
      <c r="AW5" s="25">
        <v>108.098</v>
      </c>
      <c r="AX5" s="25">
        <v>103.82299999999999</v>
      </c>
      <c r="AY5" s="25">
        <v>107.265</v>
      </c>
      <c r="AZ5" s="25">
        <v>107.181</v>
      </c>
      <c r="BA5" s="25">
        <v>105.355</v>
      </c>
      <c r="BB5" s="25">
        <v>106.822</v>
      </c>
      <c r="BC5" s="25">
        <v>103.19199999999999</v>
      </c>
      <c r="BD5" s="25">
        <v>101.69799999999999</v>
      </c>
      <c r="BE5" s="25">
        <v>97.364999999999995</v>
      </c>
      <c r="BF5" s="25">
        <v>92.314999999999998</v>
      </c>
      <c r="BG5" s="25">
        <v>90.977999999999994</v>
      </c>
      <c r="BH5" s="25">
        <v>88.73</v>
      </c>
      <c r="BI5" s="25">
        <v>90.063999999999993</v>
      </c>
      <c r="BJ5" s="25">
        <v>380.52300000000002</v>
      </c>
      <c r="BK5" s="25">
        <v>326.16800000000001</v>
      </c>
      <c r="BL5" s="25">
        <v>194.864</v>
      </c>
      <c r="BM5" s="25">
        <v>21.25</v>
      </c>
      <c r="BN5" s="25">
        <v>126.327</v>
      </c>
      <c r="BO5" s="25">
        <v>167.13800000000001</v>
      </c>
      <c r="BP5" s="25">
        <v>114.23699999999999</v>
      </c>
      <c r="BQ5" s="25">
        <v>180.93199999999999</v>
      </c>
      <c r="BR5" s="25">
        <v>243.18</v>
      </c>
      <c r="BS5" s="25">
        <v>243.251</v>
      </c>
      <c r="BT5" s="25">
        <v>243.33799999999999</v>
      </c>
      <c r="BU5" s="25">
        <v>243.16300000000001</v>
      </c>
      <c r="BV5" s="25">
        <v>41.99</v>
      </c>
      <c r="BW5" s="25">
        <v>141.01400000000001</v>
      </c>
      <c r="BX5" s="25">
        <v>47.219000000000001</v>
      </c>
      <c r="BY5" s="25">
        <v>93.634</v>
      </c>
      <c r="BZ5" s="25">
        <v>206.58699999999999</v>
      </c>
      <c r="CA5" s="25">
        <v>133.60900000000001</v>
      </c>
      <c r="CB5" s="25">
        <v>116.217</v>
      </c>
      <c r="CC5" s="25">
        <v>55.308999999999997</v>
      </c>
      <c r="CD5" s="25">
        <v>49.85</v>
      </c>
      <c r="CE5" s="25">
        <v>104.899</v>
      </c>
      <c r="CF5" s="25">
        <v>25.978000000000002</v>
      </c>
      <c r="CG5" s="25">
        <v>22.771999999999998</v>
      </c>
      <c r="CH5" s="25">
        <v>184.48400000000001</v>
      </c>
      <c r="CI5" s="25">
        <v>184.488</v>
      </c>
      <c r="CJ5" s="25">
        <v>184.386</v>
      </c>
      <c r="CK5" s="25">
        <v>187.23</v>
      </c>
      <c r="CL5" s="25">
        <v>39.122999999999998</v>
      </c>
      <c r="CM5" s="25">
        <v>42.429000000000002</v>
      </c>
      <c r="CN5" s="25">
        <v>49.731000000000002</v>
      </c>
      <c r="CO5" s="25">
        <v>54.997999999999998</v>
      </c>
      <c r="CP5" s="25">
        <v>54.95</v>
      </c>
      <c r="CQ5" s="25">
        <v>55.006999999999998</v>
      </c>
      <c r="CR5" s="25">
        <v>53.822000000000003</v>
      </c>
      <c r="CS5" s="25">
        <v>180.40299999999999</v>
      </c>
      <c r="CT5" s="26"/>
      <c r="CU5" s="26"/>
      <c r="CV5" s="26"/>
      <c r="CW5" s="27"/>
      <c r="CX5" s="28">
        <f t="array" ref="CX5">SUMPRODUCT(B5:CW5*0.25)</f>
        <v>2837.084499999999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163.63</v>
      </c>
      <c r="C8" s="37">
        <v>163.72999999999999</v>
      </c>
      <c r="D8" s="37">
        <v>158.19</v>
      </c>
      <c r="E8" s="37">
        <v>152.88</v>
      </c>
      <c r="F8" s="37">
        <v>152.63</v>
      </c>
      <c r="G8" s="37">
        <v>155.06</v>
      </c>
      <c r="H8" s="37">
        <v>153.80000000000001</v>
      </c>
      <c r="I8" s="37">
        <v>154.69999999999999</v>
      </c>
      <c r="J8" s="37">
        <v>151.69999999999999</v>
      </c>
      <c r="K8" s="37">
        <v>152.85</v>
      </c>
      <c r="L8" s="37">
        <v>157.44</v>
      </c>
      <c r="M8" s="37">
        <v>152.29</v>
      </c>
      <c r="N8" s="37">
        <v>154.22</v>
      </c>
      <c r="O8" s="37">
        <v>154.99</v>
      </c>
      <c r="P8" s="37">
        <v>157.55000000000001</v>
      </c>
      <c r="Q8" s="37">
        <v>154.87</v>
      </c>
      <c r="R8" s="37">
        <v>151.81</v>
      </c>
      <c r="S8" s="37">
        <v>158.03</v>
      </c>
      <c r="T8" s="37">
        <v>161.28</v>
      </c>
      <c r="U8" s="37">
        <v>170.69</v>
      </c>
      <c r="V8" s="37">
        <v>167.28</v>
      </c>
      <c r="W8" s="37">
        <v>175.64</v>
      </c>
      <c r="X8" s="37">
        <v>175.24</v>
      </c>
      <c r="Y8" s="37">
        <v>180.9</v>
      </c>
      <c r="Z8" s="37">
        <v>182.42</v>
      </c>
      <c r="AA8" s="37">
        <v>200.48</v>
      </c>
      <c r="AB8" s="37">
        <v>214.98</v>
      </c>
      <c r="AC8" s="37">
        <v>220.01</v>
      </c>
      <c r="AD8" s="37">
        <v>221.43</v>
      </c>
      <c r="AE8" s="37">
        <v>220.04</v>
      </c>
      <c r="AF8" s="37">
        <v>170.42</v>
      </c>
      <c r="AG8" s="37">
        <v>142.77000000000001</v>
      </c>
      <c r="AH8" s="37">
        <v>144.43</v>
      </c>
      <c r="AI8" s="37">
        <v>4.01</v>
      </c>
      <c r="AJ8" s="37">
        <v>1.56</v>
      </c>
      <c r="AK8" s="37">
        <v>-6.65</v>
      </c>
      <c r="AL8" s="37">
        <v>9.98</v>
      </c>
      <c r="AM8" s="37">
        <v>6.55</v>
      </c>
      <c r="AN8" s="37">
        <v>6.79</v>
      </c>
      <c r="AO8" s="37">
        <v>3.32</v>
      </c>
      <c r="AP8" s="37">
        <v>2.98</v>
      </c>
      <c r="AQ8" s="37">
        <v>2.98</v>
      </c>
      <c r="AR8" s="37">
        <v>2.99</v>
      </c>
      <c r="AS8" s="37">
        <v>2.99</v>
      </c>
      <c r="AT8" s="37">
        <v>3.05</v>
      </c>
      <c r="AU8" s="37">
        <v>2.99</v>
      </c>
      <c r="AV8" s="37">
        <v>2.99</v>
      </c>
      <c r="AW8" s="37">
        <v>2.99</v>
      </c>
      <c r="AX8" s="37">
        <v>2.99</v>
      </c>
      <c r="AY8" s="37">
        <v>2.99</v>
      </c>
      <c r="AZ8" s="37">
        <v>4.1399999999999997</v>
      </c>
      <c r="BA8" s="37">
        <v>4.99</v>
      </c>
      <c r="BB8" s="37">
        <v>4.99</v>
      </c>
      <c r="BC8" s="37">
        <v>4.99</v>
      </c>
      <c r="BD8" s="37">
        <v>3.86</v>
      </c>
      <c r="BE8" s="37">
        <v>3.99</v>
      </c>
      <c r="BF8" s="37">
        <v>3.15</v>
      </c>
      <c r="BG8" s="37">
        <v>3.98</v>
      </c>
      <c r="BH8" s="37">
        <v>4.97</v>
      </c>
      <c r="BI8" s="37">
        <v>4.99</v>
      </c>
      <c r="BJ8" s="37">
        <v>-5</v>
      </c>
      <c r="BK8" s="37">
        <v>-2.11</v>
      </c>
      <c r="BL8" s="37">
        <v>2</v>
      </c>
      <c r="BM8" s="37">
        <v>3</v>
      </c>
      <c r="BN8" s="37">
        <v>137.15</v>
      </c>
      <c r="BO8" s="37">
        <v>157.69999999999999</v>
      </c>
      <c r="BP8" s="37">
        <v>194.61</v>
      </c>
      <c r="BQ8" s="37">
        <v>199.93</v>
      </c>
      <c r="BR8" s="37">
        <v>181.89</v>
      </c>
      <c r="BS8" s="37">
        <v>209.93</v>
      </c>
      <c r="BT8" s="37">
        <v>217.94</v>
      </c>
      <c r="BU8" s="37">
        <v>236.91</v>
      </c>
      <c r="BV8" s="37">
        <v>247.47</v>
      </c>
      <c r="BW8" s="37">
        <v>269.52999999999997</v>
      </c>
      <c r="BX8" s="37">
        <v>268.67</v>
      </c>
      <c r="BY8" s="37">
        <v>246.15</v>
      </c>
      <c r="BZ8" s="37">
        <v>299.18</v>
      </c>
      <c r="CA8" s="37">
        <v>287.52999999999997</v>
      </c>
      <c r="CB8" s="37">
        <v>235.09</v>
      </c>
      <c r="CC8" s="37">
        <v>246.43</v>
      </c>
      <c r="CD8" s="37">
        <v>246.56</v>
      </c>
      <c r="CE8" s="37">
        <v>274.67</v>
      </c>
      <c r="CF8" s="37">
        <v>247.24</v>
      </c>
      <c r="CG8" s="37">
        <v>247.81</v>
      </c>
      <c r="CH8" s="37">
        <v>257.98</v>
      </c>
      <c r="CI8" s="37">
        <v>244.26</v>
      </c>
      <c r="CJ8" s="37">
        <v>230.51</v>
      </c>
      <c r="CK8" s="37">
        <v>208</v>
      </c>
      <c r="CL8" s="37">
        <v>221.93</v>
      </c>
      <c r="CM8" s="37">
        <v>213.22</v>
      </c>
      <c r="CN8" s="37">
        <v>204.99</v>
      </c>
      <c r="CO8" s="37">
        <v>186.32</v>
      </c>
      <c r="CP8" s="37">
        <v>197.01</v>
      </c>
      <c r="CQ8" s="37">
        <v>187.73</v>
      </c>
      <c r="CR8" s="37">
        <v>177.19</v>
      </c>
      <c r="CS8" s="37">
        <v>160.61000000000001</v>
      </c>
      <c r="CT8" s="38"/>
      <c r="CU8" s="38"/>
      <c r="CV8" s="38"/>
      <c r="CW8" s="39"/>
      <c r="CX8" s="40">
        <f>IF(SUM(B8:CW8)&lt;&gt;0,AVERAGEIF(B8:CW8,"&lt;&gt;"""),"")</f>
        <v>133.20791666666665</v>
      </c>
    </row>
    <row r="9" spans="1:102" ht="24.95" customHeight="1" thickBot="1" x14ac:dyDescent="0.25">
      <c r="A9" s="41" t="s">
        <v>6</v>
      </c>
      <c r="B9" s="42">
        <v>159.60749999999999</v>
      </c>
      <c r="C9" s="43">
        <v>159.60749999999999</v>
      </c>
      <c r="D9" s="43">
        <v>159.60749999999999</v>
      </c>
      <c r="E9" s="43">
        <v>159.60749999999999</v>
      </c>
      <c r="F9" s="43">
        <v>154.04750000000001</v>
      </c>
      <c r="G9" s="43">
        <v>154.04750000000001</v>
      </c>
      <c r="H9" s="43">
        <v>154.04750000000001</v>
      </c>
      <c r="I9" s="43">
        <v>154.04750000000001</v>
      </c>
      <c r="J9" s="43">
        <v>153.57</v>
      </c>
      <c r="K9" s="43">
        <v>153.57</v>
      </c>
      <c r="L9" s="43">
        <v>153.57</v>
      </c>
      <c r="M9" s="43">
        <v>153.57</v>
      </c>
      <c r="N9" s="43">
        <v>155.4075</v>
      </c>
      <c r="O9" s="43">
        <v>155.4075</v>
      </c>
      <c r="P9" s="43">
        <v>155.4075</v>
      </c>
      <c r="Q9" s="43">
        <v>155.4075</v>
      </c>
      <c r="R9" s="43">
        <v>160.45249999999999</v>
      </c>
      <c r="S9" s="43">
        <v>160.45249999999999</v>
      </c>
      <c r="T9" s="43">
        <v>160.45249999999999</v>
      </c>
      <c r="U9" s="43">
        <v>160.45249999999999</v>
      </c>
      <c r="V9" s="43">
        <v>174.76499999999999</v>
      </c>
      <c r="W9" s="43">
        <v>174.76499999999999</v>
      </c>
      <c r="X9" s="43">
        <v>174.76499999999999</v>
      </c>
      <c r="Y9" s="43">
        <v>174.76499999999999</v>
      </c>
      <c r="Z9" s="43">
        <v>204.4725</v>
      </c>
      <c r="AA9" s="43">
        <v>204.4725</v>
      </c>
      <c r="AB9" s="43">
        <v>204.4725</v>
      </c>
      <c r="AC9" s="43">
        <v>204.4725</v>
      </c>
      <c r="AD9" s="43">
        <v>188.66499999999999</v>
      </c>
      <c r="AE9" s="43">
        <v>188.66499999999999</v>
      </c>
      <c r="AF9" s="43">
        <v>188.66499999999999</v>
      </c>
      <c r="AG9" s="43">
        <v>188.66499999999999</v>
      </c>
      <c r="AH9" s="43">
        <v>35.837499999999999</v>
      </c>
      <c r="AI9" s="43">
        <v>35.837499999999999</v>
      </c>
      <c r="AJ9" s="43">
        <v>35.837499999999999</v>
      </c>
      <c r="AK9" s="43">
        <v>35.837499999999999</v>
      </c>
      <c r="AL9" s="43">
        <v>6.66</v>
      </c>
      <c r="AM9" s="43">
        <v>6.66</v>
      </c>
      <c r="AN9" s="43">
        <v>6.66</v>
      </c>
      <c r="AO9" s="43">
        <v>6.66</v>
      </c>
      <c r="AP9" s="43">
        <v>2.9849999999999999</v>
      </c>
      <c r="AQ9" s="43">
        <v>2.9849999999999999</v>
      </c>
      <c r="AR9" s="43">
        <v>2.9849999999999999</v>
      </c>
      <c r="AS9" s="43">
        <v>2.9849999999999999</v>
      </c>
      <c r="AT9" s="43">
        <v>3.0049999999999999</v>
      </c>
      <c r="AU9" s="43">
        <v>3.0049999999999999</v>
      </c>
      <c r="AV9" s="43">
        <v>3.0049999999999999</v>
      </c>
      <c r="AW9" s="43">
        <v>3.0049999999999999</v>
      </c>
      <c r="AX9" s="43">
        <v>3.7774999999999999</v>
      </c>
      <c r="AY9" s="43">
        <v>3.7774999999999999</v>
      </c>
      <c r="AZ9" s="43">
        <v>3.7774999999999999</v>
      </c>
      <c r="BA9" s="43">
        <v>3.7774999999999999</v>
      </c>
      <c r="BB9" s="43">
        <v>4.4574999999999996</v>
      </c>
      <c r="BC9" s="43">
        <v>4.4574999999999996</v>
      </c>
      <c r="BD9" s="43">
        <v>4.4574999999999996</v>
      </c>
      <c r="BE9" s="43">
        <v>4.4574999999999996</v>
      </c>
      <c r="BF9" s="43">
        <v>4.2725</v>
      </c>
      <c r="BG9" s="43">
        <v>4.2725</v>
      </c>
      <c r="BH9" s="43">
        <v>4.2725</v>
      </c>
      <c r="BI9" s="43">
        <v>4.2725</v>
      </c>
      <c r="BJ9" s="43">
        <v>-0.52749999999999997</v>
      </c>
      <c r="BK9" s="43">
        <v>-0.52749999999999997</v>
      </c>
      <c r="BL9" s="43">
        <v>-0.52749999999999997</v>
      </c>
      <c r="BM9" s="43">
        <v>-0.52749999999999997</v>
      </c>
      <c r="BN9" s="43">
        <v>172.3475</v>
      </c>
      <c r="BO9" s="43">
        <v>172.3475</v>
      </c>
      <c r="BP9" s="43">
        <v>172.3475</v>
      </c>
      <c r="BQ9" s="43">
        <v>172.3475</v>
      </c>
      <c r="BR9" s="43">
        <v>211.66749999999999</v>
      </c>
      <c r="BS9" s="43">
        <v>211.66749999999999</v>
      </c>
      <c r="BT9" s="43">
        <v>211.66749999999999</v>
      </c>
      <c r="BU9" s="43">
        <v>211.66749999999999</v>
      </c>
      <c r="BV9" s="43">
        <v>257.95499999999998</v>
      </c>
      <c r="BW9" s="43">
        <v>257.95499999999998</v>
      </c>
      <c r="BX9" s="43">
        <v>257.95499999999998</v>
      </c>
      <c r="BY9" s="43">
        <v>257.95499999999998</v>
      </c>
      <c r="BZ9" s="43">
        <v>267.0575</v>
      </c>
      <c r="CA9" s="43">
        <v>267.0575</v>
      </c>
      <c r="CB9" s="43">
        <v>267.0575</v>
      </c>
      <c r="CC9" s="43">
        <v>267.0575</v>
      </c>
      <c r="CD9" s="43">
        <v>254.07</v>
      </c>
      <c r="CE9" s="43">
        <v>254.07</v>
      </c>
      <c r="CF9" s="43">
        <v>254.07</v>
      </c>
      <c r="CG9" s="43">
        <v>254.07</v>
      </c>
      <c r="CH9" s="43">
        <v>235.1875</v>
      </c>
      <c r="CI9" s="43">
        <v>235.1875</v>
      </c>
      <c r="CJ9" s="43">
        <v>235.1875</v>
      </c>
      <c r="CK9" s="43">
        <v>235.1875</v>
      </c>
      <c r="CL9" s="43">
        <v>206.61500000000001</v>
      </c>
      <c r="CM9" s="43">
        <v>206.61500000000001</v>
      </c>
      <c r="CN9" s="43">
        <v>206.61500000000001</v>
      </c>
      <c r="CO9" s="43">
        <v>206.61500000000001</v>
      </c>
      <c r="CP9" s="43">
        <v>180.63499999999999</v>
      </c>
      <c r="CQ9" s="43">
        <v>180.63499999999999</v>
      </c>
      <c r="CR9" s="43">
        <v>180.63499999999999</v>
      </c>
      <c r="CS9" s="43">
        <v>180.63499999999999</v>
      </c>
      <c r="CT9" s="44"/>
      <c r="CU9" s="44"/>
      <c r="CV9" s="44"/>
      <c r="CW9" s="45"/>
      <c r="CX9" s="46">
        <f>IF(SUM(B9:CW9)&lt;&gt;0,AVERAGEIF(B9:CW9,"&lt;&gt;"""),"")</f>
        <v>133.20791666666665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>
        <v>14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3.5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>
        <v>17.460999999999999</v>
      </c>
      <c r="AB13" s="65">
        <v>31.684000000000001</v>
      </c>
      <c r="AC13" s="65">
        <v>37</v>
      </c>
      <c r="AD13" s="65">
        <v>37</v>
      </c>
      <c r="AE13" s="65">
        <v>37</v>
      </c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40.036249999999995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35.503</v>
      </c>
      <c r="C15" s="71">
        <v>40.402999999999999</v>
      </c>
      <c r="D15" s="71">
        <v>39.292999999999999</v>
      </c>
      <c r="E15" s="71">
        <v>13.705</v>
      </c>
      <c r="F15" s="71">
        <v>14.178000000000001</v>
      </c>
      <c r="G15" s="71">
        <v>5.97</v>
      </c>
      <c r="H15" s="71">
        <v>16.616</v>
      </c>
      <c r="I15" s="71">
        <v>17.260000000000002</v>
      </c>
      <c r="J15" s="71">
        <v>16.84</v>
      </c>
      <c r="K15" s="71">
        <v>16.971</v>
      </c>
      <c r="L15" s="71">
        <v>26.222999999999999</v>
      </c>
      <c r="M15" s="71">
        <v>21.094000000000001</v>
      </c>
      <c r="N15" s="71">
        <v>22.381</v>
      </c>
      <c r="O15" s="71">
        <v>19.96</v>
      </c>
      <c r="P15" s="71">
        <v>19.173999999999999</v>
      </c>
      <c r="Q15" s="71">
        <v>18.765000000000001</v>
      </c>
      <c r="R15" s="71">
        <v>26.204000000000001</v>
      </c>
      <c r="S15" s="71">
        <v>30.305</v>
      </c>
      <c r="T15" s="71">
        <v>32.203000000000003</v>
      </c>
      <c r="U15" s="71">
        <v>7.4429999999999996</v>
      </c>
      <c r="V15" s="71">
        <v>31.131</v>
      </c>
      <c r="W15" s="71">
        <v>7.899</v>
      </c>
      <c r="X15" s="71">
        <v>32.656999999999996</v>
      </c>
      <c r="Y15" s="71">
        <v>36.070999999999998</v>
      </c>
      <c r="Z15" s="71">
        <v>67.111999999999995</v>
      </c>
      <c r="AA15" s="71">
        <v>27.61</v>
      </c>
      <c r="AB15" s="71">
        <v>5.0090000000000003</v>
      </c>
      <c r="AC15" s="71">
        <v>58.75</v>
      </c>
      <c r="AD15" s="71">
        <v>75.216999999999999</v>
      </c>
      <c r="AE15" s="71">
        <v>136.971</v>
      </c>
      <c r="AF15" s="71">
        <v>5</v>
      </c>
      <c r="AG15" s="71">
        <v>60.506</v>
      </c>
      <c r="AH15" s="71">
        <v>63.838999999999999</v>
      </c>
      <c r="AI15" s="71">
        <v>9.7260000000000009</v>
      </c>
      <c r="AJ15" s="71">
        <v>231.869</v>
      </c>
      <c r="AK15" s="71">
        <v>322.29000000000002</v>
      </c>
      <c r="AL15" s="71">
        <v>109.85899999999999</v>
      </c>
      <c r="AM15" s="71">
        <v>105.065</v>
      </c>
      <c r="AN15" s="71">
        <v>102.651</v>
      </c>
      <c r="AO15" s="71">
        <v>102.252</v>
      </c>
      <c r="AP15" s="71">
        <v>103.518</v>
      </c>
      <c r="AQ15" s="71">
        <v>103.08499999999999</v>
      </c>
      <c r="AR15" s="71">
        <v>100.54600000000001</v>
      </c>
      <c r="AS15" s="71">
        <v>102.173</v>
      </c>
      <c r="AT15" s="71">
        <v>95.015000000000001</v>
      </c>
      <c r="AU15" s="71">
        <v>88.947999999999993</v>
      </c>
      <c r="AV15" s="71">
        <v>92.382999999999996</v>
      </c>
      <c r="AW15" s="71">
        <v>88.863</v>
      </c>
      <c r="AX15" s="71">
        <v>89.198999999999998</v>
      </c>
      <c r="AY15" s="71">
        <v>92.84</v>
      </c>
      <c r="AZ15" s="71">
        <v>92.682000000000002</v>
      </c>
      <c r="BA15" s="71">
        <v>91.197999999999993</v>
      </c>
      <c r="BB15" s="71">
        <v>93.15</v>
      </c>
      <c r="BC15" s="71">
        <v>89.340999999999994</v>
      </c>
      <c r="BD15" s="71">
        <v>87.972999999999999</v>
      </c>
      <c r="BE15" s="71">
        <v>83.816999999999993</v>
      </c>
      <c r="BF15" s="71">
        <v>79.397999999999996</v>
      </c>
      <c r="BG15" s="71">
        <v>78.093000000000004</v>
      </c>
      <c r="BH15" s="71">
        <v>76.159000000000006</v>
      </c>
      <c r="BI15" s="71">
        <v>77.254999999999995</v>
      </c>
      <c r="BJ15" s="71">
        <v>343.09100000000001</v>
      </c>
      <c r="BK15" s="71">
        <v>313.084</v>
      </c>
      <c r="BL15" s="71">
        <v>185.14699999999999</v>
      </c>
      <c r="BM15" s="71">
        <v>0.50800000000000001</v>
      </c>
      <c r="BN15" s="71">
        <v>0.41399999999999998</v>
      </c>
      <c r="BO15" s="71">
        <v>29.972999999999999</v>
      </c>
      <c r="BP15" s="71">
        <v>68.082999999999998</v>
      </c>
      <c r="BQ15" s="71">
        <v>138.24199999999999</v>
      </c>
      <c r="BR15" s="71">
        <v>67.028999999999996</v>
      </c>
      <c r="BS15" s="71">
        <v>64.254999999999995</v>
      </c>
      <c r="BT15" s="71">
        <v>61.207999999999998</v>
      </c>
      <c r="BU15" s="71">
        <v>57.024999999999999</v>
      </c>
      <c r="BV15" s="71">
        <v>5.3999999999999999E-2</v>
      </c>
      <c r="BW15" s="71">
        <v>40.328000000000003</v>
      </c>
      <c r="BX15" s="71">
        <v>5.0119999999999996</v>
      </c>
      <c r="BY15" s="71"/>
      <c r="BZ15" s="71">
        <v>70.286000000000001</v>
      </c>
      <c r="CA15" s="71">
        <v>44.52</v>
      </c>
      <c r="CB15" s="71"/>
      <c r="CC15" s="71">
        <v>0.11799999999999999</v>
      </c>
      <c r="CD15" s="71">
        <v>0.13</v>
      </c>
      <c r="CE15" s="71">
        <v>26.042999999999999</v>
      </c>
      <c r="CF15" s="71">
        <v>9.2999999999999999E-2</v>
      </c>
      <c r="CG15" s="71">
        <v>5.0750000000000002</v>
      </c>
      <c r="CH15" s="71">
        <v>8.5000000000000006E-2</v>
      </c>
      <c r="CI15" s="71">
        <v>0.13</v>
      </c>
      <c r="CJ15" s="71">
        <v>0.17799999999999999</v>
      </c>
      <c r="CK15" s="71">
        <v>0.222</v>
      </c>
      <c r="CL15" s="71">
        <v>0.26500000000000001</v>
      </c>
      <c r="CM15" s="71">
        <v>0.309</v>
      </c>
      <c r="CN15" s="71">
        <v>0.35299999999999998</v>
      </c>
      <c r="CO15" s="71">
        <v>5.3979999999999997</v>
      </c>
      <c r="CP15" s="71">
        <v>5.6829999999999998</v>
      </c>
      <c r="CQ15" s="71">
        <v>5.4329999999999998</v>
      </c>
      <c r="CR15" s="71">
        <v>7.125</v>
      </c>
      <c r="CS15" s="71">
        <v>11.707000000000001</v>
      </c>
      <c r="CT15" s="72"/>
      <c r="CU15" s="72"/>
      <c r="CV15" s="72"/>
      <c r="CW15" s="73"/>
      <c r="CX15" s="74">
        <f t="array" ref="CX15">SUMPRODUCT(B15:CW15*0.25)</f>
        <v>1348.5542499999999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>
        <v>1.8979999999999999</v>
      </c>
      <c r="J17" s="71">
        <v>45.972000000000001</v>
      </c>
      <c r="K17" s="71">
        <v>45.042999999999999</v>
      </c>
      <c r="L17" s="71"/>
      <c r="M17" s="71"/>
      <c r="N17" s="71"/>
      <c r="O17" s="71"/>
      <c r="P17" s="71"/>
      <c r="Q17" s="71"/>
      <c r="R17" s="71">
        <v>35.85</v>
      </c>
      <c r="S17" s="71"/>
      <c r="T17" s="71"/>
      <c r="U17" s="71"/>
      <c r="V17" s="71"/>
      <c r="W17" s="71"/>
      <c r="X17" s="71"/>
      <c r="Y17" s="71"/>
      <c r="Z17" s="71">
        <v>11.7</v>
      </c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>
        <v>23.114999999999998</v>
      </c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40.894500000000001</v>
      </c>
    </row>
    <row r="18" spans="1:102" ht="30" customHeight="1" thickBot="1" x14ac:dyDescent="0.25">
      <c r="A18" s="75" t="s">
        <v>15</v>
      </c>
      <c r="B18" s="76">
        <f>SUM(B11:B17)</f>
        <v>35.503</v>
      </c>
      <c r="C18" s="77">
        <f t="shared" ref="C18:BN18" si="0">SUM(C11:C17)</f>
        <v>40.402999999999999</v>
      </c>
      <c r="D18" s="77">
        <f t="shared" si="0"/>
        <v>39.292999999999999</v>
      </c>
      <c r="E18" s="77">
        <f t="shared" si="0"/>
        <v>13.705</v>
      </c>
      <c r="F18" s="77">
        <f t="shared" si="0"/>
        <v>14.178000000000001</v>
      </c>
      <c r="G18" s="77">
        <f t="shared" si="0"/>
        <v>5.97</v>
      </c>
      <c r="H18" s="77">
        <f t="shared" si="0"/>
        <v>16.616</v>
      </c>
      <c r="I18" s="77">
        <f t="shared" si="0"/>
        <v>19.158000000000001</v>
      </c>
      <c r="J18" s="77">
        <f t="shared" si="0"/>
        <v>62.811999999999998</v>
      </c>
      <c r="K18" s="77">
        <f t="shared" si="0"/>
        <v>62.013999999999996</v>
      </c>
      <c r="L18" s="77">
        <f t="shared" si="0"/>
        <v>26.222999999999999</v>
      </c>
      <c r="M18" s="77">
        <f t="shared" si="0"/>
        <v>21.094000000000001</v>
      </c>
      <c r="N18" s="77">
        <f t="shared" si="0"/>
        <v>22.381</v>
      </c>
      <c r="O18" s="77">
        <f t="shared" si="0"/>
        <v>19.96</v>
      </c>
      <c r="P18" s="77">
        <f t="shared" si="0"/>
        <v>19.173999999999999</v>
      </c>
      <c r="Q18" s="77">
        <f t="shared" si="0"/>
        <v>18.765000000000001</v>
      </c>
      <c r="R18" s="77">
        <f t="shared" si="0"/>
        <v>62.054000000000002</v>
      </c>
      <c r="S18" s="77">
        <f t="shared" si="0"/>
        <v>30.305</v>
      </c>
      <c r="T18" s="77">
        <f t="shared" si="0"/>
        <v>32.203000000000003</v>
      </c>
      <c r="U18" s="77">
        <f t="shared" si="0"/>
        <v>7.4429999999999996</v>
      </c>
      <c r="V18" s="77">
        <f t="shared" si="0"/>
        <v>31.131</v>
      </c>
      <c r="W18" s="77">
        <f t="shared" si="0"/>
        <v>7.899</v>
      </c>
      <c r="X18" s="77">
        <f t="shared" si="0"/>
        <v>32.656999999999996</v>
      </c>
      <c r="Y18" s="77">
        <f t="shared" si="0"/>
        <v>36.070999999999998</v>
      </c>
      <c r="Z18" s="77">
        <f t="shared" si="0"/>
        <v>78.811999999999998</v>
      </c>
      <c r="AA18" s="77">
        <f t="shared" si="0"/>
        <v>45.070999999999998</v>
      </c>
      <c r="AB18" s="77">
        <f t="shared" si="0"/>
        <v>36.692999999999998</v>
      </c>
      <c r="AC18" s="77">
        <f t="shared" si="0"/>
        <v>95.75</v>
      </c>
      <c r="AD18" s="77">
        <f t="shared" si="0"/>
        <v>112.217</v>
      </c>
      <c r="AE18" s="77">
        <f t="shared" si="0"/>
        <v>173.971</v>
      </c>
      <c r="AF18" s="77">
        <f t="shared" si="0"/>
        <v>5</v>
      </c>
      <c r="AG18" s="77">
        <f t="shared" si="0"/>
        <v>60.506</v>
      </c>
      <c r="AH18" s="77">
        <f t="shared" si="0"/>
        <v>63.838999999999999</v>
      </c>
      <c r="AI18" s="77">
        <f t="shared" si="0"/>
        <v>9.7260000000000009</v>
      </c>
      <c r="AJ18" s="77">
        <f t="shared" si="0"/>
        <v>231.869</v>
      </c>
      <c r="AK18" s="77">
        <f t="shared" si="0"/>
        <v>322.29000000000002</v>
      </c>
      <c r="AL18" s="77">
        <f t="shared" si="0"/>
        <v>109.85899999999999</v>
      </c>
      <c r="AM18" s="77">
        <f t="shared" si="0"/>
        <v>105.065</v>
      </c>
      <c r="AN18" s="77">
        <f t="shared" si="0"/>
        <v>102.651</v>
      </c>
      <c r="AO18" s="77">
        <f t="shared" si="0"/>
        <v>102.252</v>
      </c>
      <c r="AP18" s="77">
        <f t="shared" si="0"/>
        <v>103.518</v>
      </c>
      <c r="AQ18" s="77">
        <f t="shared" si="0"/>
        <v>103.08499999999999</v>
      </c>
      <c r="AR18" s="77">
        <f t="shared" si="0"/>
        <v>100.54600000000001</v>
      </c>
      <c r="AS18" s="77">
        <f t="shared" si="0"/>
        <v>102.173</v>
      </c>
      <c r="AT18" s="77">
        <f t="shared" si="0"/>
        <v>95.015000000000001</v>
      </c>
      <c r="AU18" s="77">
        <f t="shared" si="0"/>
        <v>88.947999999999993</v>
      </c>
      <c r="AV18" s="77">
        <f t="shared" si="0"/>
        <v>92.382999999999996</v>
      </c>
      <c r="AW18" s="77">
        <f t="shared" si="0"/>
        <v>88.863</v>
      </c>
      <c r="AX18" s="77">
        <f t="shared" si="0"/>
        <v>89.198999999999998</v>
      </c>
      <c r="AY18" s="77">
        <f t="shared" si="0"/>
        <v>92.84</v>
      </c>
      <c r="AZ18" s="77">
        <f t="shared" si="0"/>
        <v>92.682000000000002</v>
      </c>
      <c r="BA18" s="77">
        <f t="shared" si="0"/>
        <v>91.197999999999993</v>
      </c>
      <c r="BB18" s="77">
        <f t="shared" si="0"/>
        <v>93.15</v>
      </c>
      <c r="BC18" s="77">
        <f t="shared" si="0"/>
        <v>89.340999999999994</v>
      </c>
      <c r="BD18" s="77">
        <f t="shared" si="0"/>
        <v>87.972999999999999</v>
      </c>
      <c r="BE18" s="77">
        <f t="shared" si="0"/>
        <v>83.816999999999993</v>
      </c>
      <c r="BF18" s="77">
        <f t="shared" si="0"/>
        <v>79.397999999999996</v>
      </c>
      <c r="BG18" s="77">
        <f t="shared" si="0"/>
        <v>78.093000000000004</v>
      </c>
      <c r="BH18" s="77">
        <f t="shared" si="0"/>
        <v>76.159000000000006</v>
      </c>
      <c r="BI18" s="77">
        <f t="shared" si="0"/>
        <v>77.254999999999995</v>
      </c>
      <c r="BJ18" s="77">
        <f t="shared" si="0"/>
        <v>366.20600000000002</v>
      </c>
      <c r="BK18" s="77">
        <f t="shared" si="0"/>
        <v>313.084</v>
      </c>
      <c r="BL18" s="77">
        <f t="shared" si="0"/>
        <v>185.14699999999999</v>
      </c>
      <c r="BM18" s="77">
        <f t="shared" si="0"/>
        <v>0.50800000000000001</v>
      </c>
      <c r="BN18" s="77">
        <f t="shared" si="0"/>
        <v>0.41399999999999998</v>
      </c>
      <c r="BO18" s="77">
        <f t="shared" ref="BO18:CW18" si="1">SUM(BO11:BO17)</f>
        <v>29.972999999999999</v>
      </c>
      <c r="BP18" s="77">
        <f t="shared" si="1"/>
        <v>82.082999999999998</v>
      </c>
      <c r="BQ18" s="77">
        <f t="shared" si="1"/>
        <v>138.24199999999999</v>
      </c>
      <c r="BR18" s="77">
        <f t="shared" si="1"/>
        <v>67.028999999999996</v>
      </c>
      <c r="BS18" s="77">
        <f t="shared" si="1"/>
        <v>64.254999999999995</v>
      </c>
      <c r="BT18" s="77">
        <f t="shared" si="1"/>
        <v>61.207999999999998</v>
      </c>
      <c r="BU18" s="77">
        <f t="shared" si="1"/>
        <v>57.024999999999999</v>
      </c>
      <c r="BV18" s="77">
        <f t="shared" si="1"/>
        <v>5.3999999999999999E-2</v>
      </c>
      <c r="BW18" s="77">
        <f t="shared" si="1"/>
        <v>40.328000000000003</v>
      </c>
      <c r="BX18" s="77">
        <f t="shared" si="1"/>
        <v>5.0119999999999996</v>
      </c>
      <c r="BY18" s="77">
        <f t="shared" si="1"/>
        <v>0</v>
      </c>
      <c r="BZ18" s="77">
        <f t="shared" si="1"/>
        <v>70.286000000000001</v>
      </c>
      <c r="CA18" s="77">
        <f t="shared" si="1"/>
        <v>44.52</v>
      </c>
      <c r="CB18" s="77">
        <f t="shared" si="1"/>
        <v>0</v>
      </c>
      <c r="CC18" s="77">
        <f t="shared" si="1"/>
        <v>0.11799999999999999</v>
      </c>
      <c r="CD18" s="77">
        <f t="shared" si="1"/>
        <v>0.13</v>
      </c>
      <c r="CE18" s="77">
        <f t="shared" si="1"/>
        <v>26.042999999999999</v>
      </c>
      <c r="CF18" s="77">
        <f t="shared" si="1"/>
        <v>9.2999999999999999E-2</v>
      </c>
      <c r="CG18" s="77">
        <f t="shared" si="1"/>
        <v>5.0750000000000002</v>
      </c>
      <c r="CH18" s="77">
        <f t="shared" si="1"/>
        <v>8.5000000000000006E-2</v>
      </c>
      <c r="CI18" s="77">
        <f t="shared" si="1"/>
        <v>0.13</v>
      </c>
      <c r="CJ18" s="77">
        <f t="shared" si="1"/>
        <v>0.17799999999999999</v>
      </c>
      <c r="CK18" s="77">
        <f t="shared" si="1"/>
        <v>0.222</v>
      </c>
      <c r="CL18" s="77">
        <f t="shared" si="1"/>
        <v>0.26500000000000001</v>
      </c>
      <c r="CM18" s="77">
        <f t="shared" si="1"/>
        <v>0.309</v>
      </c>
      <c r="CN18" s="77">
        <f t="shared" si="1"/>
        <v>0.35299999999999998</v>
      </c>
      <c r="CO18" s="77">
        <f t="shared" si="1"/>
        <v>5.3979999999999997</v>
      </c>
      <c r="CP18" s="77">
        <f t="shared" si="1"/>
        <v>5.6829999999999998</v>
      </c>
      <c r="CQ18" s="77">
        <f t="shared" si="1"/>
        <v>5.4329999999999998</v>
      </c>
      <c r="CR18" s="77">
        <f t="shared" si="1"/>
        <v>7.125</v>
      </c>
      <c r="CS18" s="77">
        <f t="shared" si="1"/>
        <v>11.707000000000001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1432.9849999999999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4.9930000000000003</v>
      </c>
      <c r="C22" s="94">
        <v>5.0460000000000003</v>
      </c>
      <c r="D22" s="94">
        <v>5.2119999999999997</v>
      </c>
      <c r="E22" s="94">
        <v>5.0010000000000003</v>
      </c>
      <c r="F22" s="94">
        <v>4.867</v>
      </c>
      <c r="G22" s="94">
        <v>7.1870000000000003</v>
      </c>
      <c r="H22" s="94">
        <v>4.8499999999999996</v>
      </c>
      <c r="I22" s="94">
        <v>4.9729999999999999</v>
      </c>
      <c r="J22" s="94">
        <v>4.84</v>
      </c>
      <c r="K22" s="94">
        <v>4.8499999999999996</v>
      </c>
      <c r="L22" s="94">
        <v>7.2690000000000001</v>
      </c>
      <c r="M22" s="94">
        <v>4.9169999999999998</v>
      </c>
      <c r="N22" s="94">
        <v>4.7220000000000004</v>
      </c>
      <c r="O22" s="94">
        <v>7.242</v>
      </c>
      <c r="P22" s="94">
        <v>7.2270000000000003</v>
      </c>
      <c r="Q22" s="94">
        <v>7.4139999999999997</v>
      </c>
      <c r="R22" s="94">
        <v>4.9850000000000003</v>
      </c>
      <c r="S22" s="94">
        <v>7.8959999999999999</v>
      </c>
      <c r="T22" s="94">
        <v>8.0289999999999999</v>
      </c>
      <c r="U22" s="94">
        <v>8.0760000000000005</v>
      </c>
      <c r="V22" s="94">
        <v>8.4130000000000003</v>
      </c>
      <c r="W22" s="94">
        <v>8.5879999999999992</v>
      </c>
      <c r="X22" s="94">
        <v>9.1769999999999996</v>
      </c>
      <c r="Y22" s="94">
        <v>5.6219999999999999</v>
      </c>
      <c r="Z22" s="94">
        <v>7.0039999999999996</v>
      </c>
      <c r="AA22" s="94">
        <v>11.47</v>
      </c>
      <c r="AB22" s="94">
        <v>7.7690000000000001</v>
      </c>
      <c r="AC22" s="94">
        <v>11.984999999999999</v>
      </c>
      <c r="AD22" s="94">
        <v>13.733000000000001</v>
      </c>
      <c r="AE22" s="94">
        <v>13.827</v>
      </c>
      <c r="AF22" s="94">
        <v>6.516</v>
      </c>
      <c r="AG22" s="94">
        <v>6.4279999999999999</v>
      </c>
      <c r="AH22" s="94">
        <v>6.4539999999999997</v>
      </c>
      <c r="AI22" s="94">
        <v>6.2590000000000003</v>
      </c>
      <c r="AJ22" s="94">
        <v>6.2949999999999999</v>
      </c>
      <c r="AK22" s="94">
        <v>6.3449999999999998</v>
      </c>
      <c r="AL22" s="94">
        <v>6.1509999999999998</v>
      </c>
      <c r="AM22" s="94">
        <v>6.0519999999999996</v>
      </c>
      <c r="AN22" s="94">
        <v>6.3259999999999996</v>
      </c>
      <c r="AO22" s="94">
        <v>6.5039999999999996</v>
      </c>
      <c r="AP22" s="94">
        <v>6.4260000000000002</v>
      </c>
      <c r="AQ22" s="94">
        <v>6.1029999999999998</v>
      </c>
      <c r="AR22" s="94">
        <v>6.2</v>
      </c>
      <c r="AS22" s="94">
        <v>6.1180000000000003</v>
      </c>
      <c r="AT22" s="94">
        <v>6.1289999999999996</v>
      </c>
      <c r="AU22" s="94">
        <v>6.2880000000000003</v>
      </c>
      <c r="AV22" s="94">
        <v>6.2939999999999996</v>
      </c>
      <c r="AW22" s="94">
        <v>6.452</v>
      </c>
      <c r="AX22" s="94">
        <v>6.4770000000000003</v>
      </c>
      <c r="AY22" s="94">
        <v>6.415</v>
      </c>
      <c r="AZ22" s="94">
        <v>6.391</v>
      </c>
      <c r="BA22" s="94">
        <v>6.2249999999999996</v>
      </c>
      <c r="BB22" s="94">
        <v>6.0510000000000002</v>
      </c>
      <c r="BC22" s="94">
        <v>6.0670000000000002</v>
      </c>
      <c r="BD22" s="94">
        <v>6.1509999999999998</v>
      </c>
      <c r="BE22" s="94">
        <v>6.0970000000000004</v>
      </c>
      <c r="BF22" s="94">
        <v>5.1390000000000002</v>
      </c>
      <c r="BG22" s="94">
        <v>5.093</v>
      </c>
      <c r="BH22" s="94">
        <v>4.9359999999999999</v>
      </c>
      <c r="BI22" s="94">
        <v>4.99</v>
      </c>
      <c r="BJ22" s="94">
        <v>4.8570000000000002</v>
      </c>
      <c r="BK22" s="94">
        <v>4.6920000000000002</v>
      </c>
      <c r="BL22" s="94">
        <v>4.7350000000000003</v>
      </c>
      <c r="BM22" s="94">
        <v>4.7969999999999997</v>
      </c>
      <c r="BN22" s="94">
        <v>1.2999999999999999E-2</v>
      </c>
      <c r="BO22" s="94">
        <v>4.9669999999999996</v>
      </c>
      <c r="BP22" s="94">
        <v>9.8379999999999992</v>
      </c>
      <c r="BQ22" s="94">
        <v>19.8</v>
      </c>
      <c r="BR22" s="94">
        <v>11.792</v>
      </c>
      <c r="BS22" s="94">
        <v>11.837</v>
      </c>
      <c r="BT22" s="94">
        <v>14.382999999999999</v>
      </c>
      <c r="BU22" s="94">
        <v>15.32</v>
      </c>
      <c r="BV22" s="94">
        <v>7.3929999999999998</v>
      </c>
      <c r="BW22" s="94">
        <v>7.3479999999999999</v>
      </c>
      <c r="BX22" s="94">
        <v>7.4539999999999997</v>
      </c>
      <c r="BY22" s="94">
        <v>5.1219999999999999</v>
      </c>
      <c r="BZ22" s="94">
        <v>25.65</v>
      </c>
      <c r="CA22" s="94">
        <v>11.526</v>
      </c>
      <c r="CB22" s="94">
        <v>1.7000000000000001E-2</v>
      </c>
      <c r="CC22" s="94">
        <v>5.0780000000000003</v>
      </c>
      <c r="CD22" s="94">
        <v>5.0339999999999998</v>
      </c>
      <c r="CE22" s="94">
        <v>13.087</v>
      </c>
      <c r="CF22" s="94">
        <v>7.5650000000000004</v>
      </c>
      <c r="CG22" s="94">
        <v>7.3559999999999999</v>
      </c>
      <c r="CH22" s="94">
        <v>4.9160000000000004</v>
      </c>
      <c r="CI22" s="94">
        <v>5.0339999999999998</v>
      </c>
      <c r="CJ22" s="94">
        <v>5.0339999999999998</v>
      </c>
      <c r="CK22" s="94">
        <v>7.2750000000000004</v>
      </c>
      <c r="CL22" s="94">
        <v>4.9569999999999999</v>
      </c>
      <c r="CM22" s="94">
        <v>4.8879999999999999</v>
      </c>
      <c r="CN22" s="94">
        <v>6.2910000000000004</v>
      </c>
      <c r="CO22" s="94">
        <v>6.2530000000000001</v>
      </c>
      <c r="CP22" s="94">
        <v>6.3319999999999999</v>
      </c>
      <c r="CQ22" s="94">
        <v>6.3019999999999996</v>
      </c>
      <c r="CR22" s="94">
        <v>6.0510000000000002</v>
      </c>
      <c r="CS22" s="94">
        <v>6.1189999999999998</v>
      </c>
      <c r="CT22" s="95"/>
      <c r="CU22" s="95"/>
      <c r="CV22" s="95"/>
      <c r="CW22" s="96"/>
      <c r="CX22" s="97">
        <f t="array" ref="CX22">SUMPRODUCT(B22:CW22*0.25)</f>
        <v>169.91725000000005</v>
      </c>
    </row>
    <row r="23" spans="1:102" ht="24.95" customHeight="1" x14ac:dyDescent="0.2">
      <c r="A23" s="92" t="s">
        <v>19</v>
      </c>
      <c r="B23" s="98">
        <v>33.201999999999998</v>
      </c>
      <c r="C23" s="99">
        <v>33.094999999999999</v>
      </c>
      <c r="D23" s="99">
        <v>32.051000000000002</v>
      </c>
      <c r="E23" s="99">
        <v>24.853999999999999</v>
      </c>
      <c r="F23" s="99">
        <v>23.664000000000001</v>
      </c>
      <c r="G23" s="99">
        <v>23.533000000000001</v>
      </c>
      <c r="H23" s="99">
        <v>27.808</v>
      </c>
      <c r="I23" s="99">
        <v>32.338999999999999</v>
      </c>
      <c r="J23" s="99">
        <v>30.091000000000001</v>
      </c>
      <c r="K23" s="99">
        <v>29.702999999999999</v>
      </c>
      <c r="L23" s="99">
        <v>32.009</v>
      </c>
      <c r="M23" s="99">
        <v>27.920999999999999</v>
      </c>
      <c r="N23" s="99">
        <v>27.611000000000001</v>
      </c>
      <c r="O23" s="99">
        <v>27.263999999999999</v>
      </c>
      <c r="P23" s="99">
        <v>27.962</v>
      </c>
      <c r="Q23" s="99">
        <v>29.98</v>
      </c>
      <c r="R23" s="99">
        <v>22.890999999999998</v>
      </c>
      <c r="S23" s="99">
        <v>32.298999999999999</v>
      </c>
      <c r="T23" s="99">
        <v>35.953000000000003</v>
      </c>
      <c r="U23" s="99">
        <v>20.204999999999998</v>
      </c>
      <c r="V23" s="99">
        <v>34.741</v>
      </c>
      <c r="W23" s="99">
        <v>25.542999999999999</v>
      </c>
      <c r="X23" s="99">
        <v>35.119</v>
      </c>
      <c r="Y23" s="99">
        <v>32.366999999999997</v>
      </c>
      <c r="Z23" s="99">
        <v>41.066000000000003</v>
      </c>
      <c r="AA23" s="99">
        <v>39.228999999999999</v>
      </c>
      <c r="AB23" s="99">
        <v>6.407</v>
      </c>
      <c r="AC23" s="99">
        <v>50.494999999999997</v>
      </c>
      <c r="AD23" s="99">
        <v>54.42</v>
      </c>
      <c r="AE23" s="99">
        <v>71.239999999999995</v>
      </c>
      <c r="AF23" s="99">
        <v>5.5149999999999997</v>
      </c>
      <c r="AG23" s="99">
        <v>38.968000000000004</v>
      </c>
      <c r="AH23" s="99">
        <v>9.9450000000000003</v>
      </c>
      <c r="AI23" s="99">
        <v>5.6920000000000002</v>
      </c>
      <c r="AJ23" s="99">
        <v>5.78</v>
      </c>
      <c r="AK23" s="99">
        <v>6.2110000000000003</v>
      </c>
      <c r="AL23" s="99">
        <v>6.0410000000000004</v>
      </c>
      <c r="AM23" s="99">
        <v>6.0810000000000004</v>
      </c>
      <c r="AN23" s="99">
        <v>6.0880000000000001</v>
      </c>
      <c r="AO23" s="99">
        <v>6.1740000000000004</v>
      </c>
      <c r="AP23" s="99">
        <v>6.14</v>
      </c>
      <c r="AQ23" s="99">
        <v>6.2889999999999997</v>
      </c>
      <c r="AR23" s="99">
        <v>6.2350000000000003</v>
      </c>
      <c r="AS23" s="99">
        <v>6.2679999999999998</v>
      </c>
      <c r="AT23" s="99">
        <v>12.638</v>
      </c>
      <c r="AU23" s="99">
        <v>12.766999999999999</v>
      </c>
      <c r="AV23" s="99">
        <v>12.734999999999999</v>
      </c>
      <c r="AW23" s="99">
        <v>12.782999999999999</v>
      </c>
      <c r="AX23" s="99">
        <v>8.1470000000000002</v>
      </c>
      <c r="AY23" s="99">
        <v>8.01</v>
      </c>
      <c r="AZ23" s="99">
        <v>8.1080000000000005</v>
      </c>
      <c r="BA23" s="99">
        <v>7.9320000000000004</v>
      </c>
      <c r="BB23" s="99">
        <v>7.6210000000000004</v>
      </c>
      <c r="BC23" s="99">
        <v>7.7839999999999998</v>
      </c>
      <c r="BD23" s="99">
        <v>7.5739999999999998</v>
      </c>
      <c r="BE23" s="99">
        <v>7.4509999999999996</v>
      </c>
      <c r="BF23" s="99">
        <v>7.7779999999999996</v>
      </c>
      <c r="BG23" s="99">
        <v>7.7919999999999998</v>
      </c>
      <c r="BH23" s="99">
        <v>7.6349999999999998</v>
      </c>
      <c r="BI23" s="99">
        <v>7.819</v>
      </c>
      <c r="BJ23" s="99">
        <v>9.4600000000000009</v>
      </c>
      <c r="BK23" s="99">
        <v>8.3919999999999995</v>
      </c>
      <c r="BL23" s="99">
        <v>4.9820000000000002</v>
      </c>
      <c r="BM23" s="99">
        <v>15.945</v>
      </c>
      <c r="BN23" s="99"/>
      <c r="BO23" s="99">
        <v>18.198</v>
      </c>
      <c r="BP23" s="99">
        <v>22.315999999999999</v>
      </c>
      <c r="BQ23" s="99">
        <v>22.89</v>
      </c>
      <c r="BR23" s="99">
        <v>26.759</v>
      </c>
      <c r="BS23" s="99">
        <v>84.558999999999997</v>
      </c>
      <c r="BT23" s="99">
        <v>83.346999999999994</v>
      </c>
      <c r="BU23" s="99">
        <v>87.617999999999995</v>
      </c>
      <c r="BV23" s="99">
        <v>6.343</v>
      </c>
      <c r="BW23" s="99">
        <v>65.138000000000005</v>
      </c>
      <c r="BX23" s="99">
        <v>6.5529999999999999</v>
      </c>
      <c r="BY23" s="99">
        <v>5.7119999999999997</v>
      </c>
      <c r="BZ23" s="99">
        <v>110.651</v>
      </c>
      <c r="CA23" s="99">
        <v>77.563000000000002</v>
      </c>
      <c r="CB23" s="99"/>
      <c r="CC23" s="99">
        <v>5.6130000000000004</v>
      </c>
      <c r="CD23" s="99">
        <v>5.4859999999999998</v>
      </c>
      <c r="CE23" s="99">
        <v>65.769000000000005</v>
      </c>
      <c r="CF23" s="99">
        <v>6.02</v>
      </c>
      <c r="CG23" s="99">
        <v>10.340999999999999</v>
      </c>
      <c r="CH23" s="99">
        <v>4.883</v>
      </c>
      <c r="CI23" s="99">
        <v>4.7240000000000002</v>
      </c>
      <c r="CJ23" s="99">
        <v>4.5739999999999998</v>
      </c>
      <c r="CK23" s="99">
        <v>5.133</v>
      </c>
      <c r="CL23" s="99">
        <v>4.3010000000000002</v>
      </c>
      <c r="CM23" s="99">
        <v>4.2320000000000002</v>
      </c>
      <c r="CN23" s="99">
        <v>4.3869999999999996</v>
      </c>
      <c r="CO23" s="99">
        <v>9.8469999999999995</v>
      </c>
      <c r="CP23" s="99">
        <v>22.434999999999999</v>
      </c>
      <c r="CQ23" s="99">
        <v>22.372</v>
      </c>
      <c r="CR23" s="99">
        <v>31.545999999999999</v>
      </c>
      <c r="CS23" s="99">
        <v>33.476999999999997</v>
      </c>
      <c r="CT23" s="100"/>
      <c r="CU23" s="100"/>
      <c r="CV23" s="100"/>
      <c r="CW23" s="96"/>
      <c r="CX23" s="97">
        <f t="array" ref="CX23">SUMPRODUCT(B23:CW23*0.25)</f>
        <v>533.15724999999986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38.195</v>
      </c>
      <c r="C28" s="107">
        <f t="shared" ref="C28:BN28" si="2">SUM(C21:C27)</f>
        <v>38.140999999999998</v>
      </c>
      <c r="D28" s="107">
        <f t="shared" si="2"/>
        <v>37.263000000000005</v>
      </c>
      <c r="E28" s="107">
        <f t="shared" si="2"/>
        <v>29.855</v>
      </c>
      <c r="F28" s="107">
        <f t="shared" si="2"/>
        <v>28.531000000000002</v>
      </c>
      <c r="G28" s="107">
        <f t="shared" si="2"/>
        <v>30.720000000000002</v>
      </c>
      <c r="H28" s="107">
        <f t="shared" si="2"/>
        <v>32.658000000000001</v>
      </c>
      <c r="I28" s="107">
        <f t="shared" si="2"/>
        <v>37.311999999999998</v>
      </c>
      <c r="J28" s="107">
        <f t="shared" si="2"/>
        <v>34.930999999999997</v>
      </c>
      <c r="K28" s="107">
        <f t="shared" si="2"/>
        <v>34.552999999999997</v>
      </c>
      <c r="L28" s="107">
        <f t="shared" si="2"/>
        <v>39.277999999999999</v>
      </c>
      <c r="M28" s="107">
        <f t="shared" si="2"/>
        <v>32.838000000000001</v>
      </c>
      <c r="N28" s="107">
        <f t="shared" si="2"/>
        <v>32.332999999999998</v>
      </c>
      <c r="O28" s="107">
        <f t="shared" si="2"/>
        <v>34.506</v>
      </c>
      <c r="P28" s="107">
        <f t="shared" si="2"/>
        <v>35.189</v>
      </c>
      <c r="Q28" s="107">
        <f t="shared" si="2"/>
        <v>37.393999999999998</v>
      </c>
      <c r="R28" s="107">
        <f t="shared" si="2"/>
        <v>27.875999999999998</v>
      </c>
      <c r="S28" s="107">
        <f t="shared" si="2"/>
        <v>40.195</v>
      </c>
      <c r="T28" s="107">
        <f t="shared" si="2"/>
        <v>43.981999999999999</v>
      </c>
      <c r="U28" s="107">
        <f t="shared" si="2"/>
        <v>28.280999999999999</v>
      </c>
      <c r="V28" s="107">
        <f t="shared" si="2"/>
        <v>43.153999999999996</v>
      </c>
      <c r="W28" s="107">
        <f t="shared" si="2"/>
        <v>34.131</v>
      </c>
      <c r="X28" s="107">
        <f t="shared" si="2"/>
        <v>44.295999999999999</v>
      </c>
      <c r="Y28" s="107">
        <f t="shared" si="2"/>
        <v>37.988999999999997</v>
      </c>
      <c r="Z28" s="107">
        <f t="shared" si="2"/>
        <v>48.07</v>
      </c>
      <c r="AA28" s="107">
        <f t="shared" si="2"/>
        <v>50.698999999999998</v>
      </c>
      <c r="AB28" s="107">
        <f t="shared" si="2"/>
        <v>14.176</v>
      </c>
      <c r="AC28" s="107">
        <f t="shared" si="2"/>
        <v>62.48</v>
      </c>
      <c r="AD28" s="107">
        <f t="shared" si="2"/>
        <v>68.153000000000006</v>
      </c>
      <c r="AE28" s="107">
        <f t="shared" si="2"/>
        <v>85.066999999999993</v>
      </c>
      <c r="AF28" s="107">
        <f t="shared" si="2"/>
        <v>12.030999999999999</v>
      </c>
      <c r="AG28" s="107">
        <f t="shared" si="2"/>
        <v>45.396000000000001</v>
      </c>
      <c r="AH28" s="107">
        <f t="shared" si="2"/>
        <v>16.399000000000001</v>
      </c>
      <c r="AI28" s="107">
        <f t="shared" si="2"/>
        <v>11.951000000000001</v>
      </c>
      <c r="AJ28" s="107">
        <f t="shared" si="2"/>
        <v>12.074999999999999</v>
      </c>
      <c r="AK28" s="107">
        <f t="shared" si="2"/>
        <v>12.556000000000001</v>
      </c>
      <c r="AL28" s="107">
        <f t="shared" si="2"/>
        <v>12.192</v>
      </c>
      <c r="AM28" s="107">
        <f t="shared" si="2"/>
        <v>12.132999999999999</v>
      </c>
      <c r="AN28" s="107">
        <f t="shared" si="2"/>
        <v>12.414</v>
      </c>
      <c r="AO28" s="107">
        <f t="shared" si="2"/>
        <v>12.678000000000001</v>
      </c>
      <c r="AP28" s="107">
        <f t="shared" si="2"/>
        <v>12.565999999999999</v>
      </c>
      <c r="AQ28" s="107">
        <f t="shared" si="2"/>
        <v>12.391999999999999</v>
      </c>
      <c r="AR28" s="107">
        <f t="shared" si="2"/>
        <v>12.435</v>
      </c>
      <c r="AS28" s="107">
        <f t="shared" si="2"/>
        <v>12.385999999999999</v>
      </c>
      <c r="AT28" s="107">
        <f t="shared" si="2"/>
        <v>18.766999999999999</v>
      </c>
      <c r="AU28" s="107">
        <f t="shared" si="2"/>
        <v>19.055</v>
      </c>
      <c r="AV28" s="107">
        <f t="shared" si="2"/>
        <v>19.029</v>
      </c>
      <c r="AW28" s="107">
        <f t="shared" si="2"/>
        <v>19.234999999999999</v>
      </c>
      <c r="AX28" s="107">
        <f t="shared" si="2"/>
        <v>14.624000000000001</v>
      </c>
      <c r="AY28" s="107">
        <f t="shared" si="2"/>
        <v>14.425000000000001</v>
      </c>
      <c r="AZ28" s="107">
        <f t="shared" si="2"/>
        <v>14.499000000000001</v>
      </c>
      <c r="BA28" s="107">
        <f t="shared" si="2"/>
        <v>14.157</v>
      </c>
      <c r="BB28" s="107">
        <f t="shared" si="2"/>
        <v>13.672000000000001</v>
      </c>
      <c r="BC28" s="107">
        <f t="shared" si="2"/>
        <v>13.850999999999999</v>
      </c>
      <c r="BD28" s="107">
        <f t="shared" si="2"/>
        <v>13.725</v>
      </c>
      <c r="BE28" s="107">
        <f t="shared" si="2"/>
        <v>13.548</v>
      </c>
      <c r="BF28" s="107">
        <f t="shared" si="2"/>
        <v>12.917</v>
      </c>
      <c r="BG28" s="107">
        <f t="shared" si="2"/>
        <v>12.885</v>
      </c>
      <c r="BH28" s="107">
        <f t="shared" si="2"/>
        <v>12.571</v>
      </c>
      <c r="BI28" s="107">
        <f t="shared" si="2"/>
        <v>12.809000000000001</v>
      </c>
      <c r="BJ28" s="107">
        <f t="shared" si="2"/>
        <v>14.317</v>
      </c>
      <c r="BK28" s="107">
        <f t="shared" si="2"/>
        <v>13.084</v>
      </c>
      <c r="BL28" s="107">
        <f t="shared" si="2"/>
        <v>9.7170000000000005</v>
      </c>
      <c r="BM28" s="107">
        <f t="shared" si="2"/>
        <v>20.742000000000001</v>
      </c>
      <c r="BN28" s="107">
        <f t="shared" si="2"/>
        <v>1.2999999999999999E-2</v>
      </c>
      <c r="BO28" s="107">
        <f t="shared" ref="BO28:CW28" si="3">SUM(BO21:BO27)</f>
        <v>23.164999999999999</v>
      </c>
      <c r="BP28" s="107">
        <f t="shared" si="3"/>
        <v>32.153999999999996</v>
      </c>
      <c r="BQ28" s="107">
        <f t="shared" si="3"/>
        <v>42.69</v>
      </c>
      <c r="BR28" s="107">
        <f t="shared" si="3"/>
        <v>38.551000000000002</v>
      </c>
      <c r="BS28" s="107">
        <f t="shared" si="3"/>
        <v>96.396000000000001</v>
      </c>
      <c r="BT28" s="107">
        <f t="shared" si="3"/>
        <v>97.72999999999999</v>
      </c>
      <c r="BU28" s="107">
        <f t="shared" si="3"/>
        <v>102.93799999999999</v>
      </c>
      <c r="BV28" s="107">
        <f t="shared" si="3"/>
        <v>13.736000000000001</v>
      </c>
      <c r="BW28" s="107">
        <f t="shared" si="3"/>
        <v>72.486000000000004</v>
      </c>
      <c r="BX28" s="107">
        <f t="shared" si="3"/>
        <v>14.007</v>
      </c>
      <c r="BY28" s="107">
        <f t="shared" si="3"/>
        <v>10.834</v>
      </c>
      <c r="BZ28" s="107">
        <f t="shared" si="3"/>
        <v>136.30099999999999</v>
      </c>
      <c r="CA28" s="107">
        <f t="shared" si="3"/>
        <v>89.088999999999999</v>
      </c>
      <c r="CB28" s="107">
        <f t="shared" si="3"/>
        <v>1.7000000000000001E-2</v>
      </c>
      <c r="CC28" s="107">
        <f t="shared" si="3"/>
        <v>10.691000000000001</v>
      </c>
      <c r="CD28" s="107">
        <f t="shared" si="3"/>
        <v>10.52</v>
      </c>
      <c r="CE28" s="107">
        <f t="shared" si="3"/>
        <v>78.856000000000009</v>
      </c>
      <c r="CF28" s="107">
        <f t="shared" si="3"/>
        <v>13.585000000000001</v>
      </c>
      <c r="CG28" s="107">
        <f t="shared" si="3"/>
        <v>17.696999999999999</v>
      </c>
      <c r="CH28" s="107">
        <f t="shared" si="3"/>
        <v>9.7989999999999995</v>
      </c>
      <c r="CI28" s="107">
        <f t="shared" si="3"/>
        <v>9.7579999999999991</v>
      </c>
      <c r="CJ28" s="107">
        <f t="shared" si="3"/>
        <v>9.6080000000000005</v>
      </c>
      <c r="CK28" s="107">
        <f t="shared" si="3"/>
        <v>12.408000000000001</v>
      </c>
      <c r="CL28" s="107">
        <f t="shared" si="3"/>
        <v>9.2579999999999991</v>
      </c>
      <c r="CM28" s="107">
        <f t="shared" si="3"/>
        <v>9.120000000000001</v>
      </c>
      <c r="CN28" s="107">
        <f t="shared" si="3"/>
        <v>10.678000000000001</v>
      </c>
      <c r="CO28" s="107">
        <f t="shared" si="3"/>
        <v>16.100000000000001</v>
      </c>
      <c r="CP28" s="107">
        <f t="shared" si="3"/>
        <v>28.766999999999999</v>
      </c>
      <c r="CQ28" s="107">
        <f t="shared" si="3"/>
        <v>28.673999999999999</v>
      </c>
      <c r="CR28" s="107">
        <f t="shared" si="3"/>
        <v>37.597000000000001</v>
      </c>
      <c r="CS28" s="107">
        <f t="shared" si="3"/>
        <v>39.595999999999997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703.07449999999994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73.697999999999993</v>
      </c>
      <c r="C32" s="94">
        <v>78.543999999999997</v>
      </c>
      <c r="D32" s="94">
        <v>76.555999999999997</v>
      </c>
      <c r="E32" s="94">
        <v>43.56</v>
      </c>
      <c r="F32" s="94">
        <v>42.709000000000003</v>
      </c>
      <c r="G32" s="94">
        <v>36.69</v>
      </c>
      <c r="H32" s="94">
        <v>49.274000000000001</v>
      </c>
      <c r="I32" s="94">
        <v>56.47</v>
      </c>
      <c r="J32" s="94">
        <v>97.742999999999995</v>
      </c>
      <c r="K32" s="94">
        <v>96.566999999999993</v>
      </c>
      <c r="L32" s="94">
        <v>65.501000000000005</v>
      </c>
      <c r="M32" s="94">
        <v>53.932000000000002</v>
      </c>
      <c r="N32" s="94">
        <v>54.713999999999999</v>
      </c>
      <c r="O32" s="94">
        <v>54.466000000000001</v>
      </c>
      <c r="P32" s="94">
        <v>54.363</v>
      </c>
      <c r="Q32" s="94">
        <v>56.158999999999999</v>
      </c>
      <c r="R32" s="94">
        <v>89.93</v>
      </c>
      <c r="S32" s="94">
        <v>70.5</v>
      </c>
      <c r="T32" s="94">
        <v>76.185000000000002</v>
      </c>
      <c r="U32" s="94">
        <v>35.723999999999997</v>
      </c>
      <c r="V32" s="94">
        <v>74.284999999999997</v>
      </c>
      <c r="W32" s="94">
        <v>42.03</v>
      </c>
      <c r="X32" s="94">
        <v>76.953000000000003</v>
      </c>
      <c r="Y32" s="94">
        <v>74.06</v>
      </c>
      <c r="Z32" s="94">
        <v>126.88200000000001</v>
      </c>
      <c r="AA32" s="94">
        <v>95.77</v>
      </c>
      <c r="AB32" s="94">
        <v>50.869</v>
      </c>
      <c r="AC32" s="94">
        <v>158.22999999999999</v>
      </c>
      <c r="AD32" s="94">
        <v>180.37</v>
      </c>
      <c r="AE32" s="94">
        <v>259.03800000000001</v>
      </c>
      <c r="AF32" s="94">
        <v>17.030999999999999</v>
      </c>
      <c r="AG32" s="94">
        <v>105.902</v>
      </c>
      <c r="AH32" s="94">
        <v>80.238</v>
      </c>
      <c r="AI32" s="94">
        <v>21.677</v>
      </c>
      <c r="AJ32" s="94">
        <v>243.94399999999999</v>
      </c>
      <c r="AK32" s="94">
        <v>334.846</v>
      </c>
      <c r="AL32" s="94">
        <v>122.051</v>
      </c>
      <c r="AM32" s="94">
        <v>117.19799999999999</v>
      </c>
      <c r="AN32" s="94">
        <v>115.065</v>
      </c>
      <c r="AO32" s="94">
        <v>114.93</v>
      </c>
      <c r="AP32" s="94">
        <v>116.084</v>
      </c>
      <c r="AQ32" s="94">
        <v>115.477</v>
      </c>
      <c r="AR32" s="94">
        <v>112.98099999999999</v>
      </c>
      <c r="AS32" s="94">
        <v>114.559</v>
      </c>
      <c r="AT32" s="94">
        <v>113.782</v>
      </c>
      <c r="AU32" s="94">
        <v>108.003</v>
      </c>
      <c r="AV32" s="94">
        <v>111.41200000000001</v>
      </c>
      <c r="AW32" s="94">
        <v>108.098</v>
      </c>
      <c r="AX32" s="94">
        <v>103.82299999999999</v>
      </c>
      <c r="AY32" s="94">
        <v>107.265</v>
      </c>
      <c r="AZ32" s="94">
        <v>107.181</v>
      </c>
      <c r="BA32" s="94">
        <v>105.355</v>
      </c>
      <c r="BB32" s="94">
        <v>106.822</v>
      </c>
      <c r="BC32" s="94">
        <v>103.19199999999999</v>
      </c>
      <c r="BD32" s="94">
        <v>101.69799999999999</v>
      </c>
      <c r="BE32" s="94">
        <v>97.364999999999995</v>
      </c>
      <c r="BF32" s="94">
        <v>92.314999999999998</v>
      </c>
      <c r="BG32" s="94">
        <v>90.977999999999994</v>
      </c>
      <c r="BH32" s="94">
        <v>88.73</v>
      </c>
      <c r="BI32" s="94">
        <v>90.063999999999993</v>
      </c>
      <c r="BJ32" s="94">
        <v>380.52300000000002</v>
      </c>
      <c r="BK32" s="94">
        <v>326.16800000000001</v>
      </c>
      <c r="BL32" s="94">
        <v>194.864</v>
      </c>
      <c r="BM32" s="94">
        <v>21.25</v>
      </c>
      <c r="BN32" s="94">
        <v>0.42699999999999999</v>
      </c>
      <c r="BO32" s="94">
        <v>53.137999999999998</v>
      </c>
      <c r="BP32" s="94">
        <v>114.23699999999999</v>
      </c>
      <c r="BQ32" s="94">
        <v>180.93199999999999</v>
      </c>
      <c r="BR32" s="94">
        <v>105.58</v>
      </c>
      <c r="BS32" s="94">
        <v>160.65100000000001</v>
      </c>
      <c r="BT32" s="94">
        <v>158.93799999999999</v>
      </c>
      <c r="BU32" s="94">
        <v>159.96299999999999</v>
      </c>
      <c r="BV32" s="94">
        <v>13.79</v>
      </c>
      <c r="BW32" s="94">
        <v>112.81399999999999</v>
      </c>
      <c r="BX32" s="94">
        <v>19.018999999999998</v>
      </c>
      <c r="BY32" s="94">
        <v>10.834</v>
      </c>
      <c r="BZ32" s="94">
        <v>206.58699999999999</v>
      </c>
      <c r="CA32" s="94">
        <v>133.60900000000001</v>
      </c>
      <c r="CB32" s="94">
        <v>1.7000000000000001E-2</v>
      </c>
      <c r="CC32" s="94">
        <v>10.808999999999999</v>
      </c>
      <c r="CD32" s="94">
        <v>10.65</v>
      </c>
      <c r="CE32" s="94">
        <v>104.899</v>
      </c>
      <c r="CF32" s="94">
        <v>13.678000000000001</v>
      </c>
      <c r="CG32" s="94">
        <v>22.771999999999998</v>
      </c>
      <c r="CH32" s="94">
        <v>9.8840000000000003</v>
      </c>
      <c r="CI32" s="94">
        <v>9.8879999999999999</v>
      </c>
      <c r="CJ32" s="94">
        <v>9.7859999999999996</v>
      </c>
      <c r="CK32" s="94">
        <v>12.63</v>
      </c>
      <c r="CL32" s="94">
        <v>9.5229999999999997</v>
      </c>
      <c r="CM32" s="94">
        <v>9.4290000000000003</v>
      </c>
      <c r="CN32" s="94">
        <v>11.031000000000001</v>
      </c>
      <c r="CO32" s="94">
        <v>21.498000000000001</v>
      </c>
      <c r="CP32" s="94">
        <v>34.450000000000003</v>
      </c>
      <c r="CQ32" s="94">
        <v>34.106999999999999</v>
      </c>
      <c r="CR32" s="94">
        <v>44.722000000000001</v>
      </c>
      <c r="CS32" s="94">
        <v>51.302999999999997</v>
      </c>
      <c r="CT32" s="95"/>
      <c r="CU32" s="95"/>
      <c r="CV32" s="95"/>
      <c r="CW32" s="96"/>
      <c r="CX32" s="97">
        <f t="array" ref="CX32">SUMPRODUCT(B32:CW32*0.25)</f>
        <v>2136.0594999999998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73.697999999999993</v>
      </c>
      <c r="C34" s="77">
        <f t="shared" ref="C34:BN34" si="4">SUM(C31:C33)</f>
        <v>78.543999999999997</v>
      </c>
      <c r="D34" s="77">
        <f t="shared" si="4"/>
        <v>76.555999999999997</v>
      </c>
      <c r="E34" s="77">
        <f t="shared" si="4"/>
        <v>43.56</v>
      </c>
      <c r="F34" s="77">
        <f t="shared" si="4"/>
        <v>42.709000000000003</v>
      </c>
      <c r="G34" s="77">
        <f t="shared" si="4"/>
        <v>36.69</v>
      </c>
      <c r="H34" s="77">
        <f t="shared" si="4"/>
        <v>49.274000000000001</v>
      </c>
      <c r="I34" s="77">
        <f t="shared" si="4"/>
        <v>56.47</v>
      </c>
      <c r="J34" s="77">
        <f t="shared" si="4"/>
        <v>97.742999999999995</v>
      </c>
      <c r="K34" s="77">
        <f t="shared" si="4"/>
        <v>96.566999999999993</v>
      </c>
      <c r="L34" s="77">
        <f t="shared" si="4"/>
        <v>65.501000000000005</v>
      </c>
      <c r="M34" s="77">
        <f t="shared" si="4"/>
        <v>53.932000000000002</v>
      </c>
      <c r="N34" s="77">
        <f t="shared" si="4"/>
        <v>54.713999999999999</v>
      </c>
      <c r="O34" s="77">
        <f t="shared" si="4"/>
        <v>54.466000000000001</v>
      </c>
      <c r="P34" s="77">
        <f t="shared" si="4"/>
        <v>54.363</v>
      </c>
      <c r="Q34" s="77">
        <f t="shared" si="4"/>
        <v>56.158999999999999</v>
      </c>
      <c r="R34" s="77">
        <f t="shared" si="4"/>
        <v>89.93</v>
      </c>
      <c r="S34" s="77">
        <f t="shared" si="4"/>
        <v>70.5</v>
      </c>
      <c r="T34" s="77">
        <f t="shared" si="4"/>
        <v>76.185000000000002</v>
      </c>
      <c r="U34" s="77">
        <f t="shared" si="4"/>
        <v>35.723999999999997</v>
      </c>
      <c r="V34" s="77">
        <f t="shared" si="4"/>
        <v>74.284999999999997</v>
      </c>
      <c r="W34" s="77">
        <f t="shared" si="4"/>
        <v>42.03</v>
      </c>
      <c r="X34" s="77">
        <f t="shared" si="4"/>
        <v>76.953000000000003</v>
      </c>
      <c r="Y34" s="77">
        <f t="shared" si="4"/>
        <v>74.06</v>
      </c>
      <c r="Z34" s="77">
        <f t="shared" si="4"/>
        <v>126.88200000000001</v>
      </c>
      <c r="AA34" s="77">
        <f t="shared" si="4"/>
        <v>95.77</v>
      </c>
      <c r="AB34" s="77">
        <f t="shared" si="4"/>
        <v>50.869</v>
      </c>
      <c r="AC34" s="77">
        <f t="shared" si="4"/>
        <v>158.22999999999999</v>
      </c>
      <c r="AD34" s="77">
        <f t="shared" si="4"/>
        <v>180.37</v>
      </c>
      <c r="AE34" s="77">
        <f t="shared" si="4"/>
        <v>259.03800000000001</v>
      </c>
      <c r="AF34" s="77">
        <f t="shared" si="4"/>
        <v>17.030999999999999</v>
      </c>
      <c r="AG34" s="77">
        <f t="shared" si="4"/>
        <v>105.902</v>
      </c>
      <c r="AH34" s="77">
        <f t="shared" si="4"/>
        <v>80.238</v>
      </c>
      <c r="AI34" s="77">
        <f t="shared" si="4"/>
        <v>21.677</v>
      </c>
      <c r="AJ34" s="77">
        <f t="shared" si="4"/>
        <v>243.94399999999999</v>
      </c>
      <c r="AK34" s="77">
        <f t="shared" si="4"/>
        <v>334.846</v>
      </c>
      <c r="AL34" s="77">
        <f t="shared" si="4"/>
        <v>122.051</v>
      </c>
      <c r="AM34" s="77">
        <f t="shared" si="4"/>
        <v>117.19799999999999</v>
      </c>
      <c r="AN34" s="77">
        <f t="shared" si="4"/>
        <v>115.065</v>
      </c>
      <c r="AO34" s="77">
        <f t="shared" si="4"/>
        <v>114.93</v>
      </c>
      <c r="AP34" s="77">
        <f t="shared" si="4"/>
        <v>116.084</v>
      </c>
      <c r="AQ34" s="77">
        <f t="shared" si="4"/>
        <v>115.477</v>
      </c>
      <c r="AR34" s="77">
        <f t="shared" si="4"/>
        <v>112.98099999999999</v>
      </c>
      <c r="AS34" s="77">
        <f t="shared" si="4"/>
        <v>114.559</v>
      </c>
      <c r="AT34" s="77">
        <f t="shared" si="4"/>
        <v>113.782</v>
      </c>
      <c r="AU34" s="77">
        <f t="shared" si="4"/>
        <v>108.003</v>
      </c>
      <c r="AV34" s="77">
        <f t="shared" si="4"/>
        <v>111.41200000000001</v>
      </c>
      <c r="AW34" s="77">
        <f t="shared" si="4"/>
        <v>108.098</v>
      </c>
      <c r="AX34" s="77">
        <f t="shared" si="4"/>
        <v>103.82299999999999</v>
      </c>
      <c r="AY34" s="77">
        <f t="shared" si="4"/>
        <v>107.265</v>
      </c>
      <c r="AZ34" s="77">
        <f t="shared" si="4"/>
        <v>107.181</v>
      </c>
      <c r="BA34" s="77">
        <f t="shared" si="4"/>
        <v>105.355</v>
      </c>
      <c r="BB34" s="77">
        <f t="shared" si="4"/>
        <v>106.822</v>
      </c>
      <c r="BC34" s="77">
        <f t="shared" si="4"/>
        <v>103.19199999999999</v>
      </c>
      <c r="BD34" s="77">
        <f t="shared" si="4"/>
        <v>101.69799999999999</v>
      </c>
      <c r="BE34" s="77">
        <f t="shared" si="4"/>
        <v>97.364999999999995</v>
      </c>
      <c r="BF34" s="77">
        <f t="shared" si="4"/>
        <v>92.314999999999998</v>
      </c>
      <c r="BG34" s="77">
        <f t="shared" si="4"/>
        <v>90.977999999999994</v>
      </c>
      <c r="BH34" s="77">
        <f t="shared" si="4"/>
        <v>88.73</v>
      </c>
      <c r="BI34" s="77">
        <f t="shared" si="4"/>
        <v>90.063999999999993</v>
      </c>
      <c r="BJ34" s="77">
        <f t="shared" si="4"/>
        <v>380.52300000000002</v>
      </c>
      <c r="BK34" s="77">
        <f t="shared" si="4"/>
        <v>326.16800000000001</v>
      </c>
      <c r="BL34" s="77">
        <f t="shared" si="4"/>
        <v>194.864</v>
      </c>
      <c r="BM34" s="77">
        <f t="shared" si="4"/>
        <v>21.25</v>
      </c>
      <c r="BN34" s="77">
        <f t="shared" si="4"/>
        <v>0.42699999999999999</v>
      </c>
      <c r="BO34" s="77">
        <f t="shared" ref="BO34:CW34" si="5">SUM(BO31:BO33)</f>
        <v>53.137999999999998</v>
      </c>
      <c r="BP34" s="77">
        <f t="shared" si="5"/>
        <v>114.23699999999999</v>
      </c>
      <c r="BQ34" s="77">
        <f t="shared" si="5"/>
        <v>180.93199999999999</v>
      </c>
      <c r="BR34" s="77">
        <f t="shared" si="5"/>
        <v>105.58</v>
      </c>
      <c r="BS34" s="77">
        <f t="shared" si="5"/>
        <v>160.65100000000001</v>
      </c>
      <c r="BT34" s="77">
        <f t="shared" si="5"/>
        <v>158.93799999999999</v>
      </c>
      <c r="BU34" s="77">
        <f t="shared" si="5"/>
        <v>159.96299999999999</v>
      </c>
      <c r="BV34" s="77">
        <f t="shared" si="5"/>
        <v>13.79</v>
      </c>
      <c r="BW34" s="77">
        <f t="shared" si="5"/>
        <v>112.81399999999999</v>
      </c>
      <c r="BX34" s="77">
        <f t="shared" si="5"/>
        <v>19.018999999999998</v>
      </c>
      <c r="BY34" s="77">
        <f t="shared" si="5"/>
        <v>10.834</v>
      </c>
      <c r="BZ34" s="77">
        <f t="shared" si="5"/>
        <v>206.58699999999999</v>
      </c>
      <c r="CA34" s="77">
        <f t="shared" si="5"/>
        <v>133.60900000000001</v>
      </c>
      <c r="CB34" s="77">
        <f t="shared" si="5"/>
        <v>1.7000000000000001E-2</v>
      </c>
      <c r="CC34" s="77">
        <f t="shared" si="5"/>
        <v>10.808999999999999</v>
      </c>
      <c r="CD34" s="77">
        <f t="shared" si="5"/>
        <v>10.65</v>
      </c>
      <c r="CE34" s="77">
        <f t="shared" si="5"/>
        <v>104.899</v>
      </c>
      <c r="CF34" s="77">
        <f t="shared" si="5"/>
        <v>13.678000000000001</v>
      </c>
      <c r="CG34" s="77">
        <f t="shared" si="5"/>
        <v>22.771999999999998</v>
      </c>
      <c r="CH34" s="77">
        <f t="shared" si="5"/>
        <v>9.8840000000000003</v>
      </c>
      <c r="CI34" s="77">
        <f t="shared" si="5"/>
        <v>9.8879999999999999</v>
      </c>
      <c r="CJ34" s="77">
        <f t="shared" si="5"/>
        <v>9.7859999999999996</v>
      </c>
      <c r="CK34" s="77">
        <f t="shared" si="5"/>
        <v>12.63</v>
      </c>
      <c r="CL34" s="77">
        <f t="shared" si="5"/>
        <v>9.5229999999999997</v>
      </c>
      <c r="CM34" s="77">
        <f t="shared" si="5"/>
        <v>9.4290000000000003</v>
      </c>
      <c r="CN34" s="77">
        <f t="shared" si="5"/>
        <v>11.031000000000001</v>
      </c>
      <c r="CO34" s="77">
        <f t="shared" si="5"/>
        <v>21.498000000000001</v>
      </c>
      <c r="CP34" s="77">
        <f t="shared" si="5"/>
        <v>34.450000000000003</v>
      </c>
      <c r="CQ34" s="77">
        <f t="shared" si="5"/>
        <v>34.106999999999999</v>
      </c>
      <c r="CR34" s="77">
        <f t="shared" si="5"/>
        <v>44.722000000000001</v>
      </c>
      <c r="CS34" s="77">
        <f t="shared" si="5"/>
        <v>51.302999999999997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2136.0594999999998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>
        <v>102.8</v>
      </c>
      <c r="F39" s="120">
        <v>136.5</v>
      </c>
      <c r="G39" s="120">
        <v>118.6</v>
      </c>
      <c r="H39" s="120">
        <v>49.7</v>
      </c>
      <c r="I39" s="120"/>
      <c r="J39" s="120"/>
      <c r="K39" s="120"/>
      <c r="L39" s="120"/>
      <c r="M39" s="120">
        <v>12.5</v>
      </c>
      <c r="N39" s="120">
        <v>4.9000000000000004</v>
      </c>
      <c r="O39" s="120">
        <v>30.5</v>
      </c>
      <c r="P39" s="120">
        <v>29.8</v>
      </c>
      <c r="Q39" s="120">
        <v>34.299999999999997</v>
      </c>
      <c r="R39" s="120">
        <v>63.9</v>
      </c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>
        <v>156</v>
      </c>
      <c r="AG39" s="120">
        <v>33.4</v>
      </c>
      <c r="AH39" s="120">
        <v>11.1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125.9</v>
      </c>
      <c r="BO39" s="120">
        <v>114</v>
      </c>
      <c r="BP39" s="120"/>
      <c r="BQ39" s="120"/>
      <c r="BR39" s="120">
        <v>137.6</v>
      </c>
      <c r="BS39" s="120">
        <v>82.6</v>
      </c>
      <c r="BT39" s="120">
        <v>84.4</v>
      </c>
      <c r="BU39" s="120">
        <v>83.2</v>
      </c>
      <c r="BV39" s="120"/>
      <c r="BW39" s="120"/>
      <c r="BX39" s="120"/>
      <c r="BY39" s="120">
        <v>54.6</v>
      </c>
      <c r="BZ39" s="120"/>
      <c r="CA39" s="120"/>
      <c r="CB39" s="120">
        <v>116.2</v>
      </c>
      <c r="CC39" s="120">
        <v>44.5</v>
      </c>
      <c r="CD39" s="120">
        <v>39.200000000000003</v>
      </c>
      <c r="CE39" s="120"/>
      <c r="CF39" s="120">
        <v>12.3</v>
      </c>
      <c r="CG39" s="120"/>
      <c r="CH39" s="120"/>
      <c r="CI39" s="120"/>
      <c r="CJ39" s="120"/>
      <c r="CK39" s="120"/>
      <c r="CL39" s="120">
        <v>29.6</v>
      </c>
      <c r="CM39" s="120">
        <v>33</v>
      </c>
      <c r="CN39" s="120">
        <v>38.700000000000003</v>
      </c>
      <c r="CO39" s="120">
        <v>33.5</v>
      </c>
      <c r="CP39" s="120">
        <v>20.5</v>
      </c>
      <c r="CQ39" s="120">
        <v>20.9</v>
      </c>
      <c r="CR39" s="120">
        <v>9.1</v>
      </c>
      <c r="CS39" s="120">
        <v>129.1</v>
      </c>
      <c r="CT39" s="122"/>
      <c r="CU39" s="122"/>
      <c r="CV39" s="122"/>
      <c r="CW39" s="121"/>
      <c r="CX39" s="97">
        <f t="array" ref="CX39">SUMPRODUCT(B39:CW39*0.25)</f>
        <v>498.22499999999991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28.2</v>
      </c>
      <c r="BW41" s="120">
        <v>28.2</v>
      </c>
      <c r="BX41" s="120">
        <v>28.2</v>
      </c>
      <c r="BY41" s="120">
        <v>28.2</v>
      </c>
      <c r="BZ41" s="120"/>
      <c r="CA41" s="120"/>
      <c r="CB41" s="120"/>
      <c r="CC41" s="120"/>
      <c r="CD41" s="120"/>
      <c r="CE41" s="120"/>
      <c r="CF41" s="120"/>
      <c r="CG41" s="120"/>
      <c r="CH41" s="120">
        <v>174.6</v>
      </c>
      <c r="CI41" s="120">
        <v>174.6</v>
      </c>
      <c r="CJ41" s="120">
        <v>174.6</v>
      </c>
      <c r="CK41" s="120">
        <v>174.6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202.8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102.8</v>
      </c>
      <c r="F42" s="107">
        <f t="shared" si="6"/>
        <v>136.5</v>
      </c>
      <c r="G42" s="107">
        <f t="shared" si="6"/>
        <v>118.6</v>
      </c>
      <c r="H42" s="107">
        <f t="shared" si="6"/>
        <v>49.7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12.5</v>
      </c>
      <c r="N42" s="107">
        <f t="shared" si="6"/>
        <v>4.9000000000000004</v>
      </c>
      <c r="O42" s="107">
        <f t="shared" si="6"/>
        <v>30.5</v>
      </c>
      <c r="P42" s="107">
        <f t="shared" si="6"/>
        <v>29.8</v>
      </c>
      <c r="Q42" s="107">
        <f t="shared" si="6"/>
        <v>34.299999999999997</v>
      </c>
      <c r="R42" s="107">
        <f t="shared" si="6"/>
        <v>63.9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156</v>
      </c>
      <c r="AG42" s="107">
        <f t="shared" si="6"/>
        <v>33.4</v>
      </c>
      <c r="AH42" s="107">
        <f t="shared" si="6"/>
        <v>11.1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125.9</v>
      </c>
      <c r="BO42" s="107">
        <f t="shared" ref="BO42:CW42" si="7">SUM(BO37:BO41)</f>
        <v>114</v>
      </c>
      <c r="BP42" s="107">
        <f t="shared" si="7"/>
        <v>0</v>
      </c>
      <c r="BQ42" s="107">
        <f t="shared" si="7"/>
        <v>0</v>
      </c>
      <c r="BR42" s="107">
        <f t="shared" si="7"/>
        <v>137.6</v>
      </c>
      <c r="BS42" s="107">
        <f t="shared" si="7"/>
        <v>82.6</v>
      </c>
      <c r="BT42" s="107">
        <f t="shared" si="7"/>
        <v>84.4</v>
      </c>
      <c r="BU42" s="107">
        <f t="shared" si="7"/>
        <v>83.2</v>
      </c>
      <c r="BV42" s="107">
        <f t="shared" si="7"/>
        <v>28.2</v>
      </c>
      <c r="BW42" s="107">
        <f t="shared" si="7"/>
        <v>28.2</v>
      </c>
      <c r="BX42" s="107">
        <f t="shared" si="7"/>
        <v>28.2</v>
      </c>
      <c r="BY42" s="107">
        <f t="shared" si="7"/>
        <v>82.8</v>
      </c>
      <c r="BZ42" s="107">
        <f t="shared" si="7"/>
        <v>0</v>
      </c>
      <c r="CA42" s="107">
        <f t="shared" si="7"/>
        <v>0</v>
      </c>
      <c r="CB42" s="107">
        <f t="shared" si="7"/>
        <v>116.2</v>
      </c>
      <c r="CC42" s="107">
        <f t="shared" si="7"/>
        <v>44.5</v>
      </c>
      <c r="CD42" s="107">
        <f t="shared" si="7"/>
        <v>39.200000000000003</v>
      </c>
      <c r="CE42" s="107">
        <f t="shared" si="7"/>
        <v>0</v>
      </c>
      <c r="CF42" s="107">
        <f t="shared" si="7"/>
        <v>12.3</v>
      </c>
      <c r="CG42" s="107">
        <f t="shared" si="7"/>
        <v>0</v>
      </c>
      <c r="CH42" s="107">
        <f t="shared" si="7"/>
        <v>174.6</v>
      </c>
      <c r="CI42" s="107">
        <f t="shared" si="7"/>
        <v>174.6</v>
      </c>
      <c r="CJ42" s="107">
        <f t="shared" si="7"/>
        <v>174.6</v>
      </c>
      <c r="CK42" s="107">
        <f t="shared" si="7"/>
        <v>174.6</v>
      </c>
      <c r="CL42" s="107">
        <f t="shared" si="7"/>
        <v>29.6</v>
      </c>
      <c r="CM42" s="107">
        <f t="shared" si="7"/>
        <v>33</v>
      </c>
      <c r="CN42" s="107">
        <f t="shared" si="7"/>
        <v>38.700000000000003</v>
      </c>
      <c r="CO42" s="107">
        <f t="shared" si="7"/>
        <v>33.5</v>
      </c>
      <c r="CP42" s="107">
        <f t="shared" si="7"/>
        <v>20.5</v>
      </c>
      <c r="CQ42" s="107">
        <f t="shared" si="7"/>
        <v>20.9</v>
      </c>
      <c r="CR42" s="107">
        <f t="shared" si="7"/>
        <v>9.1</v>
      </c>
      <c r="CS42" s="107">
        <f t="shared" si="7"/>
        <v>129.1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701.02499999999986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>
        <v>102.8</v>
      </c>
      <c r="F47" s="120">
        <v>136.5</v>
      </c>
      <c r="G47" s="120">
        <v>118.6</v>
      </c>
      <c r="H47" s="120">
        <v>49.7</v>
      </c>
      <c r="I47" s="120"/>
      <c r="J47" s="120"/>
      <c r="K47" s="120"/>
      <c r="L47" s="120"/>
      <c r="M47" s="120">
        <v>12.5</v>
      </c>
      <c r="N47" s="120">
        <v>4.9000000000000004</v>
      </c>
      <c r="O47" s="120">
        <v>30.5</v>
      </c>
      <c r="P47" s="120">
        <v>29.8</v>
      </c>
      <c r="Q47" s="120">
        <v>34.299999999999997</v>
      </c>
      <c r="R47" s="120">
        <v>63.9</v>
      </c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>
        <v>156</v>
      </c>
      <c r="AG47" s="120">
        <v>33.4</v>
      </c>
      <c r="AH47" s="120">
        <v>11.1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125.9</v>
      </c>
      <c r="BO47" s="120">
        <v>114</v>
      </c>
      <c r="BP47" s="120"/>
      <c r="BQ47" s="120"/>
      <c r="BR47" s="120">
        <v>137.6</v>
      </c>
      <c r="BS47" s="120">
        <v>82.6</v>
      </c>
      <c r="BT47" s="120">
        <v>84.4</v>
      </c>
      <c r="BU47" s="120">
        <v>83.2</v>
      </c>
      <c r="BV47" s="120"/>
      <c r="BW47" s="120"/>
      <c r="BX47" s="120"/>
      <c r="BY47" s="120">
        <v>54.6</v>
      </c>
      <c r="BZ47" s="120"/>
      <c r="CA47" s="120"/>
      <c r="CB47" s="120">
        <v>116.2</v>
      </c>
      <c r="CC47" s="120">
        <v>44.5</v>
      </c>
      <c r="CD47" s="120">
        <v>39.200000000000003</v>
      </c>
      <c r="CE47" s="120"/>
      <c r="CF47" s="120">
        <v>12.3</v>
      </c>
      <c r="CG47" s="120"/>
      <c r="CH47" s="120"/>
      <c r="CI47" s="120"/>
      <c r="CJ47" s="120"/>
      <c r="CK47" s="120"/>
      <c r="CL47" s="120">
        <v>29.6</v>
      </c>
      <c r="CM47" s="120">
        <v>33</v>
      </c>
      <c r="CN47" s="120">
        <v>38.700000000000003</v>
      </c>
      <c r="CO47" s="120">
        <v>33.5</v>
      </c>
      <c r="CP47" s="120">
        <v>20.5</v>
      </c>
      <c r="CQ47" s="120">
        <v>20.9</v>
      </c>
      <c r="CR47" s="120">
        <v>9.1</v>
      </c>
      <c r="CS47" s="120">
        <v>129.1</v>
      </c>
      <c r="CT47" s="122"/>
      <c r="CU47" s="122"/>
      <c r="CV47" s="122"/>
      <c r="CW47" s="121"/>
      <c r="CX47" s="97">
        <f t="array" ref="CX47">SUMPRODUCT(B47:CW47*0.25)</f>
        <v>498.22499999999991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28.2</v>
      </c>
      <c r="BW49" s="120">
        <v>28.2</v>
      </c>
      <c r="BX49" s="120">
        <v>28.2</v>
      </c>
      <c r="BY49" s="120">
        <v>28.2</v>
      </c>
      <c r="BZ49" s="120"/>
      <c r="CA49" s="120"/>
      <c r="CB49" s="120"/>
      <c r="CC49" s="120"/>
      <c r="CD49" s="120"/>
      <c r="CE49" s="120"/>
      <c r="CF49" s="120"/>
      <c r="CG49" s="120"/>
      <c r="CH49" s="120">
        <v>174.6</v>
      </c>
      <c r="CI49" s="120">
        <v>174.6</v>
      </c>
      <c r="CJ49" s="120">
        <v>174.6</v>
      </c>
      <c r="CK49" s="120">
        <v>174.6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202.8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102.8</v>
      </c>
      <c r="F51" s="107">
        <f t="shared" si="8"/>
        <v>136.5</v>
      </c>
      <c r="G51" s="107">
        <f t="shared" si="8"/>
        <v>118.6</v>
      </c>
      <c r="H51" s="107">
        <f t="shared" si="8"/>
        <v>49.7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12.5</v>
      </c>
      <c r="N51" s="107">
        <f t="shared" si="8"/>
        <v>4.9000000000000004</v>
      </c>
      <c r="O51" s="107">
        <f t="shared" si="8"/>
        <v>30.5</v>
      </c>
      <c r="P51" s="107">
        <f t="shared" si="8"/>
        <v>29.8</v>
      </c>
      <c r="Q51" s="107">
        <f t="shared" si="8"/>
        <v>34.299999999999997</v>
      </c>
      <c r="R51" s="107">
        <f t="shared" si="8"/>
        <v>63.9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156</v>
      </c>
      <c r="AG51" s="107">
        <f t="shared" si="8"/>
        <v>33.4</v>
      </c>
      <c r="AH51" s="107">
        <f t="shared" si="8"/>
        <v>11.1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125.9</v>
      </c>
      <c r="BO51" s="107">
        <f t="shared" ref="BO51:CW51" si="9">SUM(BO45:BO50)</f>
        <v>114</v>
      </c>
      <c r="BP51" s="107">
        <f t="shared" si="9"/>
        <v>0</v>
      </c>
      <c r="BQ51" s="107">
        <f t="shared" si="9"/>
        <v>0</v>
      </c>
      <c r="BR51" s="107">
        <f t="shared" si="9"/>
        <v>137.6</v>
      </c>
      <c r="BS51" s="107">
        <f t="shared" si="9"/>
        <v>82.6</v>
      </c>
      <c r="BT51" s="107">
        <f t="shared" si="9"/>
        <v>84.4</v>
      </c>
      <c r="BU51" s="107">
        <f t="shared" si="9"/>
        <v>83.2</v>
      </c>
      <c r="BV51" s="107">
        <f t="shared" si="9"/>
        <v>28.2</v>
      </c>
      <c r="BW51" s="107">
        <f t="shared" si="9"/>
        <v>28.2</v>
      </c>
      <c r="BX51" s="107">
        <f t="shared" si="9"/>
        <v>28.2</v>
      </c>
      <c r="BY51" s="107">
        <f t="shared" si="9"/>
        <v>82.8</v>
      </c>
      <c r="BZ51" s="107">
        <f t="shared" si="9"/>
        <v>0</v>
      </c>
      <c r="CA51" s="107">
        <f t="shared" si="9"/>
        <v>0</v>
      </c>
      <c r="CB51" s="107">
        <f t="shared" si="9"/>
        <v>116.2</v>
      </c>
      <c r="CC51" s="107">
        <f t="shared" si="9"/>
        <v>44.5</v>
      </c>
      <c r="CD51" s="107">
        <f t="shared" si="9"/>
        <v>39.200000000000003</v>
      </c>
      <c r="CE51" s="107">
        <f t="shared" si="9"/>
        <v>0</v>
      </c>
      <c r="CF51" s="107">
        <f t="shared" si="9"/>
        <v>12.3</v>
      </c>
      <c r="CG51" s="107">
        <f t="shared" si="9"/>
        <v>0</v>
      </c>
      <c r="CH51" s="107">
        <f t="shared" si="9"/>
        <v>174.6</v>
      </c>
      <c r="CI51" s="107">
        <f t="shared" si="9"/>
        <v>174.6</v>
      </c>
      <c r="CJ51" s="107">
        <f t="shared" si="9"/>
        <v>174.6</v>
      </c>
      <c r="CK51" s="107">
        <f t="shared" si="9"/>
        <v>174.6</v>
      </c>
      <c r="CL51" s="107">
        <f t="shared" si="9"/>
        <v>29.6</v>
      </c>
      <c r="CM51" s="107">
        <f t="shared" si="9"/>
        <v>33</v>
      </c>
      <c r="CN51" s="107">
        <f t="shared" si="9"/>
        <v>38.700000000000003</v>
      </c>
      <c r="CO51" s="107">
        <f t="shared" si="9"/>
        <v>33.5</v>
      </c>
      <c r="CP51" s="107">
        <f t="shared" si="9"/>
        <v>20.5</v>
      </c>
      <c r="CQ51" s="107">
        <f t="shared" si="9"/>
        <v>20.9</v>
      </c>
      <c r="CR51" s="107">
        <f t="shared" si="9"/>
        <v>9.1</v>
      </c>
      <c r="CS51" s="107">
        <f t="shared" si="9"/>
        <v>129.1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701.02499999999986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73.698000000000008</v>
      </c>
      <c r="C54" s="107">
        <f t="shared" ref="C54:BN54" si="12">C18+C28+C42</f>
        <v>78.543999999999997</v>
      </c>
      <c r="D54" s="107">
        <f t="shared" si="12"/>
        <v>76.556000000000012</v>
      </c>
      <c r="E54" s="107">
        <f t="shared" si="12"/>
        <v>146.36000000000001</v>
      </c>
      <c r="F54" s="107">
        <f t="shared" si="12"/>
        <v>179.209</v>
      </c>
      <c r="G54" s="107">
        <f t="shared" si="12"/>
        <v>155.29</v>
      </c>
      <c r="H54" s="107">
        <f t="shared" si="12"/>
        <v>98.974000000000004</v>
      </c>
      <c r="I54" s="107">
        <f t="shared" si="12"/>
        <v>56.47</v>
      </c>
      <c r="J54" s="107">
        <f t="shared" si="12"/>
        <v>97.742999999999995</v>
      </c>
      <c r="K54" s="107">
        <f t="shared" si="12"/>
        <v>96.566999999999993</v>
      </c>
      <c r="L54" s="107">
        <f t="shared" si="12"/>
        <v>65.501000000000005</v>
      </c>
      <c r="M54" s="107">
        <f t="shared" si="12"/>
        <v>66.432000000000002</v>
      </c>
      <c r="N54" s="107">
        <f t="shared" si="12"/>
        <v>59.613999999999997</v>
      </c>
      <c r="O54" s="107">
        <f t="shared" si="12"/>
        <v>84.966000000000008</v>
      </c>
      <c r="P54" s="107">
        <f t="shared" si="12"/>
        <v>84.162999999999997</v>
      </c>
      <c r="Q54" s="107">
        <f t="shared" si="12"/>
        <v>90.459000000000003</v>
      </c>
      <c r="R54" s="107">
        <f t="shared" si="12"/>
        <v>153.83000000000001</v>
      </c>
      <c r="S54" s="107">
        <f t="shared" si="12"/>
        <v>70.5</v>
      </c>
      <c r="T54" s="107">
        <f t="shared" si="12"/>
        <v>76.185000000000002</v>
      </c>
      <c r="U54" s="107">
        <f t="shared" si="12"/>
        <v>35.723999999999997</v>
      </c>
      <c r="V54" s="107">
        <f t="shared" si="12"/>
        <v>74.284999999999997</v>
      </c>
      <c r="W54" s="107">
        <f t="shared" si="12"/>
        <v>42.03</v>
      </c>
      <c r="X54" s="107">
        <f t="shared" si="12"/>
        <v>76.953000000000003</v>
      </c>
      <c r="Y54" s="107">
        <f t="shared" si="12"/>
        <v>74.06</v>
      </c>
      <c r="Z54" s="107">
        <f t="shared" si="12"/>
        <v>126.88200000000001</v>
      </c>
      <c r="AA54" s="107">
        <f t="shared" si="12"/>
        <v>95.77</v>
      </c>
      <c r="AB54" s="107">
        <f t="shared" si="12"/>
        <v>50.869</v>
      </c>
      <c r="AC54" s="107">
        <f t="shared" si="12"/>
        <v>158.22999999999999</v>
      </c>
      <c r="AD54" s="107">
        <f t="shared" si="12"/>
        <v>180.37</v>
      </c>
      <c r="AE54" s="107">
        <f t="shared" si="12"/>
        <v>259.03800000000001</v>
      </c>
      <c r="AF54" s="107">
        <f t="shared" si="12"/>
        <v>173.03100000000001</v>
      </c>
      <c r="AG54" s="107">
        <f t="shared" si="12"/>
        <v>139.30199999999999</v>
      </c>
      <c r="AH54" s="107">
        <f t="shared" si="12"/>
        <v>91.337999999999994</v>
      </c>
      <c r="AI54" s="107">
        <f t="shared" si="12"/>
        <v>21.677</v>
      </c>
      <c r="AJ54" s="107">
        <f t="shared" si="12"/>
        <v>243.94399999999999</v>
      </c>
      <c r="AK54" s="107">
        <f t="shared" si="12"/>
        <v>334.846</v>
      </c>
      <c r="AL54" s="107">
        <f t="shared" si="12"/>
        <v>122.05099999999999</v>
      </c>
      <c r="AM54" s="107">
        <f t="shared" si="12"/>
        <v>117.19799999999999</v>
      </c>
      <c r="AN54" s="107">
        <f t="shared" si="12"/>
        <v>115.065</v>
      </c>
      <c r="AO54" s="107">
        <f t="shared" si="12"/>
        <v>114.92999999999999</v>
      </c>
      <c r="AP54" s="107">
        <f t="shared" si="12"/>
        <v>116.084</v>
      </c>
      <c r="AQ54" s="107">
        <f t="shared" si="12"/>
        <v>115.47699999999999</v>
      </c>
      <c r="AR54" s="107">
        <f t="shared" si="12"/>
        <v>112.98100000000001</v>
      </c>
      <c r="AS54" s="107">
        <f t="shared" si="12"/>
        <v>114.559</v>
      </c>
      <c r="AT54" s="107">
        <f t="shared" si="12"/>
        <v>113.782</v>
      </c>
      <c r="AU54" s="107">
        <f t="shared" si="12"/>
        <v>108.00299999999999</v>
      </c>
      <c r="AV54" s="107">
        <f t="shared" si="12"/>
        <v>111.41199999999999</v>
      </c>
      <c r="AW54" s="107">
        <f t="shared" si="12"/>
        <v>108.098</v>
      </c>
      <c r="AX54" s="107">
        <f t="shared" si="12"/>
        <v>103.82299999999999</v>
      </c>
      <c r="AY54" s="107">
        <f t="shared" si="12"/>
        <v>107.265</v>
      </c>
      <c r="AZ54" s="107">
        <f t="shared" si="12"/>
        <v>107.181</v>
      </c>
      <c r="BA54" s="107">
        <f t="shared" si="12"/>
        <v>105.35499999999999</v>
      </c>
      <c r="BB54" s="107">
        <f t="shared" si="12"/>
        <v>106.822</v>
      </c>
      <c r="BC54" s="107">
        <f t="shared" si="12"/>
        <v>103.19199999999999</v>
      </c>
      <c r="BD54" s="107">
        <f t="shared" si="12"/>
        <v>101.69799999999999</v>
      </c>
      <c r="BE54" s="107">
        <f t="shared" si="12"/>
        <v>97.364999999999995</v>
      </c>
      <c r="BF54" s="107">
        <f t="shared" si="12"/>
        <v>92.314999999999998</v>
      </c>
      <c r="BG54" s="107">
        <f t="shared" si="12"/>
        <v>90.978000000000009</v>
      </c>
      <c r="BH54" s="107">
        <f t="shared" si="12"/>
        <v>88.73</v>
      </c>
      <c r="BI54" s="107">
        <f t="shared" si="12"/>
        <v>90.063999999999993</v>
      </c>
      <c r="BJ54" s="107">
        <f t="shared" si="12"/>
        <v>380.52300000000002</v>
      </c>
      <c r="BK54" s="107">
        <f t="shared" si="12"/>
        <v>326.16800000000001</v>
      </c>
      <c r="BL54" s="107">
        <f t="shared" si="12"/>
        <v>194.864</v>
      </c>
      <c r="BM54" s="107">
        <f t="shared" si="12"/>
        <v>21.25</v>
      </c>
      <c r="BN54" s="107">
        <f t="shared" si="12"/>
        <v>126.32700000000001</v>
      </c>
      <c r="BO54" s="107">
        <f t="shared" ref="BO54:CX54" si="13">BO18+BO28+BO42</f>
        <v>167.13800000000001</v>
      </c>
      <c r="BP54" s="107">
        <f t="shared" si="13"/>
        <v>114.23699999999999</v>
      </c>
      <c r="BQ54" s="107">
        <f t="shared" si="13"/>
        <v>180.93199999999999</v>
      </c>
      <c r="BR54" s="107">
        <f t="shared" si="13"/>
        <v>243.18</v>
      </c>
      <c r="BS54" s="107">
        <f t="shared" si="13"/>
        <v>243.251</v>
      </c>
      <c r="BT54" s="107">
        <f t="shared" si="13"/>
        <v>243.33799999999999</v>
      </c>
      <c r="BU54" s="107">
        <f t="shared" si="13"/>
        <v>243.16300000000001</v>
      </c>
      <c r="BV54" s="107">
        <f t="shared" si="13"/>
        <v>41.99</v>
      </c>
      <c r="BW54" s="107">
        <f t="shared" si="13"/>
        <v>141.01400000000001</v>
      </c>
      <c r="BX54" s="107">
        <f t="shared" si="13"/>
        <v>47.218999999999994</v>
      </c>
      <c r="BY54" s="107">
        <f t="shared" si="13"/>
        <v>93.634</v>
      </c>
      <c r="BZ54" s="107">
        <f t="shared" si="13"/>
        <v>206.58699999999999</v>
      </c>
      <c r="CA54" s="107">
        <f t="shared" si="13"/>
        <v>133.60900000000001</v>
      </c>
      <c r="CB54" s="107">
        <f t="shared" si="13"/>
        <v>116.217</v>
      </c>
      <c r="CC54" s="107">
        <f t="shared" si="13"/>
        <v>55.308999999999997</v>
      </c>
      <c r="CD54" s="107">
        <f t="shared" si="13"/>
        <v>49.85</v>
      </c>
      <c r="CE54" s="107">
        <f t="shared" si="13"/>
        <v>104.899</v>
      </c>
      <c r="CF54" s="107">
        <f t="shared" si="13"/>
        <v>25.978000000000002</v>
      </c>
      <c r="CG54" s="107">
        <f t="shared" si="13"/>
        <v>22.771999999999998</v>
      </c>
      <c r="CH54" s="107">
        <f t="shared" si="13"/>
        <v>184.48399999999998</v>
      </c>
      <c r="CI54" s="107">
        <f t="shared" si="13"/>
        <v>184.488</v>
      </c>
      <c r="CJ54" s="107">
        <f t="shared" si="13"/>
        <v>184.386</v>
      </c>
      <c r="CK54" s="107">
        <f t="shared" si="13"/>
        <v>187.23</v>
      </c>
      <c r="CL54" s="107">
        <f t="shared" si="13"/>
        <v>39.123000000000005</v>
      </c>
      <c r="CM54" s="107">
        <f t="shared" si="13"/>
        <v>42.429000000000002</v>
      </c>
      <c r="CN54" s="107">
        <f t="shared" si="13"/>
        <v>49.731000000000002</v>
      </c>
      <c r="CO54" s="107">
        <f t="shared" si="13"/>
        <v>54.998000000000005</v>
      </c>
      <c r="CP54" s="107">
        <f t="shared" si="13"/>
        <v>54.95</v>
      </c>
      <c r="CQ54" s="107">
        <f t="shared" si="13"/>
        <v>55.006999999999998</v>
      </c>
      <c r="CR54" s="107">
        <f t="shared" si="13"/>
        <v>53.822000000000003</v>
      </c>
      <c r="CS54" s="107">
        <f t="shared" si="13"/>
        <v>180.40299999999999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2837.0844999999999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-23.4</v>
      </c>
      <c r="C5" s="25">
        <v>-41</v>
      </c>
      <c r="D5" s="25">
        <v>-23.1</v>
      </c>
      <c r="E5" s="25">
        <v>102.8</v>
      </c>
      <c r="F5" s="25">
        <v>136.5</v>
      </c>
      <c r="G5" s="25">
        <v>118.6</v>
      </c>
      <c r="H5" s="25">
        <v>49.7</v>
      </c>
      <c r="I5" s="25">
        <v>-3.5</v>
      </c>
      <c r="J5" s="25">
        <v>-7.3</v>
      </c>
      <c r="K5" s="25">
        <v>-4.5999999999999996</v>
      </c>
      <c r="L5" s="25">
        <v>-17.600000000000001</v>
      </c>
      <c r="M5" s="25">
        <v>12.5</v>
      </c>
      <c r="N5" s="25">
        <v>4.9000000000000004</v>
      </c>
      <c r="O5" s="25">
        <v>30.5</v>
      </c>
      <c r="P5" s="25">
        <v>29.8</v>
      </c>
      <c r="Q5" s="25">
        <v>34.299999999999997</v>
      </c>
      <c r="R5" s="25">
        <v>63.9</v>
      </c>
      <c r="S5" s="25">
        <v>-5.6</v>
      </c>
      <c r="T5" s="25">
        <v>-5.3</v>
      </c>
      <c r="U5" s="25">
        <v>-27.5</v>
      </c>
      <c r="V5" s="25">
        <v>-3.9</v>
      </c>
      <c r="W5" s="25">
        <v>-33.200000000000003</v>
      </c>
      <c r="X5" s="25">
        <v>-68.900000000000006</v>
      </c>
      <c r="Y5" s="25">
        <v>-66.7</v>
      </c>
      <c r="Z5" s="25">
        <v>-126.9</v>
      </c>
      <c r="AA5" s="25">
        <v>-90.8</v>
      </c>
      <c r="AB5" s="25">
        <v>-43.6</v>
      </c>
      <c r="AC5" s="25">
        <v>-158</v>
      </c>
      <c r="AD5" s="25">
        <v>-180.3</v>
      </c>
      <c r="AE5" s="25">
        <v>-259</v>
      </c>
      <c r="AF5" s="25">
        <v>156</v>
      </c>
      <c r="AG5" s="25">
        <v>33.4</v>
      </c>
      <c r="AH5" s="25">
        <v>11.1</v>
      </c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>
        <v>125.9</v>
      </c>
      <c r="BO5" s="25">
        <v>114</v>
      </c>
      <c r="BP5" s="25">
        <v>-113.9</v>
      </c>
      <c r="BQ5" s="25">
        <v>-180.9</v>
      </c>
      <c r="BR5" s="25">
        <v>-105.6</v>
      </c>
      <c r="BS5" s="25">
        <v>-160.6</v>
      </c>
      <c r="BT5" s="25">
        <v>-158.79999999999998</v>
      </c>
      <c r="BU5" s="25">
        <v>-160</v>
      </c>
      <c r="BV5" s="25">
        <v>25.2</v>
      </c>
      <c r="BW5" s="25">
        <v>-112.60000000000001</v>
      </c>
      <c r="BX5" s="25">
        <v>-4.6999999999999993</v>
      </c>
      <c r="BY5" s="25">
        <v>82.8</v>
      </c>
      <c r="BZ5" s="25">
        <v>-206.6</v>
      </c>
      <c r="CA5" s="25">
        <v>-133.30000000000001</v>
      </c>
      <c r="CB5" s="25">
        <v>116.2</v>
      </c>
      <c r="CC5" s="25">
        <v>44.5</v>
      </c>
      <c r="CD5" s="25">
        <v>39.200000000000003</v>
      </c>
      <c r="CE5" s="25">
        <v>-104.8</v>
      </c>
      <c r="CF5" s="25">
        <v>12.3</v>
      </c>
      <c r="CG5" s="25">
        <v>-14</v>
      </c>
      <c r="CH5" s="25">
        <v>114</v>
      </c>
      <c r="CI5" s="25">
        <v>41</v>
      </c>
      <c r="CJ5" s="25">
        <v>40.699999999999989</v>
      </c>
      <c r="CK5" s="25">
        <v>30.5</v>
      </c>
      <c r="CL5" s="25">
        <v>29.6</v>
      </c>
      <c r="CM5" s="25">
        <v>33</v>
      </c>
      <c r="CN5" s="25">
        <v>38.700000000000003</v>
      </c>
      <c r="CO5" s="25">
        <v>33.5</v>
      </c>
      <c r="CP5" s="25">
        <v>20.5</v>
      </c>
      <c r="CQ5" s="25">
        <v>20.9</v>
      </c>
      <c r="CR5" s="25">
        <v>9.1</v>
      </c>
      <c r="CS5" s="25">
        <v>129.1</v>
      </c>
      <c r="CT5" s="26"/>
      <c r="CU5" s="26"/>
      <c r="CV5" s="26"/>
      <c r="CW5" s="27"/>
      <c r="CX5" s="132">
        <f t="array" ref="CX5">SUMPRODUCT(B5:CW5*0.25)</f>
        <v>-190.3249999999999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163.63</v>
      </c>
      <c r="C8" s="138">
        <v>163.72999999999999</v>
      </c>
      <c r="D8" s="138">
        <v>158.19</v>
      </c>
      <c r="E8" s="138">
        <v>152.88</v>
      </c>
      <c r="F8" s="138">
        <v>152.63</v>
      </c>
      <c r="G8" s="138">
        <v>155.06</v>
      </c>
      <c r="H8" s="138">
        <v>153.80000000000001</v>
      </c>
      <c r="I8" s="138">
        <v>154.69999999999999</v>
      </c>
      <c r="J8" s="138">
        <v>151.69999999999999</v>
      </c>
      <c r="K8" s="138">
        <v>152.85</v>
      </c>
      <c r="L8" s="138">
        <v>157.44</v>
      </c>
      <c r="M8" s="138">
        <v>152.29</v>
      </c>
      <c r="N8" s="138">
        <v>154.22</v>
      </c>
      <c r="O8" s="138">
        <v>154.99</v>
      </c>
      <c r="P8" s="138">
        <v>157.55000000000001</v>
      </c>
      <c r="Q8" s="138">
        <v>154.87</v>
      </c>
      <c r="R8" s="138">
        <v>151.81</v>
      </c>
      <c r="S8" s="138">
        <v>158.03</v>
      </c>
      <c r="T8" s="138">
        <v>161.28</v>
      </c>
      <c r="U8" s="138">
        <v>170.69</v>
      </c>
      <c r="V8" s="138">
        <v>167.28</v>
      </c>
      <c r="W8" s="138">
        <v>175.64</v>
      </c>
      <c r="X8" s="138">
        <v>175.24</v>
      </c>
      <c r="Y8" s="138">
        <v>180.9</v>
      </c>
      <c r="Z8" s="138">
        <v>182.42</v>
      </c>
      <c r="AA8" s="138">
        <v>200.48</v>
      </c>
      <c r="AB8" s="138">
        <v>214.98</v>
      </c>
      <c r="AC8" s="138">
        <v>220.01</v>
      </c>
      <c r="AD8" s="138">
        <v>221.43</v>
      </c>
      <c r="AE8" s="138">
        <v>220.04</v>
      </c>
      <c r="AF8" s="138">
        <v>170.42</v>
      </c>
      <c r="AG8" s="138">
        <v>142.77000000000001</v>
      </c>
      <c r="AH8" s="138">
        <v>144.43</v>
      </c>
      <c r="AI8" s="138">
        <v>4.01</v>
      </c>
      <c r="AJ8" s="138">
        <v>1.56</v>
      </c>
      <c r="AK8" s="138">
        <v>-6.65</v>
      </c>
      <c r="AL8" s="138">
        <v>9.98</v>
      </c>
      <c r="AM8" s="138">
        <v>6.55</v>
      </c>
      <c r="AN8" s="138">
        <v>6.79</v>
      </c>
      <c r="AO8" s="138">
        <v>3.32</v>
      </c>
      <c r="AP8" s="138">
        <v>2.98</v>
      </c>
      <c r="AQ8" s="138">
        <v>2.98</v>
      </c>
      <c r="AR8" s="138">
        <v>2.99</v>
      </c>
      <c r="AS8" s="138">
        <v>2.99</v>
      </c>
      <c r="AT8" s="138">
        <v>3.05</v>
      </c>
      <c r="AU8" s="138">
        <v>2.99</v>
      </c>
      <c r="AV8" s="138">
        <v>2.99</v>
      </c>
      <c r="AW8" s="138">
        <v>2.99</v>
      </c>
      <c r="AX8" s="138">
        <v>2.99</v>
      </c>
      <c r="AY8" s="138">
        <v>2.99</v>
      </c>
      <c r="AZ8" s="138">
        <v>4.1399999999999997</v>
      </c>
      <c r="BA8" s="138">
        <v>4.99</v>
      </c>
      <c r="BB8" s="138">
        <v>4.99</v>
      </c>
      <c r="BC8" s="138">
        <v>4.99</v>
      </c>
      <c r="BD8" s="138">
        <v>3.86</v>
      </c>
      <c r="BE8" s="138">
        <v>3.99</v>
      </c>
      <c r="BF8" s="138">
        <v>3.15</v>
      </c>
      <c r="BG8" s="138">
        <v>3.98</v>
      </c>
      <c r="BH8" s="138">
        <v>4.97</v>
      </c>
      <c r="BI8" s="138">
        <v>4.99</v>
      </c>
      <c r="BJ8" s="138">
        <v>-5</v>
      </c>
      <c r="BK8" s="138">
        <v>-2.11</v>
      </c>
      <c r="BL8" s="138">
        <v>2</v>
      </c>
      <c r="BM8" s="138">
        <v>3</v>
      </c>
      <c r="BN8" s="138">
        <v>137.15</v>
      </c>
      <c r="BO8" s="138">
        <v>157.69999999999999</v>
      </c>
      <c r="BP8" s="138">
        <v>194.61</v>
      </c>
      <c r="BQ8" s="138">
        <v>199.93</v>
      </c>
      <c r="BR8" s="138">
        <v>181.89</v>
      </c>
      <c r="BS8" s="138">
        <v>209.93</v>
      </c>
      <c r="BT8" s="138">
        <v>217.94</v>
      </c>
      <c r="BU8" s="138">
        <v>236.91</v>
      </c>
      <c r="BV8" s="138">
        <v>247.47</v>
      </c>
      <c r="BW8" s="138">
        <v>269.52999999999997</v>
      </c>
      <c r="BX8" s="138">
        <v>268.67</v>
      </c>
      <c r="BY8" s="138">
        <v>246.15</v>
      </c>
      <c r="BZ8" s="138">
        <v>299.18</v>
      </c>
      <c r="CA8" s="138">
        <v>287.52999999999997</v>
      </c>
      <c r="CB8" s="138">
        <v>235.09</v>
      </c>
      <c r="CC8" s="138">
        <v>246.43</v>
      </c>
      <c r="CD8" s="138">
        <v>246.56</v>
      </c>
      <c r="CE8" s="138">
        <v>274.67</v>
      </c>
      <c r="CF8" s="138">
        <v>247.24</v>
      </c>
      <c r="CG8" s="138">
        <v>247.81</v>
      </c>
      <c r="CH8" s="138">
        <v>257.98</v>
      </c>
      <c r="CI8" s="138">
        <v>244.26</v>
      </c>
      <c r="CJ8" s="138">
        <v>230.51</v>
      </c>
      <c r="CK8" s="138">
        <v>208</v>
      </c>
      <c r="CL8" s="138">
        <v>221.93</v>
      </c>
      <c r="CM8" s="138">
        <v>213.22</v>
      </c>
      <c r="CN8" s="138">
        <v>204.99</v>
      </c>
      <c r="CO8" s="138">
        <v>186.32</v>
      </c>
      <c r="CP8" s="138">
        <v>197.01</v>
      </c>
      <c r="CQ8" s="138">
        <v>187.73</v>
      </c>
      <c r="CR8" s="138">
        <v>177.19</v>
      </c>
      <c r="CS8" s="138">
        <v>160.61000000000001</v>
      </c>
      <c r="CT8" s="139"/>
      <c r="CU8" s="139"/>
      <c r="CV8" s="139"/>
      <c r="CW8" s="140"/>
      <c r="CX8" s="141">
        <f>IF(SUM(B8:CW8)&lt;&gt;0,AVERAGEIF(B8:CW8,"&lt;&gt;"""),"")</f>
        <v>133.20791666666665</v>
      </c>
    </row>
    <row r="9" spans="1:102" ht="24.95" customHeight="1" thickBot="1" x14ac:dyDescent="0.25">
      <c r="A9" s="133" t="s">
        <v>6</v>
      </c>
      <c r="B9" s="42">
        <v>159.60749999999999</v>
      </c>
      <c r="C9" s="43">
        <v>159.60749999999999</v>
      </c>
      <c r="D9" s="43">
        <v>159.60749999999999</v>
      </c>
      <c r="E9" s="43">
        <v>159.60749999999999</v>
      </c>
      <c r="F9" s="43">
        <v>154.04750000000001</v>
      </c>
      <c r="G9" s="43">
        <v>154.04750000000001</v>
      </c>
      <c r="H9" s="43">
        <v>154.04750000000001</v>
      </c>
      <c r="I9" s="43">
        <v>154.04750000000001</v>
      </c>
      <c r="J9" s="43">
        <v>153.57</v>
      </c>
      <c r="K9" s="43">
        <v>153.57</v>
      </c>
      <c r="L9" s="43">
        <v>153.57</v>
      </c>
      <c r="M9" s="43">
        <v>153.57</v>
      </c>
      <c r="N9" s="43">
        <v>155.4075</v>
      </c>
      <c r="O9" s="43">
        <v>155.4075</v>
      </c>
      <c r="P9" s="43">
        <v>155.4075</v>
      </c>
      <c r="Q9" s="43">
        <v>155.4075</v>
      </c>
      <c r="R9" s="43">
        <v>160.45249999999999</v>
      </c>
      <c r="S9" s="43">
        <v>160.45249999999999</v>
      </c>
      <c r="T9" s="43">
        <v>160.45249999999999</v>
      </c>
      <c r="U9" s="43">
        <v>160.45249999999999</v>
      </c>
      <c r="V9" s="43">
        <v>174.76499999999999</v>
      </c>
      <c r="W9" s="43">
        <v>174.76499999999999</v>
      </c>
      <c r="X9" s="43">
        <v>174.76499999999999</v>
      </c>
      <c r="Y9" s="43">
        <v>174.76499999999999</v>
      </c>
      <c r="Z9" s="43">
        <v>204.4725</v>
      </c>
      <c r="AA9" s="43">
        <v>204.4725</v>
      </c>
      <c r="AB9" s="43">
        <v>204.4725</v>
      </c>
      <c r="AC9" s="43">
        <v>204.4725</v>
      </c>
      <c r="AD9" s="43">
        <v>188.66499999999999</v>
      </c>
      <c r="AE9" s="43">
        <v>188.66499999999999</v>
      </c>
      <c r="AF9" s="43">
        <v>188.66499999999999</v>
      </c>
      <c r="AG9" s="43">
        <v>188.66499999999999</v>
      </c>
      <c r="AH9" s="43">
        <v>35.837499999999999</v>
      </c>
      <c r="AI9" s="43">
        <v>35.837499999999999</v>
      </c>
      <c r="AJ9" s="43">
        <v>35.837499999999999</v>
      </c>
      <c r="AK9" s="43">
        <v>35.837499999999999</v>
      </c>
      <c r="AL9" s="43">
        <v>6.66</v>
      </c>
      <c r="AM9" s="43">
        <v>6.66</v>
      </c>
      <c r="AN9" s="43">
        <v>6.66</v>
      </c>
      <c r="AO9" s="43">
        <v>6.66</v>
      </c>
      <c r="AP9" s="43">
        <v>2.9849999999999999</v>
      </c>
      <c r="AQ9" s="43">
        <v>2.9849999999999999</v>
      </c>
      <c r="AR9" s="43">
        <v>2.9849999999999999</v>
      </c>
      <c r="AS9" s="43">
        <v>2.9849999999999999</v>
      </c>
      <c r="AT9" s="43">
        <v>3.0049999999999999</v>
      </c>
      <c r="AU9" s="43">
        <v>3.0049999999999999</v>
      </c>
      <c r="AV9" s="43">
        <v>3.0049999999999999</v>
      </c>
      <c r="AW9" s="43">
        <v>3.0049999999999999</v>
      </c>
      <c r="AX9" s="43">
        <v>3.7774999999999999</v>
      </c>
      <c r="AY9" s="43">
        <v>3.7774999999999999</v>
      </c>
      <c r="AZ9" s="43">
        <v>3.7774999999999999</v>
      </c>
      <c r="BA9" s="43">
        <v>3.7774999999999999</v>
      </c>
      <c r="BB9" s="43">
        <v>4.4574999999999996</v>
      </c>
      <c r="BC9" s="43">
        <v>4.4574999999999996</v>
      </c>
      <c r="BD9" s="43">
        <v>4.4574999999999996</v>
      </c>
      <c r="BE9" s="43">
        <v>4.4574999999999996</v>
      </c>
      <c r="BF9" s="43">
        <v>4.2725</v>
      </c>
      <c r="BG9" s="43">
        <v>4.2725</v>
      </c>
      <c r="BH9" s="43">
        <v>4.2725</v>
      </c>
      <c r="BI9" s="43">
        <v>4.2725</v>
      </c>
      <c r="BJ9" s="43">
        <v>-0.52749999999999997</v>
      </c>
      <c r="BK9" s="43">
        <v>-0.52749999999999997</v>
      </c>
      <c r="BL9" s="43">
        <v>-0.52749999999999997</v>
      </c>
      <c r="BM9" s="43">
        <v>-0.52749999999999997</v>
      </c>
      <c r="BN9" s="43">
        <v>172.3475</v>
      </c>
      <c r="BO9" s="43">
        <v>172.3475</v>
      </c>
      <c r="BP9" s="43">
        <v>172.3475</v>
      </c>
      <c r="BQ9" s="43">
        <v>172.3475</v>
      </c>
      <c r="BR9" s="43">
        <v>211.66749999999999</v>
      </c>
      <c r="BS9" s="43">
        <v>211.66749999999999</v>
      </c>
      <c r="BT9" s="43">
        <v>211.66749999999999</v>
      </c>
      <c r="BU9" s="43">
        <v>211.66749999999999</v>
      </c>
      <c r="BV9" s="43">
        <v>257.95499999999998</v>
      </c>
      <c r="BW9" s="43">
        <v>257.95499999999998</v>
      </c>
      <c r="BX9" s="43">
        <v>257.95499999999998</v>
      </c>
      <c r="BY9" s="43">
        <v>257.95499999999998</v>
      </c>
      <c r="BZ9" s="43">
        <v>267.0575</v>
      </c>
      <c r="CA9" s="43">
        <v>267.0575</v>
      </c>
      <c r="CB9" s="43">
        <v>267.0575</v>
      </c>
      <c r="CC9" s="43">
        <v>267.0575</v>
      </c>
      <c r="CD9" s="43">
        <v>254.07</v>
      </c>
      <c r="CE9" s="43">
        <v>254.07</v>
      </c>
      <c r="CF9" s="43">
        <v>254.07</v>
      </c>
      <c r="CG9" s="43">
        <v>254.07</v>
      </c>
      <c r="CH9" s="43">
        <v>235.1875</v>
      </c>
      <c r="CI9" s="43">
        <v>235.1875</v>
      </c>
      <c r="CJ9" s="43">
        <v>235.1875</v>
      </c>
      <c r="CK9" s="43">
        <v>235.1875</v>
      </c>
      <c r="CL9" s="43">
        <v>206.61500000000001</v>
      </c>
      <c r="CM9" s="43">
        <v>206.61500000000001</v>
      </c>
      <c r="CN9" s="43">
        <v>206.61500000000001</v>
      </c>
      <c r="CO9" s="43">
        <v>206.61500000000001</v>
      </c>
      <c r="CP9" s="43">
        <v>180.63499999999999</v>
      </c>
      <c r="CQ9" s="43">
        <v>180.63499999999999</v>
      </c>
      <c r="CR9" s="43">
        <v>180.63499999999999</v>
      </c>
      <c r="CS9" s="43">
        <v>180.63499999999999</v>
      </c>
      <c r="CT9" s="44"/>
      <c r="CU9" s="44"/>
      <c r="CV9" s="44"/>
      <c r="CW9" s="45"/>
      <c r="CX9" s="142">
        <f>IF(SUM(B9:CW9)&lt;&gt;0,AVERAGEIF(B9:CW9,"&lt;&gt;"""),"")</f>
        <v>133.20791666666665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23.4</v>
      </c>
      <c r="C14" s="149">
        <v>41</v>
      </c>
      <c r="D14" s="149">
        <v>23.1</v>
      </c>
      <c r="E14" s="149"/>
      <c r="F14" s="149"/>
      <c r="G14" s="149"/>
      <c r="H14" s="149"/>
      <c r="I14" s="149">
        <v>3.5</v>
      </c>
      <c r="J14" s="149">
        <v>7.3</v>
      </c>
      <c r="K14" s="149">
        <v>4.5999999999999996</v>
      </c>
      <c r="L14" s="149">
        <v>17.600000000000001</v>
      </c>
      <c r="M14" s="149"/>
      <c r="N14" s="149"/>
      <c r="O14" s="149"/>
      <c r="P14" s="149"/>
      <c r="Q14" s="149"/>
      <c r="R14" s="149"/>
      <c r="S14" s="149">
        <v>5.6</v>
      </c>
      <c r="T14" s="149">
        <v>5.3</v>
      </c>
      <c r="U14" s="149">
        <v>27.5</v>
      </c>
      <c r="V14" s="149">
        <v>3.9</v>
      </c>
      <c r="W14" s="149">
        <v>33.200000000000003</v>
      </c>
      <c r="X14" s="149">
        <v>68.900000000000006</v>
      </c>
      <c r="Y14" s="149">
        <v>66.7</v>
      </c>
      <c r="Z14" s="149">
        <v>126.9</v>
      </c>
      <c r="AA14" s="149">
        <v>90.8</v>
      </c>
      <c r="AB14" s="149">
        <v>43.6</v>
      </c>
      <c r="AC14" s="149">
        <v>158</v>
      </c>
      <c r="AD14" s="149">
        <v>180.3</v>
      </c>
      <c r="AE14" s="149">
        <v>259</v>
      </c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>
        <v>113.9</v>
      </c>
      <c r="BQ14" s="149">
        <v>180.9</v>
      </c>
      <c r="BR14" s="149"/>
      <c r="BS14" s="149"/>
      <c r="BT14" s="149"/>
      <c r="BU14" s="149"/>
      <c r="BV14" s="149">
        <v>3</v>
      </c>
      <c r="BW14" s="149">
        <v>140.80000000000001</v>
      </c>
      <c r="BX14" s="149">
        <v>32.9</v>
      </c>
      <c r="BY14" s="149"/>
      <c r="BZ14" s="149">
        <v>206.6</v>
      </c>
      <c r="CA14" s="149">
        <v>133.30000000000001</v>
      </c>
      <c r="CB14" s="149"/>
      <c r="CC14" s="149"/>
      <c r="CD14" s="149"/>
      <c r="CE14" s="149">
        <v>104.8</v>
      </c>
      <c r="CF14" s="149"/>
      <c r="CG14" s="149">
        <v>14</v>
      </c>
      <c r="CH14" s="149">
        <v>60.6</v>
      </c>
      <c r="CI14" s="149">
        <v>133.6</v>
      </c>
      <c r="CJ14" s="149">
        <v>133.9</v>
      </c>
      <c r="CK14" s="149">
        <v>144.1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648.15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243.2</v>
      </c>
      <c r="BS16" s="155">
        <v>243.2</v>
      </c>
      <c r="BT16" s="155">
        <v>243.2</v>
      </c>
      <c r="BU16" s="155">
        <v>243.2</v>
      </c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243.2</v>
      </c>
    </row>
    <row r="17" spans="1:102" ht="30" customHeight="1" thickBot="1" x14ac:dyDescent="0.25">
      <c r="A17" s="105" t="s">
        <v>54</v>
      </c>
      <c r="B17" s="159">
        <f>SUM(B12:B16)</f>
        <v>23.4</v>
      </c>
      <c r="C17" s="160">
        <f t="shared" ref="C17:BN17" si="0">SUM(C12:C16)</f>
        <v>41</v>
      </c>
      <c r="D17" s="160">
        <f t="shared" si="0"/>
        <v>23.1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3.5</v>
      </c>
      <c r="J17" s="160">
        <f t="shared" si="0"/>
        <v>7.3</v>
      </c>
      <c r="K17" s="160">
        <f t="shared" si="0"/>
        <v>4.5999999999999996</v>
      </c>
      <c r="L17" s="160">
        <f t="shared" si="0"/>
        <v>17.600000000000001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5.6</v>
      </c>
      <c r="T17" s="160">
        <f t="shared" si="0"/>
        <v>5.3</v>
      </c>
      <c r="U17" s="160">
        <f t="shared" si="0"/>
        <v>27.5</v>
      </c>
      <c r="V17" s="160">
        <f t="shared" si="0"/>
        <v>3.9</v>
      </c>
      <c r="W17" s="160">
        <f t="shared" si="0"/>
        <v>33.200000000000003</v>
      </c>
      <c r="X17" s="160">
        <f t="shared" si="0"/>
        <v>68.900000000000006</v>
      </c>
      <c r="Y17" s="160">
        <f t="shared" si="0"/>
        <v>66.7</v>
      </c>
      <c r="Z17" s="160">
        <f t="shared" si="0"/>
        <v>126.9</v>
      </c>
      <c r="AA17" s="160">
        <f t="shared" si="0"/>
        <v>90.8</v>
      </c>
      <c r="AB17" s="160">
        <f t="shared" si="0"/>
        <v>43.6</v>
      </c>
      <c r="AC17" s="160">
        <f t="shared" si="0"/>
        <v>158</v>
      </c>
      <c r="AD17" s="160">
        <f t="shared" si="0"/>
        <v>180.3</v>
      </c>
      <c r="AE17" s="160">
        <f t="shared" si="0"/>
        <v>259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113.9</v>
      </c>
      <c r="BQ17" s="160">
        <f t="shared" si="1"/>
        <v>180.9</v>
      </c>
      <c r="BR17" s="160">
        <f t="shared" si="1"/>
        <v>243.2</v>
      </c>
      <c r="BS17" s="160">
        <f t="shared" si="1"/>
        <v>243.2</v>
      </c>
      <c r="BT17" s="160">
        <f t="shared" si="1"/>
        <v>243.2</v>
      </c>
      <c r="BU17" s="160">
        <f t="shared" si="1"/>
        <v>243.2</v>
      </c>
      <c r="BV17" s="160">
        <f t="shared" si="1"/>
        <v>3</v>
      </c>
      <c r="BW17" s="160">
        <f t="shared" si="1"/>
        <v>140.80000000000001</v>
      </c>
      <c r="BX17" s="160">
        <f t="shared" si="1"/>
        <v>32.9</v>
      </c>
      <c r="BY17" s="160">
        <f t="shared" si="1"/>
        <v>0</v>
      </c>
      <c r="BZ17" s="160">
        <f t="shared" si="1"/>
        <v>206.6</v>
      </c>
      <c r="CA17" s="160">
        <f t="shared" si="1"/>
        <v>133.30000000000001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104.8</v>
      </c>
      <c r="CF17" s="160">
        <f t="shared" si="1"/>
        <v>0</v>
      </c>
      <c r="CG17" s="160">
        <f t="shared" si="1"/>
        <v>14</v>
      </c>
      <c r="CH17" s="160">
        <f t="shared" si="1"/>
        <v>60.6</v>
      </c>
      <c r="CI17" s="160">
        <f t="shared" si="1"/>
        <v>133.6</v>
      </c>
      <c r="CJ17" s="160">
        <f t="shared" si="1"/>
        <v>133.9</v>
      </c>
      <c r="CK17" s="160">
        <f t="shared" si="1"/>
        <v>144.1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891.34999999999991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>
        <v>102.8</v>
      </c>
      <c r="F22" s="149">
        <v>136.5</v>
      </c>
      <c r="G22" s="149">
        <v>118.6</v>
      </c>
      <c r="H22" s="149">
        <v>49.7</v>
      </c>
      <c r="I22" s="149"/>
      <c r="J22" s="149"/>
      <c r="K22" s="149"/>
      <c r="L22" s="149"/>
      <c r="M22" s="149">
        <v>12.5</v>
      </c>
      <c r="N22" s="149">
        <v>4.9000000000000004</v>
      </c>
      <c r="O22" s="149">
        <v>30.5</v>
      </c>
      <c r="P22" s="149">
        <v>29.8</v>
      </c>
      <c r="Q22" s="149">
        <v>34.299999999999997</v>
      </c>
      <c r="R22" s="149">
        <v>63.9</v>
      </c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>
        <v>156</v>
      </c>
      <c r="AG22" s="149">
        <v>33.4</v>
      </c>
      <c r="AH22" s="149">
        <v>11.1</v>
      </c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125.9</v>
      </c>
      <c r="BO22" s="149">
        <v>114</v>
      </c>
      <c r="BP22" s="149"/>
      <c r="BQ22" s="149"/>
      <c r="BR22" s="149">
        <v>137.6</v>
      </c>
      <c r="BS22" s="149">
        <v>82.6</v>
      </c>
      <c r="BT22" s="149">
        <v>84.4</v>
      </c>
      <c r="BU22" s="149">
        <v>83.2</v>
      </c>
      <c r="BV22" s="149"/>
      <c r="BW22" s="149"/>
      <c r="BX22" s="149"/>
      <c r="BY22" s="149">
        <v>54.6</v>
      </c>
      <c r="BZ22" s="149"/>
      <c r="CA22" s="149"/>
      <c r="CB22" s="149">
        <v>116.2</v>
      </c>
      <c r="CC22" s="149">
        <v>44.5</v>
      </c>
      <c r="CD22" s="149">
        <v>39.200000000000003</v>
      </c>
      <c r="CE22" s="149"/>
      <c r="CF22" s="149">
        <v>12.3</v>
      </c>
      <c r="CG22" s="149"/>
      <c r="CH22" s="149"/>
      <c r="CI22" s="149"/>
      <c r="CJ22" s="149"/>
      <c r="CK22" s="149"/>
      <c r="CL22" s="149">
        <v>29.6</v>
      </c>
      <c r="CM22" s="149">
        <v>33</v>
      </c>
      <c r="CN22" s="149">
        <v>38.700000000000003</v>
      </c>
      <c r="CO22" s="149">
        <v>33.5</v>
      </c>
      <c r="CP22" s="149">
        <v>20.5</v>
      </c>
      <c r="CQ22" s="149">
        <v>20.9</v>
      </c>
      <c r="CR22" s="149">
        <v>9.1</v>
      </c>
      <c r="CS22" s="149">
        <v>129.1</v>
      </c>
      <c r="CT22" s="150"/>
      <c r="CU22" s="150"/>
      <c r="CV22" s="150"/>
      <c r="CW22" s="151"/>
      <c r="CX22" s="152">
        <f t="array" ref="CX22">SUMPRODUCT(B22:CW22*0.25)</f>
        <v>498.22499999999991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28.2</v>
      </c>
      <c r="BW24" s="155">
        <v>28.2</v>
      </c>
      <c r="BX24" s="155">
        <v>28.2</v>
      </c>
      <c r="BY24" s="155">
        <v>28.2</v>
      </c>
      <c r="BZ24" s="155"/>
      <c r="CA24" s="155"/>
      <c r="CB24" s="155"/>
      <c r="CC24" s="155"/>
      <c r="CD24" s="155"/>
      <c r="CE24" s="155"/>
      <c r="CF24" s="155"/>
      <c r="CG24" s="155"/>
      <c r="CH24" s="155">
        <v>174.6</v>
      </c>
      <c r="CI24" s="155">
        <v>174.6</v>
      </c>
      <c r="CJ24" s="155">
        <v>174.6</v>
      </c>
      <c r="CK24" s="155">
        <v>174.6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202.8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102.8</v>
      </c>
      <c r="F25" s="160">
        <f t="shared" si="2"/>
        <v>136.5</v>
      </c>
      <c r="G25" s="160">
        <f t="shared" si="2"/>
        <v>118.6</v>
      </c>
      <c r="H25" s="160">
        <f t="shared" si="2"/>
        <v>49.7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12.5</v>
      </c>
      <c r="N25" s="160">
        <f t="shared" si="2"/>
        <v>4.9000000000000004</v>
      </c>
      <c r="O25" s="160">
        <f t="shared" si="2"/>
        <v>30.5</v>
      </c>
      <c r="P25" s="160">
        <f t="shared" si="2"/>
        <v>29.8</v>
      </c>
      <c r="Q25" s="160">
        <f t="shared" si="2"/>
        <v>34.299999999999997</v>
      </c>
      <c r="R25" s="160">
        <f t="shared" si="2"/>
        <v>63.9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156</v>
      </c>
      <c r="AG25" s="160">
        <f t="shared" si="2"/>
        <v>33.4</v>
      </c>
      <c r="AH25" s="160">
        <f t="shared" si="2"/>
        <v>11.1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125.9</v>
      </c>
      <c r="BO25" s="160">
        <f t="shared" ref="BO25:CW25" si="3">SUM(BO20:BO24)</f>
        <v>114</v>
      </c>
      <c r="BP25" s="160">
        <f t="shared" si="3"/>
        <v>0</v>
      </c>
      <c r="BQ25" s="160">
        <f t="shared" si="3"/>
        <v>0</v>
      </c>
      <c r="BR25" s="160">
        <f t="shared" si="3"/>
        <v>137.6</v>
      </c>
      <c r="BS25" s="160">
        <f t="shared" si="3"/>
        <v>82.6</v>
      </c>
      <c r="BT25" s="160">
        <f t="shared" si="3"/>
        <v>84.4</v>
      </c>
      <c r="BU25" s="160">
        <f t="shared" si="3"/>
        <v>83.2</v>
      </c>
      <c r="BV25" s="160">
        <f t="shared" si="3"/>
        <v>28.2</v>
      </c>
      <c r="BW25" s="160">
        <f t="shared" si="3"/>
        <v>28.2</v>
      </c>
      <c r="BX25" s="160">
        <f t="shared" si="3"/>
        <v>28.2</v>
      </c>
      <c r="BY25" s="160">
        <f t="shared" si="3"/>
        <v>82.8</v>
      </c>
      <c r="BZ25" s="160">
        <f t="shared" si="3"/>
        <v>0</v>
      </c>
      <c r="CA25" s="160">
        <f t="shared" si="3"/>
        <v>0</v>
      </c>
      <c r="CB25" s="160">
        <f t="shared" si="3"/>
        <v>116.2</v>
      </c>
      <c r="CC25" s="160">
        <f t="shared" si="3"/>
        <v>44.5</v>
      </c>
      <c r="CD25" s="160">
        <f t="shared" si="3"/>
        <v>39.200000000000003</v>
      </c>
      <c r="CE25" s="160">
        <f t="shared" si="3"/>
        <v>0</v>
      </c>
      <c r="CF25" s="160">
        <f t="shared" si="3"/>
        <v>12.3</v>
      </c>
      <c r="CG25" s="160">
        <f t="shared" si="3"/>
        <v>0</v>
      </c>
      <c r="CH25" s="160">
        <f t="shared" si="3"/>
        <v>174.6</v>
      </c>
      <c r="CI25" s="160">
        <f t="shared" si="3"/>
        <v>174.6</v>
      </c>
      <c r="CJ25" s="160">
        <f t="shared" si="3"/>
        <v>174.6</v>
      </c>
      <c r="CK25" s="160">
        <f t="shared" si="3"/>
        <v>174.6</v>
      </c>
      <c r="CL25" s="160">
        <f t="shared" si="3"/>
        <v>29.6</v>
      </c>
      <c r="CM25" s="160">
        <f t="shared" si="3"/>
        <v>33</v>
      </c>
      <c r="CN25" s="160">
        <f t="shared" si="3"/>
        <v>38.700000000000003</v>
      </c>
      <c r="CO25" s="160">
        <f t="shared" si="3"/>
        <v>33.5</v>
      </c>
      <c r="CP25" s="160">
        <f t="shared" si="3"/>
        <v>20.5</v>
      </c>
      <c r="CQ25" s="160">
        <f t="shared" si="3"/>
        <v>20.9</v>
      </c>
      <c r="CR25" s="160">
        <f t="shared" si="3"/>
        <v>9.1</v>
      </c>
      <c r="CS25" s="160">
        <f t="shared" si="3"/>
        <v>129.1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701.02499999999986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2026-09-27T13:29:51Z</dcterms:created>
  <dcterms:modified xsi:type="dcterms:W3CDTF">2026-09-27T13:29:53Z</dcterms:modified>
</cp:coreProperties>
</file>