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<sst xmlns="http://schemas.openxmlformats.org/spreadsheetml/2006/main" count="119" uniqueCount="54">
  <si>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15/06/2025 23:32:33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</si>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</sst>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575-4EDA-9897-CF329B80EE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575-4EDA-9897-CF329B80EE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0.27600000000000002</c:v>
                </c:pt>
                <c:pt idx="1">
                  <c:v>0.27500000000000002</c:v>
                </c:pt>
                <c:pt idx="2">
                  <c:v>0.184</c:v>
                </c:pt>
                <c:pt idx="3">
                  <c:v>0.22900000000000001</c:v>
                </c:pt>
                <c:pt idx="4">
                  <c:v>0.29299999999999998</c:v>
                </c:pt>
                <c:pt idx="5">
                  <c:v>0.123</c:v>
                </c:pt>
                <c:pt idx="6">
                  <c:v>0.26900000000000002</c:v>
                </c:pt>
                <c:pt idx="7">
                  <c:v>0.27100000000000002</c:v>
                </c:pt>
                <c:pt idx="8">
                  <c:v>0.35099999999999998</c:v>
                </c:pt>
                <c:pt idx="9">
                  <c:v>0.4</c:v>
                </c:pt>
                <c:pt idx="10">
                  <c:v>0.33100000000000002</c:v>
                </c:pt>
                <c:pt idx="11">
                  <c:v>49.045999999999999</c:v>
                </c:pt>
                <c:pt idx="12">
                  <c:v>46.628</c:v>
                </c:pt>
                <c:pt idx="13">
                  <c:v>46.908999999999999</c:v>
                </c:pt>
                <c:pt idx="14">
                  <c:v>47.481999999999999</c:v>
                </c:pt>
                <c:pt idx="15">
                  <c:v>0.437</c:v>
                </c:pt>
                <c:pt idx="16">
                  <c:v>0.34300000000000003</c:v>
                </c:pt>
                <c:pt idx="17">
                  <c:v>8.4000000000000005E-2</c:v>
                </c:pt>
                <c:pt idx="19">
                  <c:v>1.4E-2</c:v>
                </c:pt>
                <c:pt idx="21">
                  <c:v>0.06</c:v>
                </c:pt>
                <c:pt idx="22">
                  <c:v>8.5999999999999993E-2</c:v>
                </c:pt>
                <c:pt idx="23">
                  <c:v>0.112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75-4EDA-9897-CF329B80EE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1.3319999999999999</c:v>
                </c:pt>
                <c:pt idx="1">
                  <c:v>1.2570000000000001</c:v>
                </c:pt>
                <c:pt idx="2">
                  <c:v>1.464</c:v>
                </c:pt>
                <c:pt idx="3">
                  <c:v>0.99099999999999999</c:v>
                </c:pt>
                <c:pt idx="4">
                  <c:v>1.3069999999999999</c:v>
                </c:pt>
                <c:pt idx="5">
                  <c:v>1.06</c:v>
                </c:pt>
                <c:pt idx="6">
                  <c:v>1.391</c:v>
                </c:pt>
                <c:pt idx="7">
                  <c:v>1.266</c:v>
                </c:pt>
                <c:pt idx="8">
                  <c:v>7.3379999999999992</c:v>
                </c:pt>
                <c:pt idx="9">
                  <c:v>0.92400000000000004</c:v>
                </c:pt>
                <c:pt idx="11">
                  <c:v>71.082999999999998</c:v>
                </c:pt>
                <c:pt idx="12">
                  <c:v>34.454000000000001</c:v>
                </c:pt>
                <c:pt idx="13">
                  <c:v>35.04</c:v>
                </c:pt>
                <c:pt idx="14">
                  <c:v>34.01</c:v>
                </c:pt>
                <c:pt idx="15">
                  <c:v>30.408999999999999</c:v>
                </c:pt>
                <c:pt idx="16">
                  <c:v>1.4990000000000001</c:v>
                </c:pt>
                <c:pt idx="17">
                  <c:v>5.3959999999999999</c:v>
                </c:pt>
                <c:pt idx="18">
                  <c:v>3.774</c:v>
                </c:pt>
                <c:pt idx="19">
                  <c:v>4.5359999999999996</c:v>
                </c:pt>
                <c:pt idx="20">
                  <c:v>4.1020000000000003</c:v>
                </c:pt>
                <c:pt idx="21">
                  <c:v>2.2890000000000001</c:v>
                </c:pt>
                <c:pt idx="22">
                  <c:v>2.0409999999999999</c:v>
                </c:pt>
                <c:pt idx="23">
                  <c:v>2.0070000000000001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75-4EDA-9897-CF329B80EE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575-4EDA-9897-CF329B80EE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575-4EDA-9897-CF329B80EE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180</c:v>
                </c:pt>
                <c:pt idx="11">
                  <c:v>180</c:v>
                </c:pt>
                <c:pt idx="12">
                  <c:v>198.8</c:v>
                </c:pt>
                <c:pt idx="13">
                  <c:v>190</c:v>
                </c:pt>
                <c:pt idx="14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575-4EDA-9897-CF329B80EE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575-4EDA-9897-CF329B80EE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575-4EDA-9897-CF329B80EE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</c:v>
                </c:pt>
                <c:pt idx="9">
                  <c:v>13.567</c:v>
                </c:pt>
                <c:pt idx="10">
                  <c:v>73</c:v>
                </c:pt>
                <c:pt idx="11">
                  <c:v>70.093000000000004</c:v>
                </c:pt>
                <c:pt idx="12">
                  <c:v>54</c:v>
                </c:pt>
                <c:pt idx="13">
                  <c:v>62</c:v>
                </c:pt>
                <c:pt idx="14">
                  <c:v>62</c:v>
                </c:pt>
                <c:pt idx="15">
                  <c:v>4.0170000000000003</c:v>
                </c:pt>
                <c:pt idx="22">
                  <c:v>58.167000000000002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75-4EDA-9897-CF329B80EE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14.6</c:v>
                </c:pt>
                <c:pt idx="2">
                  <c:v>51.8</c:v>
                </c:pt>
                <c:pt idx="3">
                  <c:v>24.8</c:v>
                </c:pt>
                <c:pt idx="4">
                  <c:v>1.1000000000000001</c:v>
                </c:pt>
                <c:pt idx="5">
                  <c:v>76.8</c:v>
                </c:pt>
                <c:pt idx="6">
                  <c:v>0</c:v>
                </c:pt>
                <c:pt idx="7">
                  <c:v>23.7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37.5</c:v>
                </c:pt>
                <c:pt idx="17">
                  <c:v>0</c:v>
                </c:pt>
                <c:pt idx="18">
                  <c:v>4.3</c:v>
                </c:pt>
                <c:pt idx="19">
                  <c:v>0</c:v>
                </c:pt>
                <c:pt idx="20">
                  <c:v>19.2</c:v>
                </c:pt>
                <c:pt idx="21">
                  <c:v>82.9</c:v>
                </c:pt>
                <c:pt idx="22">
                  <c:v>0</c:v>
                </c:pt>
                <c:pt idx="23">
                  <c:v>35.4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75-4EDA-9897-CF329B80EE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30.225000000000001</c:v>
                </c:pt>
                <c:pt idx="1">
                  <c:v>2.0499999999999998</c:v>
                </c:pt>
                <c:pt idx="2">
                  <c:v>2.0179999999999998</c:v>
                </c:pt>
                <c:pt idx="3">
                  <c:v>3.5320000000000005</c:v>
                </c:pt>
                <c:pt idx="4">
                  <c:v>7.8390000000000004</c:v>
                </c:pt>
                <c:pt idx="5">
                  <c:v>2.2790000000000004</c:v>
                </c:pt>
                <c:pt idx="6">
                  <c:v>13.469000000000001</c:v>
                </c:pt>
                <c:pt idx="7">
                  <c:v>13.911</c:v>
                </c:pt>
                <c:pt idx="8">
                  <c:v>32.994</c:v>
                </c:pt>
                <c:pt idx="9">
                  <c:v>28.131999999999998</c:v>
                </c:pt>
                <c:pt idx="10">
                  <c:v>76.938000000000002</c:v>
                </c:pt>
                <c:pt idx="11">
                  <c:v>56.968000000000004</c:v>
                </c:pt>
                <c:pt idx="12">
                  <c:v>16.234000000000002</c:v>
                </c:pt>
                <c:pt idx="13">
                  <c:v>15.856999999999998</c:v>
                </c:pt>
                <c:pt idx="14">
                  <c:v>15.411999999999999</c:v>
                </c:pt>
                <c:pt idx="15">
                  <c:v>74.271000000000001</c:v>
                </c:pt>
                <c:pt idx="16">
                  <c:v>0.105</c:v>
                </c:pt>
                <c:pt idx="17">
                  <c:v>1.3370000000000002</c:v>
                </c:pt>
                <c:pt idx="18">
                  <c:v>13.591999999999999</c:v>
                </c:pt>
                <c:pt idx="19">
                  <c:v>7.0840000000000005</c:v>
                </c:pt>
                <c:pt idx="20">
                  <c:v>10.107000000000001</c:v>
                </c:pt>
                <c:pt idx="21">
                  <c:v>13.802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75-4EDA-9897-CF329B80EE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575-4EDA-9897-CF329B80EE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575-4EDA-9897-CF329B80E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</c:v>
                </c:pt>
                <c:pt idx="1">
                  <c:v>103.38</c:v>
                </c:pt>
                <c:pt idx="2">
                  <c:v>96.88</c:v>
                </c:pt>
                <c:pt idx="3">
                  <c:v>90</c:v>
                </c:pt>
                <c:pt idx="4">
                  <c:v>99.15</c:v>
                </c:pt>
                <c:pt idx="5">
                  <c:v>103.81</c:v>
                </c:pt>
                <c:pt idx="6">
                  <c:v>121.51</c:v>
                </c:pt>
                <c:pt idx="7">
                  <c:v>121.32</c:v>
                </c:pt>
                <c:pt idx="8">
                  <c:v>87.94</c:v>
                </c:pt>
                <c:pt idx="9">
                  <c:v>34.08</c:v>
                </c:pt>
                <c:pt idx="10">
                  <c:v>46.96</c:v>
                </c:pt>
                <c:pt idx="11">
                  <c:v>28.03</c:v>
                </c:pt>
                <c:pt idx="12">
                  <c:v>46.01</c:v>
                </c:pt>
                <c:pt idx="13">
                  <c:v>46.14</c:v>
                </c:pt>
                <c:pt idx="14">
                  <c:v>46.14</c:v>
                </c:pt>
                <c:pt idx="15">
                  <c:v>67.95</c:v>
                </c:pt>
                <c:pt idx="16">
                  <c:v>79.2</c:v>
                </c:pt>
                <c:pt idx="17">
                  <c:v>97.21</c:v>
                </c:pt>
                <c:pt idx="18">
                  <c:v>129.77000000000001</c:v>
                </c:pt>
                <c:pt idx="19">
                  <c:v>139.33000000000001</c:v>
                </c:pt>
                <c:pt idx="20">
                  <c:v>204.57</c:v>
                </c:pt>
                <c:pt idx="21">
                  <c:v>187.81</c:v>
                </c:pt>
                <c:pt idx="22">
                  <c:v>136.21</c:v>
                </c:pt>
                <c:pt idx="23">
                  <c:v>116.78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75-4EDA-9897-CF329B80E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34E-4EC8-A352-0AA8CE5D99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34E-4EC8-A352-0AA8CE5D99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3.8</c:v>
                </c:pt>
                <c:pt idx="2">
                  <c:v>1.75</c:v>
                </c:pt>
                <c:pt idx="3">
                  <c:v>1.25</c:v>
                </c:pt>
                <c:pt idx="5">
                  <c:v>1.5</c:v>
                </c:pt>
                <c:pt idx="7">
                  <c:v>11.4</c:v>
                </c:pt>
                <c:pt idx="8">
                  <c:v>1.95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13</c:v>
                </c:pt>
                <c:pt idx="18">
                  <c:v>0.65500000000000003</c:v>
                </c:pt>
                <c:pt idx="20">
                  <c:v>0.86899999999999999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4E-4EC8-A352-0AA8CE5D99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12.65</c:v>
                </c:pt>
                <c:pt idx="2">
                  <c:v>11.679</c:v>
                </c:pt>
                <c:pt idx="3">
                  <c:v>12.041</c:v>
                </c:pt>
                <c:pt idx="4">
                  <c:v>10.083</c:v>
                </c:pt>
                <c:pt idx="5">
                  <c:v>1.55</c:v>
                </c:pt>
                <c:pt idx="6">
                  <c:v>7</c:v>
                </c:pt>
                <c:pt idx="7">
                  <c:v>25.386000000000003</c:v>
                </c:pt>
                <c:pt idx="8">
                  <c:v>6.4</c:v>
                </c:pt>
                <c:pt idx="9">
                  <c:v>5.0999999999999997E-2</c:v>
                </c:pt>
                <c:pt idx="10">
                  <c:v>1.105</c:v>
                </c:pt>
                <c:pt idx="11">
                  <c:v>8.5999999999999993E-2</c:v>
                </c:pt>
                <c:pt idx="12">
                  <c:v>0.20499999999999999</c:v>
                </c:pt>
                <c:pt idx="13">
                  <c:v>0.217</c:v>
                </c:pt>
                <c:pt idx="14">
                  <c:v>0.13</c:v>
                </c:pt>
                <c:pt idx="15">
                  <c:v>8.8999999999999996E-2</c:v>
                </c:pt>
                <c:pt idx="16">
                  <c:v>19.64</c:v>
                </c:pt>
                <c:pt idx="18">
                  <c:v>0.61399999999999999</c:v>
                </c:pt>
                <c:pt idx="20">
                  <c:v>0.622</c:v>
                </c:pt>
                <c:pt idx="22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4E-4EC8-A352-0AA8CE5D99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34E-4EC8-A352-0AA8CE5D99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4E-4EC8-A352-0AA8CE5D99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189.01600000000002</c:v>
                </c:pt>
                <c:pt idx="11">
                  <c:v>250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4E-4EC8-A352-0AA8CE5D99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4E-4EC8-A352-0AA8CE5D99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4E-4EC8-A352-0AA8CE5D99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34E-4EC8-A352-0AA8CE5D99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76.7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54.2</c:v>
                </c:pt>
                <c:pt idx="6">
                  <c:v>7.6</c:v>
                </c:pt>
                <c:pt idx="7">
                  <c:v>0</c:v>
                </c:pt>
                <c:pt idx="8">
                  <c:v>30</c:v>
                </c:pt>
                <c:pt idx="9">
                  <c:v>0</c:v>
                </c:pt>
                <c:pt idx="10">
                  <c:v>140.1</c:v>
                </c:pt>
                <c:pt idx="11">
                  <c:v>75.900000000000006</c:v>
                </c:pt>
                <c:pt idx="12">
                  <c:v>61</c:v>
                </c:pt>
                <c:pt idx="13">
                  <c:v>55.2</c:v>
                </c:pt>
                <c:pt idx="14">
                  <c:v>55.6</c:v>
                </c:pt>
                <c:pt idx="15">
                  <c:v>97.9</c:v>
                </c:pt>
                <c:pt idx="16">
                  <c:v>0</c:v>
                </c:pt>
                <c:pt idx="17">
                  <c:v>6.1</c:v>
                </c:pt>
                <c:pt idx="18">
                  <c:v>20.399999999999999</c:v>
                </c:pt>
                <c:pt idx="19">
                  <c:v>11.6</c:v>
                </c:pt>
                <c:pt idx="20">
                  <c:v>31.9</c:v>
                </c:pt>
                <c:pt idx="21">
                  <c:v>99.1</c:v>
                </c:pt>
                <c:pt idx="22">
                  <c:v>52.4</c:v>
                </c:pt>
                <c:pt idx="23">
                  <c:v>43.6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4E-4EC8-A352-0AA8CE5D99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0.14599999999999999</c:v>
                </c:pt>
                <c:pt idx="1">
                  <c:v>1.7050000000000001</c:v>
                </c:pt>
                <c:pt idx="2">
                  <c:v>42.036999999999999</c:v>
                </c:pt>
                <c:pt idx="3">
                  <c:v>16.277000000000001</c:v>
                </c:pt>
                <c:pt idx="4">
                  <c:v>0.45600000000000002</c:v>
                </c:pt>
                <c:pt idx="5">
                  <c:v>22.972000000000001</c:v>
                </c:pt>
                <c:pt idx="6">
                  <c:v>0.56400000000000006</c:v>
                </c:pt>
                <c:pt idx="7">
                  <c:v>2.4019999999999997</c:v>
                </c:pt>
                <c:pt idx="8">
                  <c:v>2.3330000000000002</c:v>
                </c:pt>
                <c:pt idx="9">
                  <c:v>42.972000000000001</c:v>
                </c:pt>
                <c:pt idx="11">
                  <c:v>100.17400000000001</c:v>
                </c:pt>
                <c:pt idx="12">
                  <c:v>37.923999999999999</c:v>
                </c:pt>
                <c:pt idx="13">
                  <c:v>43.388999999999996</c:v>
                </c:pt>
                <c:pt idx="14">
                  <c:v>42.152999999999999</c:v>
                </c:pt>
                <c:pt idx="15">
                  <c:v>11.182</c:v>
                </c:pt>
                <c:pt idx="16">
                  <c:v>6.7749999999999995</c:v>
                </c:pt>
                <c:pt idx="17">
                  <c:v>0.68</c:v>
                </c:pt>
                <c:pt idx="19">
                  <c:v>1.4E-2</c:v>
                </c:pt>
                <c:pt idx="22">
                  <c:v>0.05</c:v>
                </c:pt>
                <c:pt idx="23">
                  <c:v>0.377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4E-4EC8-A352-0AA8CE5D99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4E-4EC8-A352-0AA8CE5D99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4E-4EC8-A352-0AA8CE5D9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</c:v>
                </c:pt>
                <c:pt idx="1">
                  <c:v>103.38</c:v>
                </c:pt>
                <c:pt idx="2">
                  <c:v>96.88</c:v>
                </c:pt>
                <c:pt idx="3">
                  <c:v>90</c:v>
                </c:pt>
                <c:pt idx="4">
                  <c:v>99.15</c:v>
                </c:pt>
                <c:pt idx="5">
                  <c:v>103.81</c:v>
                </c:pt>
                <c:pt idx="6">
                  <c:v>121.51</c:v>
                </c:pt>
                <c:pt idx="7">
                  <c:v>121.32</c:v>
                </c:pt>
                <c:pt idx="8">
                  <c:v>87.94</c:v>
                </c:pt>
                <c:pt idx="9">
                  <c:v>34.08</c:v>
                </c:pt>
                <c:pt idx="10">
                  <c:v>46.96</c:v>
                </c:pt>
                <c:pt idx="11">
                  <c:v>28.03</c:v>
                </c:pt>
                <c:pt idx="12">
                  <c:v>46.01</c:v>
                </c:pt>
                <c:pt idx="13">
                  <c:v>46.14</c:v>
                </c:pt>
                <c:pt idx="14">
                  <c:v>46.14</c:v>
                </c:pt>
                <c:pt idx="15">
                  <c:v>67.95</c:v>
                </c:pt>
                <c:pt idx="16">
                  <c:v>79.2</c:v>
                </c:pt>
                <c:pt idx="17">
                  <c:v>97.21</c:v>
                </c:pt>
                <c:pt idx="18">
                  <c:v>129.77000000000001</c:v>
                </c:pt>
                <c:pt idx="19">
                  <c:v>139.33000000000001</c:v>
                </c:pt>
                <c:pt idx="20">
                  <c:v>204.57</c:v>
                </c:pt>
                <c:pt idx="21">
                  <c:v>187.81</c:v>
                </c:pt>
                <c:pt idx="22">
                  <c:v>136.21</c:v>
                </c:pt>
                <c:pt idx="23">
                  <c:v>116.78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4E-4EC8-A352-0AA8CE5D9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76.832999999999998</v>
      </c>
      <c r="C4" s="18">
        <v>18.181999999999999</v>
      </c>
      <c r="D4" s="18">
        <v>55.465999999999994</v>
      </c>
      <c r="E4" s="18">
        <v>29.552000000000003</v>
      </c>
      <c r="F4" s="18">
        <v>10.539</v>
      </c>
      <c r="G4" s="18">
        <v>80.262</v>
      </c>
      <c r="H4" s="18">
        <v>15.129</v>
      </c>
      <c r="I4" s="18">
        <v>39.148000000000003</v>
      </c>
      <c r="J4" s="18">
        <v>40.683</v>
      </c>
      <c r="K4" s="18">
        <v>43.022999999999996</v>
      </c>
      <c r="L4" s="18">
        <v>330.26900000000001</v>
      </c>
      <c r="M4" s="18">
        <v>427.19</v>
      </c>
      <c r="N4" s="18">
        <v>350.11599999999999</v>
      </c>
      <c r="O4" s="18">
        <v>349.80599999999998</v>
      </c>
      <c r="P4" s="18">
        <v>348.90400000000005</v>
      </c>
      <c r="Q4" s="18">
        <v>109.13399999999999</v>
      </c>
      <c r="R4" s="18">
        <v>39.447000000000003</v>
      </c>
      <c r="S4" s="18">
        <v>6.8170000000000002</v>
      </c>
      <c r="T4" s="18">
        <v>21.666</v>
      </c>
      <c r="U4" s="18">
        <v>11.633999999999999</v>
      </c>
      <c r="V4" s="18">
        <v>33.408999999999999</v>
      </c>
      <c r="W4" s="18">
        <v>99.051000000000002</v>
      </c>
      <c r="X4" s="18">
        <v>60.793999999999997</v>
      </c>
      <c r="Y4" s="18">
        <v>44.018999999999998</v>
      </c>
      <c r="Z4" s="19"/>
      <c r="AA4" s="20">
        <f>SUM(B4:Z4)</f>
        <v>2641.0730000000003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</v>
      </c>
      <c r="C7" s="28">
        <v>103.38</v>
      </c>
      <c r="D7" s="28">
        <v>96.88</v>
      </c>
      <c r="E7" s="28">
        <v>90</v>
      </c>
      <c r="F7" s="28">
        <v>99.15</v>
      </c>
      <c r="G7" s="28">
        <v>103.81</v>
      </c>
      <c r="H7" s="28">
        <v>121.51</v>
      </c>
      <c r="I7" s="28">
        <v>121.32</v>
      </c>
      <c r="J7" s="28">
        <v>87.94</v>
      </c>
      <c r="K7" s="28">
        <v>34.08</v>
      </c>
      <c r="L7" s="28">
        <v>46.96</v>
      </c>
      <c r="M7" s="28">
        <v>28.03</v>
      </c>
      <c r="N7" s="28">
        <v>46.01</v>
      </c>
      <c r="O7" s="28">
        <v>46.14</v>
      </c>
      <c r="P7" s="28">
        <v>46.14</v>
      </c>
      <c r="Q7" s="28">
        <v>67.95</v>
      </c>
      <c r="R7" s="28">
        <v>79.2</v>
      </c>
      <c r="S7" s="28">
        <v>97.21</v>
      </c>
      <c r="T7" s="28">
        <v>129.77000000000001</v>
      </c>
      <c r="U7" s="28">
        <v>139.33000000000001</v>
      </c>
      <c r="V7" s="28">
        <v>204.57</v>
      </c>
      <c r="W7" s="28">
        <v>187.81</v>
      </c>
      <c r="X7" s="28">
        <v>136.21</v>
      </c>
      <c r="Y7" s="28">
        <v>116.78</v>
      </c>
      <c r="Z7" s="29"/>
      <c r="AA7" s="30">
        <f>IF(SUM(B7:Z7)&lt;&gt;0,AVERAGEIF(B7:Z7,"&lt;&gt;"""),"")</f>
        <v>97.715833333333364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45</v>
      </c>
      <c r="C12" s="52"/>
      <c r="D12" s="52"/>
      <c r="E12" s="52"/>
      <c r="F12" s="52"/>
      <c r="G12" s="52"/>
      <c r="H12" s="52"/>
      <c r="I12" s="52"/>
      <c r="J12" s="52"/>
      <c r="K12" s="52">
        <v>13.567</v>
      </c>
      <c r="L12" s="52">
        <v>73</v>
      </c>
      <c r="M12" s="52">
        <v>70.093000000000004</v>
      </c>
      <c r="N12" s="52">
        <v>54</v>
      </c>
      <c r="O12" s="52">
        <v>62</v>
      </c>
      <c r="P12" s="52">
        <v>62</v>
      </c>
      <c r="Q12" s="52">
        <v>4.0170000000000003</v>
      </c>
      <c r="R12" s="52"/>
      <c r="S12" s="52"/>
      <c r="T12" s="52"/>
      <c r="U12" s="52"/>
      <c r="V12" s="52"/>
      <c r="W12" s="52"/>
      <c r="X12" s="52">
        <v>58.167000000000002</v>
      </c>
      <c r="Y12" s="52">
        <v>6</v>
      </c>
      <c r="Z12" s="53"/>
      <c r="AA12" s="54">
        <f t="shared" si="0"/>
        <v>447.84400000000005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30.225000000000001</v>
      </c>
      <c r="C14" s="57">
        <v>2.0499999999999998</v>
      </c>
      <c r="D14" s="57">
        <v>2.0179999999999998</v>
      </c>
      <c r="E14" s="57">
        <v>3.5320000000000005</v>
      </c>
      <c r="F14" s="57">
        <v>7.8390000000000004</v>
      </c>
      <c r="G14" s="57">
        <v>2.2790000000000004</v>
      </c>
      <c r="H14" s="57">
        <v>13.469000000000001</v>
      </c>
      <c r="I14" s="57">
        <v>13.911</v>
      </c>
      <c r="J14" s="57">
        <v>32.994</v>
      </c>
      <c r="K14" s="57">
        <v>28.131999999999998</v>
      </c>
      <c r="L14" s="57">
        <v>76.938000000000002</v>
      </c>
      <c r="M14" s="57">
        <v>56.968000000000004</v>
      </c>
      <c r="N14" s="57">
        <v>16.234000000000002</v>
      </c>
      <c r="O14" s="57">
        <v>15.856999999999998</v>
      </c>
      <c r="P14" s="57">
        <v>15.411999999999999</v>
      </c>
      <c r="Q14" s="57">
        <v>74.271000000000001</v>
      </c>
      <c r="R14" s="57">
        <v>0.105</v>
      </c>
      <c r="S14" s="57">
        <v>1.3370000000000002</v>
      </c>
      <c r="T14" s="57">
        <v>13.591999999999999</v>
      </c>
      <c r="U14" s="57">
        <v>7.0840000000000005</v>
      </c>
      <c r="V14" s="57">
        <v>10.107000000000001</v>
      </c>
      <c r="W14" s="57">
        <v>13.802</v>
      </c>
      <c r="X14" s="57">
        <v>0.5</v>
      </c>
      <c r="Y14" s="57">
        <v>0.5</v>
      </c>
      <c r="Z14" s="58"/>
      <c r="AA14" s="59">
        <f t="shared" si="0"/>
        <v>439.15600000000001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75.224999999999994</v>
      </c>
      <c r="C16" s="62">
        <f t="shared" si="1"/>
        <v>2.0499999999999998</v>
      </c>
      <c r="D16" s="62">
        <f t="shared" si="1"/>
        <v>2.0179999999999998</v>
      </c>
      <c r="E16" s="62">
        <f t="shared" si="1"/>
        <v>3.5320000000000005</v>
      </c>
      <c r="F16" s="62">
        <f t="shared" si="1"/>
        <v>7.8390000000000004</v>
      </c>
      <c r="G16" s="62">
        <f t="shared" si="1"/>
        <v>2.2790000000000004</v>
      </c>
      <c r="H16" s="62">
        <f t="shared" si="1"/>
        <v>13.469000000000001</v>
      </c>
      <c r="I16" s="62">
        <f t="shared" si="1"/>
        <v>13.911</v>
      </c>
      <c r="J16" s="62">
        <f t="shared" si="1"/>
        <v>32.994</v>
      </c>
      <c r="K16" s="62">
        <f t="shared" si="1"/>
        <v>41.698999999999998</v>
      </c>
      <c r="L16" s="62">
        <f t="shared" si="1"/>
        <v>149.93799999999999</v>
      </c>
      <c r="M16" s="62">
        <f t="shared" si="1"/>
        <v>127.06100000000001</v>
      </c>
      <c r="N16" s="62">
        <f t="shared" si="1"/>
        <v>70.234000000000009</v>
      </c>
      <c r="O16" s="62">
        <f t="shared" si="1"/>
        <v>77.856999999999999</v>
      </c>
      <c r="P16" s="62">
        <f t="shared" si="1"/>
        <v>77.412000000000006</v>
      </c>
      <c r="Q16" s="62">
        <f t="shared" si="1"/>
        <v>78.287999999999997</v>
      </c>
      <c r="R16" s="62">
        <f t="shared" si="1"/>
        <v>0.105</v>
      </c>
      <c r="S16" s="62">
        <f t="shared" si="1"/>
        <v>1.3370000000000002</v>
      </c>
      <c r="T16" s="62">
        <f t="shared" si="1"/>
        <v>13.591999999999999</v>
      </c>
      <c r="U16" s="62">
        <f t="shared" si="1"/>
        <v>7.0840000000000005</v>
      </c>
      <c r="V16" s="62">
        <f t="shared" si="1"/>
        <v>10.107000000000001</v>
      </c>
      <c r="W16" s="62">
        <f t="shared" si="1"/>
        <v>13.802</v>
      </c>
      <c r="X16" s="62">
        <f t="shared" si="1"/>
        <v>58.667000000000002</v>
      </c>
      <c r="Y16" s="62">
        <f t="shared" si="1"/>
        <v>6.5</v>
      </c>
      <c r="Z16" s="63" t="str">
        <f t="shared" si="1"/>
        <v/>
      </c>
      <c r="AA16" s="64">
        <f>SUM(AA10:AA15)</f>
        <v>887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0.27600000000000002</v>
      </c>
      <c r="C20" s="77">
        <v>0.27500000000000002</v>
      </c>
      <c r="D20" s="77">
        <v>0.184</v>
      </c>
      <c r="E20" s="77">
        <v>0.22900000000000001</v>
      </c>
      <c r="F20" s="77">
        <v>0.29299999999999998</v>
      </c>
      <c r="G20" s="77">
        <v>0.123</v>
      </c>
      <c r="H20" s="77">
        <v>0.26900000000000002</v>
      </c>
      <c r="I20" s="77">
        <v>0.27100000000000002</v>
      </c>
      <c r="J20" s="77">
        <v>0.35099999999999998</v>
      </c>
      <c r="K20" s="77">
        <v>0.4</v>
      </c>
      <c r="L20" s="77">
        <v>0.33100000000000002</v>
      </c>
      <c r="M20" s="77">
        <v>49.045999999999999</v>
      </c>
      <c r="N20" s="77">
        <v>46.628</v>
      </c>
      <c r="O20" s="77">
        <v>46.908999999999999</v>
      </c>
      <c r="P20" s="77">
        <v>47.481999999999999</v>
      </c>
      <c r="Q20" s="77">
        <v>0.437</v>
      </c>
      <c r="R20" s="77">
        <v>0.34300000000000003</v>
      </c>
      <c r="S20" s="77">
        <v>8.4000000000000005E-2</v>
      </c>
      <c r="T20" s="77"/>
      <c r="U20" s="77">
        <v>1.4E-2</v>
      </c>
      <c r="V20" s="77"/>
      <c r="W20" s="77">
        <v>0.06</v>
      </c>
      <c r="X20" s="77">
        <v>8.5999999999999993E-2</v>
      </c>
      <c r="Y20" s="77">
        <v>0.112</v>
      </c>
      <c r="Z20" s="78"/>
      <c r="AA20" s="79">
        <f t="shared" si="2"/>
        <v>194.20300000000003</v>
      </c>
    </row>
    <row r="21" spans="1:27" ht="24.95" customHeight="1" x14ac:dyDescent="0.2">
      <c r="A21" s="75" t="s">
        <v>16</v>
      </c>
      <c r="B21" s="80">
        <v>1.3319999999999999</v>
      </c>
      <c r="C21" s="81">
        <v>1.2570000000000001</v>
      </c>
      <c r="D21" s="81">
        <v>1.464</v>
      </c>
      <c r="E21" s="81">
        <v>0.99099999999999999</v>
      </c>
      <c r="F21" s="81">
        <v>1.3069999999999999</v>
      </c>
      <c r="G21" s="81">
        <v>1.06</v>
      </c>
      <c r="H21" s="81">
        <v>1.391</v>
      </c>
      <c r="I21" s="81">
        <v>1.266</v>
      </c>
      <c r="J21" s="81">
        <v>7.3379999999999992</v>
      </c>
      <c r="K21" s="81">
        <v>0.92400000000000004</v>
      </c>
      <c r="L21" s="81"/>
      <c r="M21" s="81">
        <v>71.082999999999998</v>
      </c>
      <c r="N21" s="81">
        <v>34.454000000000001</v>
      </c>
      <c r="O21" s="81">
        <v>35.04</v>
      </c>
      <c r="P21" s="81">
        <v>34.01</v>
      </c>
      <c r="Q21" s="81">
        <v>30.408999999999999</v>
      </c>
      <c r="R21" s="81">
        <v>1.4990000000000001</v>
      </c>
      <c r="S21" s="81">
        <v>5.3959999999999999</v>
      </c>
      <c r="T21" s="81">
        <v>3.774</v>
      </c>
      <c r="U21" s="81">
        <v>4.5359999999999996</v>
      </c>
      <c r="V21" s="81">
        <v>4.1020000000000003</v>
      </c>
      <c r="W21" s="81">
        <v>2.2890000000000001</v>
      </c>
      <c r="X21" s="81">
        <v>2.0409999999999999</v>
      </c>
      <c r="Y21" s="81">
        <v>2.0070000000000001</v>
      </c>
      <c r="Z21" s="78"/>
      <c r="AA21" s="79">
        <f t="shared" si="2"/>
        <v>248.96999999999994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180</v>
      </c>
      <c r="M22" s="81">
        <v>180</v>
      </c>
      <c r="N22" s="81">
        <v>198.8</v>
      </c>
      <c r="O22" s="81">
        <v>190</v>
      </c>
      <c r="P22" s="81">
        <v>190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938.8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1.6079999999999999</v>
      </c>
      <c r="C26" s="88">
        <f t="shared" si="3"/>
        <v>1.532</v>
      </c>
      <c r="D26" s="88">
        <f t="shared" si="3"/>
        <v>1.6479999999999999</v>
      </c>
      <c r="E26" s="88">
        <f t="shared" si="3"/>
        <v>1.22</v>
      </c>
      <c r="F26" s="88">
        <f t="shared" si="3"/>
        <v>1.5999999999999999</v>
      </c>
      <c r="G26" s="88">
        <f t="shared" si="3"/>
        <v>1.1830000000000001</v>
      </c>
      <c r="H26" s="88">
        <f t="shared" si="3"/>
        <v>1.6600000000000001</v>
      </c>
      <c r="I26" s="88">
        <f t="shared" si="3"/>
        <v>1.5369999999999999</v>
      </c>
      <c r="J26" s="88">
        <f t="shared" si="3"/>
        <v>7.6889999999999992</v>
      </c>
      <c r="K26" s="88">
        <f t="shared" si="3"/>
        <v>1.3240000000000001</v>
      </c>
      <c r="L26" s="88">
        <f t="shared" si="3"/>
        <v>180.33099999999999</v>
      </c>
      <c r="M26" s="88">
        <f t="shared" si="3"/>
        <v>300.12900000000002</v>
      </c>
      <c r="N26" s="88">
        <f t="shared" si="3"/>
        <v>279.88200000000001</v>
      </c>
      <c r="O26" s="88">
        <f t="shared" si="3"/>
        <v>271.94900000000001</v>
      </c>
      <c r="P26" s="88">
        <f t="shared" si="3"/>
        <v>271.49199999999996</v>
      </c>
      <c r="Q26" s="88">
        <f t="shared" si="3"/>
        <v>30.846</v>
      </c>
      <c r="R26" s="88">
        <f t="shared" si="3"/>
        <v>1.8420000000000001</v>
      </c>
      <c r="S26" s="88">
        <f t="shared" si="3"/>
        <v>5.4799999999999995</v>
      </c>
      <c r="T26" s="88">
        <f t="shared" si="3"/>
        <v>3.774</v>
      </c>
      <c r="U26" s="88">
        <f t="shared" si="3"/>
        <v>4.55</v>
      </c>
      <c r="V26" s="88">
        <f t="shared" si="3"/>
        <v>4.1020000000000003</v>
      </c>
      <c r="W26" s="88">
        <f t="shared" si="3"/>
        <v>2.3490000000000002</v>
      </c>
      <c r="X26" s="88">
        <f t="shared" si="3"/>
        <v>2.1269999999999998</v>
      </c>
      <c r="Y26" s="88">
        <f t="shared" si="3"/>
        <v>2.1190000000000002</v>
      </c>
      <c r="Z26" s="89" t="str">
        <f t="shared" si="3"/>
        <v/>
      </c>
      <c r="AA26" s="90">
        <f>SUM(AA19:AA25)</f>
        <v>1381.973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76.832999999999998</v>
      </c>
      <c r="C30" s="77">
        <v>3.5819999999999999</v>
      </c>
      <c r="D30" s="77">
        <v>3.6659999999999999</v>
      </c>
      <c r="E30" s="77">
        <v>4.7519999999999998</v>
      </c>
      <c r="F30" s="77">
        <v>9.4390000000000001</v>
      </c>
      <c r="G30" s="77">
        <v>3.4620000000000002</v>
      </c>
      <c r="H30" s="77">
        <v>15.129</v>
      </c>
      <c r="I30" s="77">
        <v>15.448</v>
      </c>
      <c r="J30" s="77">
        <v>40.683</v>
      </c>
      <c r="K30" s="77">
        <v>43.023000000000003</v>
      </c>
      <c r="L30" s="77">
        <v>330.26900000000001</v>
      </c>
      <c r="M30" s="77">
        <v>427.19</v>
      </c>
      <c r="N30" s="77">
        <v>350.11599999999999</v>
      </c>
      <c r="O30" s="77">
        <v>349.80599999999998</v>
      </c>
      <c r="P30" s="77">
        <v>348.904</v>
      </c>
      <c r="Q30" s="77">
        <v>109.134</v>
      </c>
      <c r="R30" s="77">
        <v>1.9470000000000001</v>
      </c>
      <c r="S30" s="77">
        <v>6.8170000000000002</v>
      </c>
      <c r="T30" s="77">
        <v>17.366</v>
      </c>
      <c r="U30" s="77">
        <v>11.634</v>
      </c>
      <c r="V30" s="77">
        <v>14.209</v>
      </c>
      <c r="W30" s="77">
        <v>16.151</v>
      </c>
      <c r="X30" s="77">
        <v>60.793999999999997</v>
      </c>
      <c r="Y30" s="77">
        <v>8.6189999999999998</v>
      </c>
      <c r="Z30" s="78"/>
      <c r="AA30" s="79">
        <f>SUM(B30:Z30)</f>
        <v>2268.973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76.832999999999998</v>
      </c>
      <c r="C32" s="62">
        <f t="shared" ref="C32:Z32" si="4">IF(LEN(C$2)&gt;0,SUM(C29:C31),"")</f>
        <v>3.5819999999999999</v>
      </c>
      <c r="D32" s="62">
        <f t="shared" si="4"/>
        <v>3.6659999999999999</v>
      </c>
      <c r="E32" s="62">
        <f t="shared" si="4"/>
        <v>4.7519999999999998</v>
      </c>
      <c r="F32" s="62">
        <f t="shared" si="4"/>
        <v>9.4390000000000001</v>
      </c>
      <c r="G32" s="62">
        <f t="shared" si="4"/>
        <v>3.4620000000000002</v>
      </c>
      <c r="H32" s="62">
        <f t="shared" si="4"/>
        <v>15.129</v>
      </c>
      <c r="I32" s="62">
        <f t="shared" si="4"/>
        <v>15.448</v>
      </c>
      <c r="J32" s="62">
        <f t="shared" si="4"/>
        <v>40.683</v>
      </c>
      <c r="K32" s="62">
        <f t="shared" si="4"/>
        <v>43.023000000000003</v>
      </c>
      <c r="L32" s="62">
        <f t="shared" si="4"/>
        <v>330.26900000000001</v>
      </c>
      <c r="M32" s="62">
        <f t="shared" si="4"/>
        <v>427.19</v>
      </c>
      <c r="N32" s="62">
        <f t="shared" si="4"/>
        <v>350.11599999999999</v>
      </c>
      <c r="O32" s="62">
        <f t="shared" si="4"/>
        <v>349.80599999999998</v>
      </c>
      <c r="P32" s="62">
        <f t="shared" si="4"/>
        <v>348.904</v>
      </c>
      <c r="Q32" s="62">
        <f t="shared" si="4"/>
        <v>109.134</v>
      </c>
      <c r="R32" s="62">
        <f t="shared" si="4"/>
        <v>1.9470000000000001</v>
      </c>
      <c r="S32" s="62">
        <f t="shared" si="4"/>
        <v>6.8170000000000002</v>
      </c>
      <c r="T32" s="62">
        <f t="shared" si="4"/>
        <v>17.366</v>
      </c>
      <c r="U32" s="62">
        <f t="shared" si="4"/>
        <v>11.634</v>
      </c>
      <c r="V32" s="62">
        <f t="shared" si="4"/>
        <v>14.209</v>
      </c>
      <c r="W32" s="62">
        <f t="shared" si="4"/>
        <v>16.151</v>
      </c>
      <c r="X32" s="62">
        <f t="shared" si="4"/>
        <v>60.793999999999997</v>
      </c>
      <c r="Y32" s="62">
        <f t="shared" si="4"/>
        <v>8.6189999999999998</v>
      </c>
      <c r="Z32" s="63" t="str">
        <f t="shared" si="4"/>
        <v/>
      </c>
      <c r="AA32" s="64">
        <f>SUM(AA29:AA31)</f>
        <v>2268.973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14.6</v>
      </c>
      <c r="D37" s="99">
        <v>51.8</v>
      </c>
      <c r="E37" s="99">
        <v>24.8</v>
      </c>
      <c r="F37" s="99">
        <v>1.1000000000000001</v>
      </c>
      <c r="G37" s="99">
        <v>76.8</v>
      </c>
      <c r="H37" s="99"/>
      <c r="I37" s="99">
        <v>23.7</v>
      </c>
      <c r="J37" s="99"/>
      <c r="K37" s="99"/>
      <c r="L37" s="99"/>
      <c r="M37" s="99"/>
      <c r="N37" s="99"/>
      <c r="O37" s="99"/>
      <c r="P37" s="99"/>
      <c r="Q37" s="99"/>
      <c r="R37" s="99">
        <v>37.5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230.29999999999995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4.3</v>
      </c>
      <c r="U39" s="99"/>
      <c r="V39" s="99">
        <v>19.2</v>
      </c>
      <c r="W39" s="99">
        <v>82.9</v>
      </c>
      <c r="X39" s="99"/>
      <c r="Y39" s="99">
        <v>35.4</v>
      </c>
      <c r="Z39" s="100"/>
      <c r="AA39" s="79">
        <f t="shared" si="5"/>
        <v>141.80000000000001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14.6</v>
      </c>
      <c r="D40" s="88">
        <f t="shared" si="6"/>
        <v>51.8</v>
      </c>
      <c r="E40" s="88">
        <f t="shared" si="6"/>
        <v>24.8</v>
      </c>
      <c r="F40" s="88">
        <f t="shared" si="6"/>
        <v>1.1000000000000001</v>
      </c>
      <c r="G40" s="88">
        <f t="shared" si="6"/>
        <v>76.8</v>
      </c>
      <c r="H40" s="88">
        <f t="shared" si="6"/>
        <v>0</v>
      </c>
      <c r="I40" s="88">
        <f t="shared" si="6"/>
        <v>23.7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37.5</v>
      </c>
      <c r="S40" s="88">
        <f t="shared" si="6"/>
        <v>0</v>
      </c>
      <c r="T40" s="88">
        <f t="shared" si="6"/>
        <v>4.3</v>
      </c>
      <c r="U40" s="88">
        <f t="shared" si="6"/>
        <v>0</v>
      </c>
      <c r="V40" s="88">
        <f t="shared" si="6"/>
        <v>19.2</v>
      </c>
      <c r="W40" s="88">
        <f t="shared" si="6"/>
        <v>82.9</v>
      </c>
      <c r="X40" s="88">
        <f t="shared" si="6"/>
        <v>0</v>
      </c>
      <c r="Y40" s="88">
        <f t="shared" si="6"/>
        <v>35.4</v>
      </c>
      <c r="Z40" s="89" t="str">
        <f t="shared" si="6"/>
        <v/>
      </c>
      <c r="AA40" s="90">
        <f t="shared" si="5"/>
        <v>372.09999999999991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14.6</v>
      </c>
      <c r="D45" s="99">
        <v>51.8</v>
      </c>
      <c r="E45" s="99">
        <v>24.8</v>
      </c>
      <c r="F45" s="99">
        <v>1.1000000000000001</v>
      </c>
      <c r="G45" s="99">
        <v>76.8</v>
      </c>
      <c r="H45" s="99"/>
      <c r="I45" s="99">
        <v>23.7</v>
      </c>
      <c r="J45" s="99"/>
      <c r="K45" s="99"/>
      <c r="L45" s="99"/>
      <c r="M45" s="99"/>
      <c r="N45" s="99"/>
      <c r="O45" s="99"/>
      <c r="P45" s="99"/>
      <c r="Q45" s="99"/>
      <c r="R45" s="99">
        <v>37.5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230.29999999999995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4.3</v>
      </c>
      <c r="U47" s="99"/>
      <c r="V47" s="99">
        <v>19.2</v>
      </c>
      <c r="W47" s="99">
        <v>82.9</v>
      </c>
      <c r="X47" s="99"/>
      <c r="Y47" s="99">
        <v>35.4</v>
      </c>
      <c r="Z47" s="100"/>
      <c r="AA47" s="79">
        <f t="shared" si="7"/>
        <v>141.80000000000001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14.6</v>
      </c>
      <c r="D49" s="88">
        <f t="shared" si="8"/>
        <v>51.8</v>
      </c>
      <c r="E49" s="88">
        <f t="shared" si="8"/>
        <v>24.8</v>
      </c>
      <c r="F49" s="88">
        <f t="shared" si="8"/>
        <v>1.1000000000000001</v>
      </c>
      <c r="G49" s="88">
        <f t="shared" si="8"/>
        <v>76.8</v>
      </c>
      <c r="H49" s="88">
        <f t="shared" si="8"/>
        <v>0</v>
      </c>
      <c r="I49" s="88">
        <f t="shared" si="8"/>
        <v>23.7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37.5</v>
      </c>
      <c r="S49" s="88">
        <f t="shared" si="8"/>
        <v>0</v>
      </c>
      <c r="T49" s="88">
        <f t="shared" si="8"/>
        <v>4.3</v>
      </c>
      <c r="U49" s="88">
        <f t="shared" si="8"/>
        <v>0</v>
      </c>
      <c r="V49" s="88">
        <f t="shared" si="8"/>
        <v>19.2</v>
      </c>
      <c r="W49" s="88">
        <f t="shared" si="8"/>
        <v>82.9</v>
      </c>
      <c r="X49" s="88">
        <f t="shared" si="8"/>
        <v>0</v>
      </c>
      <c r="Y49" s="88">
        <f t="shared" si="8"/>
        <v>35.4</v>
      </c>
      <c r="Z49" s="89" t="str">
        <f t="shared" si="8"/>
        <v/>
      </c>
      <c r="AA49" s="90">
        <f t="shared" si="7"/>
        <v>372.09999999999991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76.832999999999998</v>
      </c>
      <c r="C52" s="88">
        <f t="shared" si="10"/>
        <v>18.181999999999999</v>
      </c>
      <c r="D52" s="88">
        <f t="shared" si="10"/>
        <v>55.465999999999994</v>
      </c>
      <c r="E52" s="88">
        <f t="shared" si="10"/>
        <v>29.552</v>
      </c>
      <c r="F52" s="88">
        <f t="shared" si="10"/>
        <v>10.539</v>
      </c>
      <c r="G52" s="88">
        <f t="shared" si="10"/>
        <v>80.262</v>
      </c>
      <c r="H52" s="88">
        <f t="shared" si="10"/>
        <v>15.129000000000001</v>
      </c>
      <c r="I52" s="88">
        <f t="shared" si="10"/>
        <v>39.147999999999996</v>
      </c>
      <c r="J52" s="88">
        <f t="shared" si="10"/>
        <v>40.683</v>
      </c>
      <c r="K52" s="88">
        <f t="shared" si="10"/>
        <v>43.022999999999996</v>
      </c>
      <c r="L52" s="88">
        <f t="shared" si="10"/>
        <v>330.26900000000001</v>
      </c>
      <c r="M52" s="88">
        <f t="shared" si="10"/>
        <v>427.19000000000005</v>
      </c>
      <c r="N52" s="88">
        <f t="shared" si="10"/>
        <v>350.11599999999999</v>
      </c>
      <c r="O52" s="88">
        <f t="shared" si="10"/>
        <v>349.80600000000004</v>
      </c>
      <c r="P52" s="88">
        <f t="shared" si="10"/>
        <v>348.904</v>
      </c>
      <c r="Q52" s="88">
        <f t="shared" si="10"/>
        <v>109.134</v>
      </c>
      <c r="R52" s="88">
        <f t="shared" si="10"/>
        <v>39.447000000000003</v>
      </c>
      <c r="S52" s="88">
        <f t="shared" si="10"/>
        <v>6.8170000000000002</v>
      </c>
      <c r="T52" s="88">
        <f t="shared" si="10"/>
        <v>21.666</v>
      </c>
      <c r="U52" s="88">
        <f t="shared" si="10"/>
        <v>11.634</v>
      </c>
      <c r="V52" s="88">
        <f t="shared" si="10"/>
        <v>33.408999999999999</v>
      </c>
      <c r="W52" s="88">
        <f t="shared" si="10"/>
        <v>99.051000000000002</v>
      </c>
      <c r="X52" s="88">
        <f t="shared" si="10"/>
        <v>60.794000000000004</v>
      </c>
      <c r="Y52" s="88">
        <f t="shared" si="10"/>
        <v>44.018999999999998</v>
      </c>
      <c r="Z52" s="89" t="str">
        <f t="shared" si="10"/>
        <v/>
      </c>
      <c r="AA52" s="104">
        <f>SUM(B52:Z52)</f>
        <v>2641.0729999999999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76.846000000000004</v>
      </c>
      <c r="C4" s="18">
        <v>18.155000000000001</v>
      </c>
      <c r="D4" s="18">
        <v>55.466000000000001</v>
      </c>
      <c r="E4" s="18">
        <v>29.567999999999998</v>
      </c>
      <c r="F4" s="18">
        <v>10.539</v>
      </c>
      <c r="G4" s="18">
        <v>80.222000000000008</v>
      </c>
      <c r="H4" s="18">
        <v>15.164</v>
      </c>
      <c r="I4" s="18">
        <v>39.188000000000002</v>
      </c>
      <c r="J4" s="18">
        <v>40.683</v>
      </c>
      <c r="K4" s="18">
        <v>43.023000000000003</v>
      </c>
      <c r="L4" s="18">
        <v>330.22100000000006</v>
      </c>
      <c r="M4" s="18">
        <v>427.16</v>
      </c>
      <c r="N4" s="18">
        <v>350.12900000000002</v>
      </c>
      <c r="O4" s="18">
        <v>349.80599999999998</v>
      </c>
      <c r="P4" s="18">
        <v>348.88300000000004</v>
      </c>
      <c r="Q4" s="18">
        <v>109.17100000000001</v>
      </c>
      <c r="R4" s="18">
        <v>39.414999999999999</v>
      </c>
      <c r="S4" s="18">
        <v>6.7799999999999994</v>
      </c>
      <c r="T4" s="18">
        <v>21.669</v>
      </c>
      <c r="U4" s="18">
        <v>11.613999999999999</v>
      </c>
      <c r="V4" s="18">
        <v>33.390999999999998</v>
      </c>
      <c r="W4" s="18">
        <v>99.1</v>
      </c>
      <c r="X4" s="18">
        <v>60.75</v>
      </c>
      <c r="Y4" s="18">
        <v>43.976999999999997</v>
      </c>
      <c r="Z4" s="19"/>
      <c r="AA4" s="20">
        <f>SUM(B4:Z4)</f>
        <v>2640.9199999999996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</v>
      </c>
      <c r="C7" s="28">
        <v>103.38</v>
      </c>
      <c r="D7" s="28">
        <v>96.88</v>
      </c>
      <c r="E7" s="28">
        <v>90</v>
      </c>
      <c r="F7" s="28">
        <v>99.15</v>
      </c>
      <c r="G7" s="28">
        <v>103.81</v>
      </c>
      <c r="H7" s="28">
        <v>121.51</v>
      </c>
      <c r="I7" s="28">
        <v>121.32</v>
      </c>
      <c r="J7" s="28">
        <v>87.94</v>
      </c>
      <c r="K7" s="28">
        <v>34.08</v>
      </c>
      <c r="L7" s="28">
        <v>46.96</v>
      </c>
      <c r="M7" s="28">
        <v>28.03</v>
      </c>
      <c r="N7" s="28">
        <v>46.01</v>
      </c>
      <c r="O7" s="28">
        <v>46.14</v>
      </c>
      <c r="P7" s="28">
        <v>46.14</v>
      </c>
      <c r="Q7" s="28">
        <v>67.95</v>
      </c>
      <c r="R7" s="28">
        <v>79.2</v>
      </c>
      <c r="S7" s="28">
        <v>97.21</v>
      </c>
      <c r="T7" s="28">
        <v>129.77000000000001</v>
      </c>
      <c r="U7" s="28">
        <v>139.33000000000001</v>
      </c>
      <c r="V7" s="28">
        <v>204.57</v>
      </c>
      <c r="W7" s="28">
        <v>187.81</v>
      </c>
      <c r="X7" s="28">
        <v>136.21</v>
      </c>
      <c r="Y7" s="28">
        <v>116.78</v>
      </c>
      <c r="Z7" s="29"/>
      <c r="AA7" s="30">
        <f>IF(SUM(B7:Z7)&lt;&gt;0,AVERAGEIF(B7:Z7,"&lt;&gt;"""),"")</f>
        <v>97.715833333333364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0.14599999999999999</v>
      </c>
      <c r="C14" s="57">
        <v>1.7050000000000001</v>
      </c>
      <c r="D14" s="57">
        <v>42.036999999999999</v>
      </c>
      <c r="E14" s="57">
        <v>16.277000000000001</v>
      </c>
      <c r="F14" s="57">
        <v>0.45600000000000002</v>
      </c>
      <c r="G14" s="57">
        <v>22.972000000000001</v>
      </c>
      <c r="H14" s="57">
        <v>0.56400000000000006</v>
      </c>
      <c r="I14" s="57">
        <v>2.4019999999999997</v>
      </c>
      <c r="J14" s="57">
        <v>2.3330000000000002</v>
      </c>
      <c r="K14" s="57">
        <v>42.972000000000001</v>
      </c>
      <c r="L14" s="57"/>
      <c r="M14" s="57">
        <v>100.17400000000001</v>
      </c>
      <c r="N14" s="57">
        <v>37.923999999999999</v>
      </c>
      <c r="O14" s="57">
        <v>43.388999999999996</v>
      </c>
      <c r="P14" s="57">
        <v>42.152999999999999</v>
      </c>
      <c r="Q14" s="57">
        <v>11.182</v>
      </c>
      <c r="R14" s="57">
        <v>6.7749999999999995</v>
      </c>
      <c r="S14" s="57">
        <v>0.68</v>
      </c>
      <c r="T14" s="57"/>
      <c r="U14" s="57">
        <v>1.4E-2</v>
      </c>
      <c r="V14" s="57"/>
      <c r="W14" s="57"/>
      <c r="X14" s="57">
        <v>0.05</v>
      </c>
      <c r="Y14" s="57">
        <v>0.377</v>
      </c>
      <c r="Z14" s="58"/>
      <c r="AA14" s="59">
        <f t="shared" si="0"/>
        <v>374.58200000000005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0.14599999999999999</v>
      </c>
      <c r="C16" s="62">
        <f t="shared" ref="C16:Z16" si="1">IF(LEN(C$2)&gt;0,SUM(C10:C15),"")</f>
        <v>1.7050000000000001</v>
      </c>
      <c r="D16" s="62">
        <f t="shared" si="1"/>
        <v>42.036999999999999</v>
      </c>
      <c r="E16" s="62">
        <f t="shared" si="1"/>
        <v>16.277000000000001</v>
      </c>
      <c r="F16" s="62">
        <f t="shared" si="1"/>
        <v>0.45600000000000002</v>
      </c>
      <c r="G16" s="62">
        <f t="shared" si="1"/>
        <v>22.972000000000001</v>
      </c>
      <c r="H16" s="62">
        <f t="shared" si="1"/>
        <v>0.56400000000000006</v>
      </c>
      <c r="I16" s="62">
        <f t="shared" si="1"/>
        <v>2.4019999999999997</v>
      </c>
      <c r="J16" s="62">
        <f t="shared" si="1"/>
        <v>2.3330000000000002</v>
      </c>
      <c r="K16" s="62">
        <f t="shared" si="1"/>
        <v>42.972000000000001</v>
      </c>
      <c r="L16" s="62">
        <f t="shared" si="1"/>
        <v>0</v>
      </c>
      <c r="M16" s="62">
        <f t="shared" si="1"/>
        <v>100.17400000000001</v>
      </c>
      <c r="N16" s="62">
        <f t="shared" si="1"/>
        <v>37.923999999999999</v>
      </c>
      <c r="O16" s="62">
        <f t="shared" si="1"/>
        <v>43.388999999999996</v>
      </c>
      <c r="P16" s="62">
        <f t="shared" si="1"/>
        <v>42.152999999999999</v>
      </c>
      <c r="Q16" s="62">
        <f t="shared" si="1"/>
        <v>11.182</v>
      </c>
      <c r="R16" s="62">
        <f t="shared" si="1"/>
        <v>6.7749999999999995</v>
      </c>
      <c r="S16" s="62">
        <f t="shared" si="1"/>
        <v>0.68</v>
      </c>
      <c r="T16" s="62">
        <f t="shared" si="1"/>
        <v>0</v>
      </c>
      <c r="U16" s="62">
        <f t="shared" si="1"/>
        <v>1.4E-2</v>
      </c>
      <c r="V16" s="62">
        <f t="shared" si="1"/>
        <v>0</v>
      </c>
      <c r="W16" s="62">
        <f t="shared" si="1"/>
        <v>0</v>
      </c>
      <c r="X16" s="62">
        <f t="shared" si="1"/>
        <v>0.05</v>
      </c>
      <c r="Y16" s="62">
        <f t="shared" si="1"/>
        <v>0.377</v>
      </c>
      <c r="Z16" s="63" t="str">
        <f t="shared" si="1"/>
        <v/>
      </c>
      <c r="AA16" s="64">
        <f>SUM(AA10:AA15)</f>
        <v>374.58200000000005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3.8</v>
      </c>
      <c r="D20" s="77">
        <v>1.75</v>
      </c>
      <c r="E20" s="77">
        <v>1.25</v>
      </c>
      <c r="F20" s="77"/>
      <c r="G20" s="77">
        <v>1.5</v>
      </c>
      <c r="H20" s="77"/>
      <c r="I20" s="77">
        <v>11.4</v>
      </c>
      <c r="J20" s="77">
        <v>1.95</v>
      </c>
      <c r="K20" s="77"/>
      <c r="L20" s="77"/>
      <c r="M20" s="77">
        <v>1</v>
      </c>
      <c r="N20" s="77">
        <v>1</v>
      </c>
      <c r="O20" s="77">
        <v>1</v>
      </c>
      <c r="P20" s="77">
        <v>1</v>
      </c>
      <c r="Q20" s="77"/>
      <c r="R20" s="77">
        <v>13</v>
      </c>
      <c r="S20" s="77"/>
      <c r="T20" s="77">
        <v>0.65500000000000003</v>
      </c>
      <c r="U20" s="77"/>
      <c r="V20" s="77">
        <v>0.86899999999999999</v>
      </c>
      <c r="W20" s="77"/>
      <c r="X20" s="77"/>
      <c r="Y20" s="77"/>
      <c r="Z20" s="78"/>
      <c r="AA20" s="79">
        <f t="shared" si="2"/>
        <v>40.174000000000007</v>
      </c>
    </row>
    <row r="21" spans="1:27" ht="24.95" customHeight="1" x14ac:dyDescent="0.2">
      <c r="A21" s="75" t="s">
        <v>16</v>
      </c>
      <c r="B21" s="80"/>
      <c r="C21" s="81">
        <v>12.65</v>
      </c>
      <c r="D21" s="81">
        <v>11.679</v>
      </c>
      <c r="E21" s="81">
        <v>12.041</v>
      </c>
      <c r="F21" s="81">
        <v>10.083</v>
      </c>
      <c r="G21" s="81">
        <v>1.55</v>
      </c>
      <c r="H21" s="81">
        <v>7</v>
      </c>
      <c r="I21" s="81">
        <v>25.386000000000003</v>
      </c>
      <c r="J21" s="81">
        <v>6.4</v>
      </c>
      <c r="K21" s="81">
        <v>5.0999999999999997E-2</v>
      </c>
      <c r="L21" s="81">
        <v>1.105</v>
      </c>
      <c r="M21" s="81">
        <v>8.5999999999999993E-2</v>
      </c>
      <c r="N21" s="81">
        <v>0.20499999999999999</v>
      </c>
      <c r="O21" s="81">
        <v>0.217</v>
      </c>
      <c r="P21" s="81">
        <v>0.13</v>
      </c>
      <c r="Q21" s="81">
        <v>8.8999999999999996E-2</v>
      </c>
      <c r="R21" s="81">
        <v>19.64</v>
      </c>
      <c r="S21" s="81"/>
      <c r="T21" s="81">
        <v>0.61399999999999999</v>
      </c>
      <c r="U21" s="81"/>
      <c r="V21" s="81">
        <v>0.622</v>
      </c>
      <c r="W21" s="81"/>
      <c r="X21" s="81">
        <v>8.3000000000000007</v>
      </c>
      <c r="Y21" s="81"/>
      <c r="Z21" s="78"/>
      <c r="AA21" s="79">
        <f t="shared" si="2"/>
        <v>117.84800000000001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189.01600000000002</v>
      </c>
      <c r="M22" s="81">
        <v>250</v>
      </c>
      <c r="N22" s="81">
        <v>250</v>
      </c>
      <c r="O22" s="81">
        <v>250</v>
      </c>
      <c r="P22" s="81">
        <v>250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1189.0160000000001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16.45</v>
      </c>
      <c r="D26" s="88">
        <f t="shared" si="3"/>
        <v>13.429</v>
      </c>
      <c r="E26" s="88">
        <f t="shared" si="3"/>
        <v>13.291</v>
      </c>
      <c r="F26" s="88">
        <f t="shared" si="3"/>
        <v>10.083</v>
      </c>
      <c r="G26" s="88">
        <f t="shared" si="3"/>
        <v>3.05</v>
      </c>
      <c r="H26" s="88">
        <f t="shared" si="3"/>
        <v>7</v>
      </c>
      <c r="I26" s="88">
        <f t="shared" si="3"/>
        <v>36.786000000000001</v>
      </c>
      <c r="J26" s="88">
        <f t="shared" si="3"/>
        <v>8.35</v>
      </c>
      <c r="K26" s="88">
        <f t="shared" si="3"/>
        <v>5.0999999999999997E-2</v>
      </c>
      <c r="L26" s="88">
        <f t="shared" si="3"/>
        <v>190.12100000000001</v>
      </c>
      <c r="M26" s="88">
        <f t="shared" si="3"/>
        <v>251.08600000000001</v>
      </c>
      <c r="N26" s="88">
        <f t="shared" si="3"/>
        <v>251.20500000000001</v>
      </c>
      <c r="O26" s="88">
        <f t="shared" si="3"/>
        <v>251.21700000000001</v>
      </c>
      <c r="P26" s="88">
        <f t="shared" si="3"/>
        <v>251.13</v>
      </c>
      <c r="Q26" s="88">
        <f t="shared" si="3"/>
        <v>8.8999999999999996E-2</v>
      </c>
      <c r="R26" s="88">
        <f t="shared" si="3"/>
        <v>32.64</v>
      </c>
      <c r="S26" s="88">
        <f t="shared" si="3"/>
        <v>0</v>
      </c>
      <c r="T26" s="88">
        <f t="shared" si="3"/>
        <v>1.2690000000000001</v>
      </c>
      <c r="U26" s="88">
        <f t="shared" si="3"/>
        <v>0</v>
      </c>
      <c r="V26" s="88">
        <f t="shared" si="3"/>
        <v>1.4910000000000001</v>
      </c>
      <c r="W26" s="88">
        <f t="shared" si="3"/>
        <v>0</v>
      </c>
      <c r="X26" s="88">
        <f t="shared" si="3"/>
        <v>8.3000000000000007</v>
      </c>
      <c r="Y26" s="88">
        <f t="shared" si="3"/>
        <v>0</v>
      </c>
      <c r="Z26" s="89" t="str">
        <f t="shared" si="3"/>
        <v/>
      </c>
      <c r="AA26" s="90">
        <f>SUM(AA19:AA25)</f>
        <v>1347.038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0.14599999999999999</v>
      </c>
      <c r="C30" s="77">
        <v>18.155000000000001</v>
      </c>
      <c r="D30" s="77">
        <v>55.466000000000001</v>
      </c>
      <c r="E30" s="77">
        <v>29.568000000000001</v>
      </c>
      <c r="F30" s="77">
        <v>10.539</v>
      </c>
      <c r="G30" s="77">
        <v>26.021999999999998</v>
      </c>
      <c r="H30" s="77">
        <v>7.5640000000000001</v>
      </c>
      <c r="I30" s="77">
        <v>39.188000000000002</v>
      </c>
      <c r="J30" s="77">
        <v>10.683</v>
      </c>
      <c r="K30" s="77">
        <v>43.023000000000003</v>
      </c>
      <c r="L30" s="77">
        <v>190.12100000000001</v>
      </c>
      <c r="M30" s="77">
        <v>351.26</v>
      </c>
      <c r="N30" s="77">
        <v>289.12900000000002</v>
      </c>
      <c r="O30" s="77">
        <v>294.60599999999999</v>
      </c>
      <c r="P30" s="77">
        <v>293.28300000000002</v>
      </c>
      <c r="Q30" s="77">
        <v>11.271000000000001</v>
      </c>
      <c r="R30" s="77">
        <v>39.414999999999999</v>
      </c>
      <c r="S30" s="77">
        <v>0.68</v>
      </c>
      <c r="T30" s="77">
        <v>1.2689999999999999</v>
      </c>
      <c r="U30" s="77">
        <v>1.4E-2</v>
      </c>
      <c r="V30" s="77">
        <v>1.4910000000000001</v>
      </c>
      <c r="W30" s="77"/>
      <c r="X30" s="77">
        <v>8.35</v>
      </c>
      <c r="Y30" s="77">
        <v>0.377</v>
      </c>
      <c r="Z30" s="78"/>
      <c r="AA30" s="79">
        <f>SUM(B30:Z30)</f>
        <v>1721.62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0.14599999999999999</v>
      </c>
      <c r="C32" s="62">
        <f t="shared" ref="C32:Z32" si="4">IF(LEN(C$2)&gt;0,SUM(C29:C31),"")</f>
        <v>18.155000000000001</v>
      </c>
      <c r="D32" s="62">
        <f t="shared" si="4"/>
        <v>55.466000000000001</v>
      </c>
      <c r="E32" s="62">
        <f t="shared" si="4"/>
        <v>29.568000000000001</v>
      </c>
      <c r="F32" s="62">
        <f t="shared" si="4"/>
        <v>10.539</v>
      </c>
      <c r="G32" s="62">
        <f t="shared" si="4"/>
        <v>26.021999999999998</v>
      </c>
      <c r="H32" s="62">
        <f t="shared" si="4"/>
        <v>7.5640000000000001</v>
      </c>
      <c r="I32" s="62">
        <f t="shared" si="4"/>
        <v>39.188000000000002</v>
      </c>
      <c r="J32" s="62">
        <f t="shared" si="4"/>
        <v>10.683</v>
      </c>
      <c r="K32" s="62">
        <f t="shared" si="4"/>
        <v>43.023000000000003</v>
      </c>
      <c r="L32" s="62">
        <f t="shared" si="4"/>
        <v>190.12100000000001</v>
      </c>
      <c r="M32" s="62">
        <f t="shared" si="4"/>
        <v>351.26</v>
      </c>
      <c r="N32" s="62">
        <f t="shared" si="4"/>
        <v>289.12900000000002</v>
      </c>
      <c r="O32" s="62">
        <f t="shared" si="4"/>
        <v>294.60599999999999</v>
      </c>
      <c r="P32" s="62">
        <f t="shared" si="4"/>
        <v>293.28300000000002</v>
      </c>
      <c r="Q32" s="62">
        <f t="shared" si="4"/>
        <v>11.271000000000001</v>
      </c>
      <c r="R32" s="62">
        <f t="shared" si="4"/>
        <v>39.414999999999999</v>
      </c>
      <c r="S32" s="62">
        <f t="shared" si="4"/>
        <v>0.68</v>
      </c>
      <c r="T32" s="62">
        <f t="shared" si="4"/>
        <v>1.2689999999999999</v>
      </c>
      <c r="U32" s="62">
        <f t="shared" si="4"/>
        <v>1.4E-2</v>
      </c>
      <c r="V32" s="62">
        <f t="shared" si="4"/>
        <v>1.4910000000000001</v>
      </c>
      <c r="W32" s="62">
        <f t="shared" si="4"/>
        <v>0</v>
      </c>
      <c r="X32" s="62">
        <f t="shared" si="4"/>
        <v>8.35</v>
      </c>
      <c r="Y32" s="62">
        <f t="shared" si="4"/>
        <v>0.377</v>
      </c>
      <c r="Z32" s="63" t="str">
        <f t="shared" si="4"/>
        <v/>
      </c>
      <c r="AA32" s="64">
        <f>SUM(AA29:AA31)</f>
        <v>1721.62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76.7</v>
      </c>
      <c r="C37" s="99"/>
      <c r="D37" s="99"/>
      <c r="E37" s="99"/>
      <c r="F37" s="99"/>
      <c r="G37" s="99"/>
      <c r="H37" s="99">
        <v>7.6</v>
      </c>
      <c r="I37" s="99"/>
      <c r="J37" s="99">
        <v>30</v>
      </c>
      <c r="K37" s="99"/>
      <c r="L37" s="99">
        <v>140.1</v>
      </c>
      <c r="M37" s="99">
        <v>75.900000000000006</v>
      </c>
      <c r="N37" s="99">
        <v>61</v>
      </c>
      <c r="O37" s="99">
        <v>55.2</v>
      </c>
      <c r="P37" s="99">
        <v>55.6</v>
      </c>
      <c r="Q37" s="99">
        <v>97.9</v>
      </c>
      <c r="R37" s="99"/>
      <c r="S37" s="99">
        <v>6.1</v>
      </c>
      <c r="T37" s="99">
        <v>20.399999999999999</v>
      </c>
      <c r="U37" s="99">
        <v>11.6</v>
      </c>
      <c r="V37" s="99">
        <v>31.9</v>
      </c>
      <c r="W37" s="99">
        <v>99.1</v>
      </c>
      <c r="X37" s="99">
        <v>52.4</v>
      </c>
      <c r="Y37" s="99">
        <v>43.6</v>
      </c>
      <c r="Z37" s="100"/>
      <c r="AA37" s="79">
        <f t="shared" si="5"/>
        <v>865.1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>
        <v>54.2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54.2</v>
      </c>
    </row>
    <row r="40" spans="1:27" ht="30" customHeight="1" thickBot="1" x14ac:dyDescent="0.25">
      <c r="A40" s="86" t="s">
        <v>46</v>
      </c>
      <c r="B40" s="87">
        <f>IF(LEN(B$2)&gt;0,SUM(B35:B39),"")</f>
        <v>76.7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54.2</v>
      </c>
      <c r="H40" s="88">
        <f t="shared" si="6"/>
        <v>7.6</v>
      </c>
      <c r="I40" s="88">
        <f t="shared" si="6"/>
        <v>0</v>
      </c>
      <c r="J40" s="88">
        <f t="shared" si="6"/>
        <v>30</v>
      </c>
      <c r="K40" s="88">
        <f t="shared" si="6"/>
        <v>0</v>
      </c>
      <c r="L40" s="88">
        <f t="shared" si="6"/>
        <v>140.1</v>
      </c>
      <c r="M40" s="88">
        <f t="shared" si="6"/>
        <v>75.900000000000006</v>
      </c>
      <c r="N40" s="88">
        <f t="shared" si="6"/>
        <v>61</v>
      </c>
      <c r="O40" s="88">
        <f t="shared" si="6"/>
        <v>55.2</v>
      </c>
      <c r="P40" s="88">
        <f t="shared" si="6"/>
        <v>55.6</v>
      </c>
      <c r="Q40" s="88">
        <f t="shared" si="6"/>
        <v>97.9</v>
      </c>
      <c r="R40" s="88">
        <f t="shared" si="6"/>
        <v>0</v>
      </c>
      <c r="S40" s="88">
        <f t="shared" si="6"/>
        <v>6.1</v>
      </c>
      <c r="T40" s="88">
        <f t="shared" si="6"/>
        <v>20.399999999999999</v>
      </c>
      <c r="U40" s="88">
        <f t="shared" si="6"/>
        <v>11.6</v>
      </c>
      <c r="V40" s="88">
        <f t="shared" si="6"/>
        <v>31.9</v>
      </c>
      <c r="W40" s="88">
        <f t="shared" si="6"/>
        <v>99.1</v>
      </c>
      <c r="X40" s="88">
        <f t="shared" si="6"/>
        <v>52.4</v>
      </c>
      <c r="Y40" s="88">
        <f t="shared" si="6"/>
        <v>43.6</v>
      </c>
      <c r="Z40" s="89" t="str">
        <f t="shared" si="6"/>
        <v/>
      </c>
      <c r="AA40" s="90">
        <f t="shared" si="5"/>
        <v>919.3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76.7</v>
      </c>
      <c r="C45" s="99"/>
      <c r="D45" s="99"/>
      <c r="E45" s="99"/>
      <c r="F45" s="99"/>
      <c r="G45" s="99"/>
      <c r="H45" s="99">
        <v>7.6</v>
      </c>
      <c r="I45" s="99"/>
      <c r="J45" s="99">
        <v>30</v>
      </c>
      <c r="K45" s="99"/>
      <c r="L45" s="99">
        <v>140.1</v>
      </c>
      <c r="M45" s="99">
        <v>75.900000000000006</v>
      </c>
      <c r="N45" s="99">
        <v>61</v>
      </c>
      <c r="O45" s="99">
        <v>55.2</v>
      </c>
      <c r="P45" s="99">
        <v>55.6</v>
      </c>
      <c r="Q45" s="99">
        <v>97.9</v>
      </c>
      <c r="R45" s="99"/>
      <c r="S45" s="99">
        <v>6.1</v>
      </c>
      <c r="T45" s="99">
        <v>20.399999999999999</v>
      </c>
      <c r="U45" s="99">
        <v>11.6</v>
      </c>
      <c r="V45" s="99">
        <v>31.9</v>
      </c>
      <c r="W45" s="99">
        <v>99.1</v>
      </c>
      <c r="X45" s="99">
        <v>52.4</v>
      </c>
      <c r="Y45" s="99">
        <v>43.6</v>
      </c>
      <c r="Z45" s="100"/>
      <c r="AA45" s="79">
        <f t="shared" si="7"/>
        <v>865.1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>
        <v>54.2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54.2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76.7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54.2</v>
      </c>
      <c r="H49" s="88">
        <f t="shared" si="8"/>
        <v>7.6</v>
      </c>
      <c r="I49" s="88">
        <f t="shared" si="8"/>
        <v>0</v>
      </c>
      <c r="J49" s="88">
        <f t="shared" si="8"/>
        <v>30</v>
      </c>
      <c r="K49" s="88">
        <f t="shared" si="8"/>
        <v>0</v>
      </c>
      <c r="L49" s="88">
        <f t="shared" si="8"/>
        <v>140.1</v>
      </c>
      <c r="M49" s="88">
        <f t="shared" si="8"/>
        <v>75.900000000000006</v>
      </c>
      <c r="N49" s="88">
        <f t="shared" si="8"/>
        <v>61</v>
      </c>
      <c r="O49" s="88">
        <f t="shared" si="8"/>
        <v>55.2</v>
      </c>
      <c r="P49" s="88">
        <f t="shared" si="8"/>
        <v>55.6</v>
      </c>
      <c r="Q49" s="88">
        <f t="shared" si="8"/>
        <v>97.9</v>
      </c>
      <c r="R49" s="88">
        <f t="shared" si="8"/>
        <v>0</v>
      </c>
      <c r="S49" s="88">
        <f t="shared" si="8"/>
        <v>6.1</v>
      </c>
      <c r="T49" s="88">
        <f t="shared" si="8"/>
        <v>20.399999999999999</v>
      </c>
      <c r="U49" s="88">
        <f t="shared" si="8"/>
        <v>11.6</v>
      </c>
      <c r="V49" s="88">
        <f t="shared" si="8"/>
        <v>31.9</v>
      </c>
      <c r="W49" s="88">
        <f t="shared" si="8"/>
        <v>99.1</v>
      </c>
      <c r="X49" s="88">
        <f t="shared" si="8"/>
        <v>52.4</v>
      </c>
      <c r="Y49" s="88">
        <f t="shared" si="8"/>
        <v>43.6</v>
      </c>
      <c r="Z49" s="89" t="str">
        <f t="shared" si="8"/>
        <v/>
      </c>
      <c r="AA49" s="90">
        <f t="shared" si="7"/>
        <v>919.3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76.846000000000004</v>
      </c>
      <c r="C52" s="88">
        <f t="shared" ref="C52:Z52" si="10">IF(LEN(C$2)&gt;0,SUM(C10:C15)+C26+C40,"")</f>
        <v>18.155000000000001</v>
      </c>
      <c r="D52" s="88">
        <f t="shared" si="10"/>
        <v>55.466000000000001</v>
      </c>
      <c r="E52" s="88">
        <f t="shared" si="10"/>
        <v>29.568000000000001</v>
      </c>
      <c r="F52" s="88">
        <f t="shared" si="10"/>
        <v>10.539</v>
      </c>
      <c r="G52" s="88">
        <f t="shared" si="10"/>
        <v>80.222000000000008</v>
      </c>
      <c r="H52" s="88">
        <f t="shared" si="10"/>
        <v>15.164</v>
      </c>
      <c r="I52" s="88">
        <f t="shared" si="10"/>
        <v>39.188000000000002</v>
      </c>
      <c r="J52" s="88">
        <f t="shared" si="10"/>
        <v>40.683</v>
      </c>
      <c r="K52" s="88">
        <f t="shared" si="10"/>
        <v>43.023000000000003</v>
      </c>
      <c r="L52" s="88">
        <f t="shared" si="10"/>
        <v>330.221</v>
      </c>
      <c r="M52" s="88">
        <f t="shared" si="10"/>
        <v>427.15999999999997</v>
      </c>
      <c r="N52" s="88">
        <f t="shared" si="10"/>
        <v>350.12900000000002</v>
      </c>
      <c r="O52" s="88">
        <f t="shared" si="10"/>
        <v>349.80599999999998</v>
      </c>
      <c r="P52" s="88">
        <f t="shared" si="10"/>
        <v>348.88300000000004</v>
      </c>
      <c r="Q52" s="88">
        <f t="shared" si="10"/>
        <v>109.17100000000001</v>
      </c>
      <c r="R52" s="88">
        <f t="shared" si="10"/>
        <v>39.414999999999999</v>
      </c>
      <c r="S52" s="88">
        <f t="shared" si="10"/>
        <v>6.7799999999999994</v>
      </c>
      <c r="T52" s="88">
        <f t="shared" si="10"/>
        <v>21.668999999999997</v>
      </c>
      <c r="U52" s="88">
        <f t="shared" si="10"/>
        <v>11.613999999999999</v>
      </c>
      <c r="V52" s="88">
        <f t="shared" si="10"/>
        <v>33.390999999999998</v>
      </c>
      <c r="W52" s="88">
        <f t="shared" si="10"/>
        <v>99.1</v>
      </c>
      <c r="X52" s="88">
        <f t="shared" si="10"/>
        <v>60.75</v>
      </c>
      <c r="Y52" s="88">
        <f t="shared" si="10"/>
        <v>43.977000000000004</v>
      </c>
      <c r="Z52" s="89" t="str">
        <f t="shared" si="10"/>
        <v/>
      </c>
      <c r="AA52" s="104">
        <f>SUM(B52:Z52)</f>
        <v>2640.9199999999996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76.7</v>
      </c>
      <c r="C4" s="18">
        <v>-14.6</v>
      </c>
      <c r="D4" s="18">
        <v>-51.8</v>
      </c>
      <c r="E4" s="18">
        <v>-24.8</v>
      </c>
      <c r="F4" s="18">
        <v>-1.1000000000000001</v>
      </c>
      <c r="G4" s="18">
        <v>-22.599999999999994</v>
      </c>
      <c r="H4" s="18">
        <v>7.6</v>
      </c>
      <c r="I4" s="18">
        <v>-23.7</v>
      </c>
      <c r="J4" s="18">
        <v>30</v>
      </c>
      <c r="K4" s="18"/>
      <c r="L4" s="18">
        <v>140.1</v>
      </c>
      <c r="M4" s="18">
        <v>75.900000000000006</v>
      </c>
      <c r="N4" s="18">
        <v>61</v>
      </c>
      <c r="O4" s="18">
        <v>55.2</v>
      </c>
      <c r="P4" s="18">
        <v>55.6</v>
      </c>
      <c r="Q4" s="18">
        <v>97.9</v>
      </c>
      <c r="R4" s="18">
        <v>-37.5</v>
      </c>
      <c r="S4" s="18">
        <v>6.1</v>
      </c>
      <c r="T4" s="18">
        <v>16.099999999999998</v>
      </c>
      <c r="U4" s="18">
        <v>11.6</v>
      </c>
      <c r="V4" s="18">
        <v>12.7</v>
      </c>
      <c r="W4" s="18">
        <v>16.199999999999989</v>
      </c>
      <c r="X4" s="18">
        <v>52.4</v>
      </c>
      <c r="Y4" s="18">
        <v>8.2000000000000028</v>
      </c>
      <c r="Z4" s="19"/>
      <c r="AA4" s="111">
        <f>SUM(B4:Z4)</f>
        <v>547.20000000000016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</v>
      </c>
      <c r="C7" s="117">
        <v>103.38</v>
      </c>
      <c r="D7" s="117">
        <v>96.88</v>
      </c>
      <c r="E7" s="117">
        <v>90</v>
      </c>
      <c r="F7" s="117">
        <v>99.15</v>
      </c>
      <c r="G7" s="117">
        <v>103.81</v>
      </c>
      <c r="H7" s="117">
        <v>121.51</v>
      </c>
      <c r="I7" s="117">
        <v>121.32</v>
      </c>
      <c r="J7" s="117">
        <v>87.94</v>
      </c>
      <c r="K7" s="117">
        <v>34.08</v>
      </c>
      <c r="L7" s="117">
        <v>46.96</v>
      </c>
      <c r="M7" s="117">
        <v>28.03</v>
      </c>
      <c r="N7" s="117">
        <v>46.01</v>
      </c>
      <c r="O7" s="117">
        <v>46.14</v>
      </c>
      <c r="P7" s="117">
        <v>46.14</v>
      </c>
      <c r="Q7" s="117">
        <v>67.95</v>
      </c>
      <c r="R7" s="117">
        <v>79.2</v>
      </c>
      <c r="S7" s="117">
        <v>97.21</v>
      </c>
      <c r="T7" s="117">
        <v>129.77000000000001</v>
      </c>
      <c r="U7" s="117">
        <v>139.33000000000001</v>
      </c>
      <c r="V7" s="117">
        <v>204.57</v>
      </c>
      <c r="W7" s="117">
        <v>187.81</v>
      </c>
      <c r="X7" s="117">
        <v>136.21</v>
      </c>
      <c r="Y7" s="117">
        <v>116.78</v>
      </c>
      <c r="Z7" s="118"/>
      <c r="AA7" s="119">
        <f>IF(SUM(B7:Z7)&lt;&gt;0,AVERAGEIF(B7:Z7,"&lt;&gt;"""),"")</f>
        <v>97.715833333333364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14.6</v>
      </c>
      <c r="D13" s="129">
        <v>51.8</v>
      </c>
      <c r="E13" s="129">
        <v>24.8</v>
      </c>
      <c r="F13" s="129">
        <v>1.1000000000000001</v>
      </c>
      <c r="G13" s="129">
        <v>76.8</v>
      </c>
      <c r="H13" s="129"/>
      <c r="I13" s="129">
        <v>23.7</v>
      </c>
      <c r="J13" s="129"/>
      <c r="K13" s="129"/>
      <c r="L13" s="129"/>
      <c r="M13" s="129"/>
      <c r="N13" s="129"/>
      <c r="O13" s="129"/>
      <c r="P13" s="129"/>
      <c r="Q13" s="129"/>
      <c r="R13" s="129">
        <v>37.5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230.29999999999995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4.3</v>
      </c>
      <c r="U15" s="133"/>
      <c r="V15" s="133">
        <v>19.2</v>
      </c>
      <c r="W15" s="133">
        <v>82.9</v>
      </c>
      <c r="X15" s="133"/>
      <c r="Y15" s="133">
        <v>35.4</v>
      </c>
      <c r="Z15" s="131"/>
      <c r="AA15" s="132">
        <f t="shared" si="0"/>
        <v>141.80000000000001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14.6</v>
      </c>
      <c r="D16" s="135">
        <f t="shared" si="1"/>
        <v>51.8</v>
      </c>
      <c r="E16" s="135">
        <f t="shared" si="1"/>
        <v>24.8</v>
      </c>
      <c r="F16" s="135">
        <f t="shared" si="1"/>
        <v>1.1000000000000001</v>
      </c>
      <c r="G16" s="135">
        <f t="shared" si="1"/>
        <v>76.8</v>
      </c>
      <c r="H16" s="135">
        <f t="shared" si="1"/>
        <v>0</v>
      </c>
      <c r="I16" s="135">
        <f t="shared" si="1"/>
        <v>23.7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37.5</v>
      </c>
      <c r="S16" s="135">
        <f t="shared" si="1"/>
        <v>0</v>
      </c>
      <c r="T16" s="135">
        <f t="shared" si="1"/>
        <v>4.3</v>
      </c>
      <c r="U16" s="135">
        <f t="shared" si="1"/>
        <v>0</v>
      </c>
      <c r="V16" s="135">
        <f t="shared" si="1"/>
        <v>19.2</v>
      </c>
      <c r="W16" s="135">
        <f t="shared" si="1"/>
        <v>82.9</v>
      </c>
      <c r="X16" s="135">
        <f t="shared" si="1"/>
        <v>0</v>
      </c>
      <c r="Y16" s="135">
        <f t="shared" si="1"/>
        <v>35.4</v>
      </c>
      <c r="Z16" s="136" t="str">
        <f t="shared" si="1"/>
        <v/>
      </c>
      <c r="AA16" s="90">
        <f t="shared" si="0"/>
        <v>372.09999999999991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76.7</v>
      </c>
      <c r="C21" s="129"/>
      <c r="D21" s="129"/>
      <c r="E21" s="129"/>
      <c r="F21" s="129"/>
      <c r="G21" s="129"/>
      <c r="H21" s="129">
        <v>7.6</v>
      </c>
      <c r="I21" s="129"/>
      <c r="J21" s="129">
        <v>30</v>
      </c>
      <c r="K21" s="129"/>
      <c r="L21" s="129">
        <v>140.1</v>
      </c>
      <c r="M21" s="129">
        <v>75.900000000000006</v>
      </c>
      <c r="N21" s="129">
        <v>61</v>
      </c>
      <c r="O21" s="129">
        <v>55.2</v>
      </c>
      <c r="P21" s="129">
        <v>55.6</v>
      </c>
      <c r="Q21" s="129">
        <v>97.9</v>
      </c>
      <c r="R21" s="129"/>
      <c r="S21" s="129">
        <v>6.1</v>
      </c>
      <c r="T21" s="129">
        <v>20.399999999999999</v>
      </c>
      <c r="U21" s="129">
        <v>11.6</v>
      </c>
      <c r="V21" s="129">
        <v>31.9</v>
      </c>
      <c r="W21" s="129">
        <v>99.1</v>
      </c>
      <c r="X21" s="129">
        <v>52.4</v>
      </c>
      <c r="Y21" s="130">
        <v>43.6</v>
      </c>
      <c r="Z21" s="131"/>
      <c r="AA21" s="132">
        <f t="shared" si="2"/>
        <v>865.1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>
        <v>54.2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54.2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76.7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54.2</v>
      </c>
      <c r="H24" s="135">
        <f t="shared" si="3"/>
        <v>7.6</v>
      </c>
      <c r="I24" s="135">
        <f t="shared" si="3"/>
        <v>0</v>
      </c>
      <c r="J24" s="135">
        <f t="shared" si="3"/>
        <v>30</v>
      </c>
      <c r="K24" s="135">
        <f t="shared" si="3"/>
        <v>0</v>
      </c>
      <c r="L24" s="135">
        <f t="shared" si="3"/>
        <v>140.1</v>
      </c>
      <c r="M24" s="135">
        <f t="shared" si="3"/>
        <v>75.900000000000006</v>
      </c>
      <c r="N24" s="135">
        <f t="shared" si="3"/>
        <v>61</v>
      </c>
      <c r="O24" s="135">
        <f t="shared" si="3"/>
        <v>55.2</v>
      </c>
      <c r="P24" s="135">
        <f t="shared" si="3"/>
        <v>55.6</v>
      </c>
      <c r="Q24" s="135">
        <f t="shared" si="3"/>
        <v>97.9</v>
      </c>
      <c r="R24" s="135">
        <f t="shared" si="3"/>
        <v>0</v>
      </c>
      <c r="S24" s="135">
        <f t="shared" si="3"/>
        <v>6.1</v>
      </c>
      <c r="T24" s="135">
        <f t="shared" si="3"/>
        <v>20.399999999999999</v>
      </c>
      <c r="U24" s="135">
        <f t="shared" si="3"/>
        <v>11.6</v>
      </c>
      <c r="V24" s="135">
        <f t="shared" si="3"/>
        <v>31.9</v>
      </c>
      <c r="W24" s="135">
        <f t="shared" si="3"/>
        <v>99.1</v>
      </c>
      <c r="X24" s="135">
        <f t="shared" si="3"/>
        <v>52.4</v>
      </c>
      <c r="Y24" s="135">
        <f t="shared" si="3"/>
        <v>43.6</v>
      </c>
      <c r="Z24" s="136" t="str">
        <f t="shared" si="3"/>
        <v/>
      </c>
      <c r="AA24" s="90">
        <f t="shared" si="2"/>
        <v>919.3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2025-06-15T20:32:33Z</dcterms:created>
  <dcterms:modified xsi:type="dcterms:W3CDTF">2025-06-15T20:32:35Z</dcterms:modified>
</cp:coreProperties>
</file>