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<sst xmlns="http://schemas.openxmlformats.org/spreadsheetml/2006/main" count="119" uniqueCount="54">
  <si>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12/09/2025 23:34:59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</si>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</sst>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417-4782-B329-D6C242C819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417-4782-B329-D6C242C819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5">
                  <c:v>1.4</c:v>
                </c:pt>
                <c:pt idx="6">
                  <c:v>5</c:v>
                </c:pt>
                <c:pt idx="17">
                  <c:v>0.02</c:v>
                </c:pt>
                <c:pt idx="19">
                  <c:v>0.9</c:v>
                </c:pt>
                <c:pt idx="21">
                  <c:v>3.9</c:v>
                </c:pt>
                <c:pt idx="22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17-4782-B329-D6C242C819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33.334000000000003</c:v>
                </c:pt>
                <c:pt idx="1">
                  <c:v>22.526</c:v>
                </c:pt>
                <c:pt idx="2">
                  <c:v>20.388000000000002</c:v>
                </c:pt>
                <c:pt idx="3">
                  <c:v>21.373999999999999</c:v>
                </c:pt>
                <c:pt idx="4">
                  <c:v>23.030999999999999</c:v>
                </c:pt>
                <c:pt idx="5">
                  <c:v>21.035</c:v>
                </c:pt>
                <c:pt idx="6">
                  <c:v>23.276</c:v>
                </c:pt>
                <c:pt idx="7">
                  <c:v>31.347999999999999</c:v>
                </c:pt>
                <c:pt idx="9">
                  <c:v>21.361999999999998</c:v>
                </c:pt>
                <c:pt idx="14">
                  <c:v>34.286999999999999</c:v>
                </c:pt>
                <c:pt idx="15">
                  <c:v>25.372</c:v>
                </c:pt>
                <c:pt idx="16">
                  <c:v>24.707000000000001</c:v>
                </c:pt>
                <c:pt idx="17">
                  <c:v>27.035</c:v>
                </c:pt>
                <c:pt idx="18">
                  <c:v>29.963000000000001</c:v>
                </c:pt>
                <c:pt idx="19">
                  <c:v>22.335000000000001</c:v>
                </c:pt>
                <c:pt idx="20">
                  <c:v>9.5239999999999991</c:v>
                </c:pt>
                <c:pt idx="21">
                  <c:v>0.435</c:v>
                </c:pt>
                <c:pt idx="22">
                  <c:v>9.0640000000000001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17-4782-B329-D6C242C819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417-4782-B329-D6C242C819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417-4782-B329-D6C242C819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417-4782-B329-D6C242C819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417-4782-B329-D6C242C819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417-4782-B329-D6C242C819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85.317000000000007</c:v>
                </c:pt>
                <c:pt idx="1">
                  <c:v>80.617999999999995</c:v>
                </c:pt>
                <c:pt idx="2">
                  <c:v>67.956999999999994</c:v>
                </c:pt>
                <c:pt idx="3">
                  <c:v>132.43799999999999</c:v>
                </c:pt>
                <c:pt idx="4">
                  <c:v>97.197000000000003</c:v>
                </c:pt>
                <c:pt idx="5">
                  <c:v>115.92700000000001</c:v>
                </c:pt>
                <c:pt idx="6">
                  <c:v>51</c:v>
                </c:pt>
                <c:pt idx="7">
                  <c:v>85</c:v>
                </c:pt>
                <c:pt idx="18">
                  <c:v>1</c:v>
                </c:pt>
                <c:pt idx="19">
                  <c:v>21.555</c:v>
                </c:pt>
                <c:pt idx="20">
                  <c:v>18.692999999999998</c:v>
                </c:pt>
                <c:pt idx="21">
                  <c:v>3.3839999999999999</c:v>
                </c:pt>
                <c:pt idx="22">
                  <c:v>84.090999999999994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417-4782-B329-D6C242C8193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11.4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6.2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47.9</c:v>
                </c:pt>
                <c:pt idx="13">
                  <c:v>42.6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30.2</c:v>
                </c:pt>
                <c:pt idx="21">
                  <c:v>42.1</c:v>
                </c:pt>
                <c:pt idx="22">
                  <c:v>0</c:v>
                </c:pt>
                <c:pt idx="23">
                  <c:v>94.1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17-4782-B329-D6C242C819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0.39100000000000001</c:v>
                </c:pt>
                <c:pt idx="1">
                  <c:v>0.752</c:v>
                </c:pt>
                <c:pt idx="2">
                  <c:v>4.8179999999999996</c:v>
                </c:pt>
                <c:pt idx="3">
                  <c:v>12.73</c:v>
                </c:pt>
                <c:pt idx="4">
                  <c:v>6.1950000000000003</c:v>
                </c:pt>
                <c:pt idx="5">
                  <c:v>8.027000000000001</c:v>
                </c:pt>
                <c:pt idx="6">
                  <c:v>15.021999999999998</c:v>
                </c:pt>
                <c:pt idx="7">
                  <c:v>84.801000000000016</c:v>
                </c:pt>
                <c:pt idx="8">
                  <c:v>121.679</c:v>
                </c:pt>
                <c:pt idx="9">
                  <c:v>15.69</c:v>
                </c:pt>
                <c:pt idx="10">
                  <c:v>124.08200000000001</c:v>
                </c:pt>
                <c:pt idx="11">
                  <c:v>59.36</c:v>
                </c:pt>
                <c:pt idx="12">
                  <c:v>35.036999999999999</c:v>
                </c:pt>
                <c:pt idx="13">
                  <c:v>41.113999999999997</c:v>
                </c:pt>
                <c:pt idx="14">
                  <c:v>397.64799999999997</c:v>
                </c:pt>
                <c:pt idx="15">
                  <c:v>81.344000000000008</c:v>
                </c:pt>
                <c:pt idx="16">
                  <c:v>41.120000000000005</c:v>
                </c:pt>
                <c:pt idx="17">
                  <c:v>0.188</c:v>
                </c:pt>
                <c:pt idx="18">
                  <c:v>3.9430000000000001</c:v>
                </c:pt>
                <c:pt idx="19">
                  <c:v>8.6479999999999997</c:v>
                </c:pt>
                <c:pt idx="20">
                  <c:v>0.39200000000000002</c:v>
                </c:pt>
                <c:pt idx="21">
                  <c:v>0.17</c:v>
                </c:pt>
                <c:pt idx="23">
                  <c:v>3.6999999999999998E-2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417-4782-B329-D6C242C819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417-4782-B329-D6C242C819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417-4782-B329-D6C242C81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99</c:v>
                </c:pt>
                <c:pt idx="1">
                  <c:v>89.53</c:v>
                </c:pt>
                <c:pt idx="2">
                  <c:v>84</c:v>
                </c:pt>
                <c:pt idx="3">
                  <c:v>90.93</c:v>
                </c:pt>
                <c:pt idx="4">
                  <c:v>90.56</c:v>
                </c:pt>
                <c:pt idx="5">
                  <c:v>96.05</c:v>
                </c:pt>
                <c:pt idx="6">
                  <c:v>100.55</c:v>
                </c:pt>
                <c:pt idx="7">
                  <c:v>89.75</c:v>
                </c:pt>
                <c:pt idx="8">
                  <c:v>64.209999999999994</c:v>
                </c:pt>
                <c:pt idx="9">
                  <c:v>2.9</c:v>
                </c:pt>
                <c:pt idx="10">
                  <c:v>-7</c:v>
                </c:pt>
                <c:pt idx="11">
                  <c:v>-7</c:v>
                </c:pt>
                <c:pt idx="12">
                  <c:v>-1.0900000000000001</c:v>
                </c:pt>
                <c:pt idx="13">
                  <c:v>-0.03</c:v>
                </c:pt>
                <c:pt idx="14">
                  <c:v>0.1</c:v>
                </c:pt>
                <c:pt idx="15">
                  <c:v>55.01</c:v>
                </c:pt>
                <c:pt idx="16">
                  <c:v>108.76</c:v>
                </c:pt>
                <c:pt idx="17">
                  <c:v>123.26</c:v>
                </c:pt>
                <c:pt idx="18">
                  <c:v>135.33000000000001</c:v>
                </c:pt>
                <c:pt idx="19">
                  <c:v>145.33000000000001</c:v>
                </c:pt>
                <c:pt idx="20">
                  <c:v>125.98</c:v>
                </c:pt>
                <c:pt idx="21">
                  <c:v>105.38</c:v>
                </c:pt>
                <c:pt idx="22">
                  <c:v>99.03</c:v>
                </c:pt>
                <c:pt idx="23">
                  <c:v>78.650000000000006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417-4782-B329-D6C242C81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A2B-440D-95F7-D2C49E2F85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A2B-440D-95F7-D2C49E2F85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8.4</c:v>
                </c:pt>
                <c:pt idx="1">
                  <c:v>8.1</c:v>
                </c:pt>
                <c:pt idx="2">
                  <c:v>3.7080000000000002</c:v>
                </c:pt>
                <c:pt idx="4">
                  <c:v>3.1</c:v>
                </c:pt>
                <c:pt idx="5">
                  <c:v>3</c:v>
                </c:pt>
                <c:pt idx="6">
                  <c:v>1</c:v>
                </c:pt>
                <c:pt idx="7">
                  <c:v>0.1</c:v>
                </c:pt>
                <c:pt idx="8">
                  <c:v>8.2629999999999999</c:v>
                </c:pt>
                <c:pt idx="11">
                  <c:v>4</c:v>
                </c:pt>
                <c:pt idx="12">
                  <c:v>7.7359999999999998</c:v>
                </c:pt>
                <c:pt idx="13">
                  <c:v>7.641</c:v>
                </c:pt>
                <c:pt idx="17">
                  <c:v>8.1660000000000004</c:v>
                </c:pt>
                <c:pt idx="18">
                  <c:v>8.2479999999999993</c:v>
                </c:pt>
                <c:pt idx="23">
                  <c:v>17.175999999999998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2B-440D-95F7-D2C49E2F85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4.5</c:v>
                </c:pt>
                <c:pt idx="1">
                  <c:v>8.6159999999999997</c:v>
                </c:pt>
                <c:pt idx="5">
                  <c:v>5.7859999999999996</c:v>
                </c:pt>
                <c:pt idx="6">
                  <c:v>2</c:v>
                </c:pt>
                <c:pt idx="7">
                  <c:v>5.7039999999999997</c:v>
                </c:pt>
                <c:pt idx="8">
                  <c:v>17.204000000000001</c:v>
                </c:pt>
                <c:pt idx="11">
                  <c:v>15.323</c:v>
                </c:pt>
                <c:pt idx="12">
                  <c:v>12.788000000000002</c:v>
                </c:pt>
                <c:pt idx="13">
                  <c:v>12.33</c:v>
                </c:pt>
                <c:pt idx="17">
                  <c:v>3.782</c:v>
                </c:pt>
                <c:pt idx="18">
                  <c:v>3.7919999999999998</c:v>
                </c:pt>
                <c:pt idx="19">
                  <c:v>1.82</c:v>
                </c:pt>
                <c:pt idx="21">
                  <c:v>4</c:v>
                </c:pt>
                <c:pt idx="23">
                  <c:v>20.808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2B-440D-95F7-D2C49E2F85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A2B-440D-95F7-D2C49E2F85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A2B-440D-95F7-D2C49E2F85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A2B-440D-95F7-D2C49E2F85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A2B-440D-95F7-D2C49E2F85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A2B-440D-95F7-D2C49E2F85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0">
                  <c:v>90</c:v>
                </c:pt>
                <c:pt idx="17">
                  <c:v>0.67400000000000004</c:v>
                </c:pt>
                <c:pt idx="19">
                  <c:v>40.634</c:v>
                </c:pt>
                <c:pt idx="20">
                  <c:v>42</c:v>
                </c:pt>
                <c:pt idx="21">
                  <c:v>15</c:v>
                </c:pt>
                <c:pt idx="22">
                  <c:v>19.475000000000001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2B-440D-95F7-D2C49E2F856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74.2</c:v>
                </c:pt>
                <c:pt idx="2">
                  <c:v>79</c:v>
                </c:pt>
                <c:pt idx="3">
                  <c:v>141.9</c:v>
                </c:pt>
                <c:pt idx="4">
                  <c:v>108.4</c:v>
                </c:pt>
                <c:pt idx="5">
                  <c:v>127.4</c:v>
                </c:pt>
                <c:pt idx="6">
                  <c:v>74.5</c:v>
                </c:pt>
                <c:pt idx="7">
                  <c:v>165.1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431.3</c:v>
                </c:pt>
                <c:pt idx="15">
                  <c:v>79</c:v>
                </c:pt>
                <c:pt idx="16">
                  <c:v>65.8</c:v>
                </c:pt>
                <c:pt idx="17">
                  <c:v>9.3000000000000007</c:v>
                </c:pt>
                <c:pt idx="18">
                  <c:v>20.3</c:v>
                </c:pt>
                <c:pt idx="19">
                  <c:v>0.5</c:v>
                </c:pt>
                <c:pt idx="20">
                  <c:v>0</c:v>
                </c:pt>
                <c:pt idx="21">
                  <c:v>0</c:v>
                </c:pt>
                <c:pt idx="22">
                  <c:v>34.5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2B-440D-95F7-D2C49E2F85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117.55499999999999</c:v>
                </c:pt>
                <c:pt idx="1">
                  <c:v>12.935</c:v>
                </c:pt>
                <c:pt idx="2">
                  <c:v>10.500999999999999</c:v>
                </c:pt>
                <c:pt idx="3">
                  <c:v>24.64</c:v>
                </c:pt>
                <c:pt idx="4">
                  <c:v>14.958</c:v>
                </c:pt>
                <c:pt idx="5">
                  <c:v>10.241</c:v>
                </c:pt>
                <c:pt idx="6">
                  <c:v>16.815999999999999</c:v>
                </c:pt>
                <c:pt idx="7">
                  <c:v>30.287999999999997</c:v>
                </c:pt>
                <c:pt idx="8">
                  <c:v>102.42699999999999</c:v>
                </c:pt>
                <c:pt idx="9">
                  <c:v>37.052</c:v>
                </c:pt>
                <c:pt idx="10">
                  <c:v>34.082000000000001</c:v>
                </c:pt>
                <c:pt idx="11">
                  <c:v>40.036999999999999</c:v>
                </c:pt>
                <c:pt idx="12">
                  <c:v>62.401000000000003</c:v>
                </c:pt>
                <c:pt idx="13">
                  <c:v>63.734000000000002</c:v>
                </c:pt>
                <c:pt idx="14">
                  <c:v>0.63500000000000001</c:v>
                </c:pt>
                <c:pt idx="15">
                  <c:v>27.7</c:v>
                </c:pt>
                <c:pt idx="17">
                  <c:v>5.3479999999999999</c:v>
                </c:pt>
                <c:pt idx="18">
                  <c:v>2.577</c:v>
                </c:pt>
                <c:pt idx="19">
                  <c:v>10.484</c:v>
                </c:pt>
                <c:pt idx="20">
                  <c:v>16.788</c:v>
                </c:pt>
                <c:pt idx="21">
                  <c:v>31.013999999999999</c:v>
                </c:pt>
                <c:pt idx="22">
                  <c:v>40.241999999999997</c:v>
                </c:pt>
                <c:pt idx="23">
                  <c:v>56.116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2B-440D-95F7-D2C49E2F85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A2B-440D-95F7-D2C49E2F85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A2B-440D-95F7-D2C49E2F85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99</c:v>
                </c:pt>
                <c:pt idx="1">
                  <c:v>89.53</c:v>
                </c:pt>
                <c:pt idx="2">
                  <c:v>84</c:v>
                </c:pt>
                <c:pt idx="3">
                  <c:v>90.93</c:v>
                </c:pt>
                <c:pt idx="4">
                  <c:v>90.56</c:v>
                </c:pt>
                <c:pt idx="5">
                  <c:v>96.05</c:v>
                </c:pt>
                <c:pt idx="6">
                  <c:v>100.55</c:v>
                </c:pt>
                <c:pt idx="7">
                  <c:v>89.75</c:v>
                </c:pt>
                <c:pt idx="8">
                  <c:v>64.209999999999994</c:v>
                </c:pt>
                <c:pt idx="9">
                  <c:v>2.9</c:v>
                </c:pt>
                <c:pt idx="10">
                  <c:v>-7</c:v>
                </c:pt>
                <c:pt idx="11">
                  <c:v>-7</c:v>
                </c:pt>
                <c:pt idx="12">
                  <c:v>-1.0900000000000001</c:v>
                </c:pt>
                <c:pt idx="13">
                  <c:v>-0.03</c:v>
                </c:pt>
                <c:pt idx="14">
                  <c:v>0.1</c:v>
                </c:pt>
                <c:pt idx="15">
                  <c:v>55.01</c:v>
                </c:pt>
                <c:pt idx="16">
                  <c:v>108.76</c:v>
                </c:pt>
                <c:pt idx="17">
                  <c:v>123.26</c:v>
                </c:pt>
                <c:pt idx="18">
                  <c:v>135.33000000000001</c:v>
                </c:pt>
                <c:pt idx="19">
                  <c:v>145.33000000000001</c:v>
                </c:pt>
                <c:pt idx="20">
                  <c:v>125.98</c:v>
                </c:pt>
                <c:pt idx="21">
                  <c:v>105.38</c:v>
                </c:pt>
                <c:pt idx="22">
                  <c:v>99.03</c:v>
                </c:pt>
                <c:pt idx="23">
                  <c:v>78.650000000000006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A2B-440D-95F7-D2C49E2F85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130.44200000000001</v>
      </c>
      <c r="C4" s="18">
        <v>103.89599999999999</v>
      </c>
      <c r="D4" s="18">
        <v>93.163000000000011</v>
      </c>
      <c r="E4" s="18">
        <v>166.54199999999997</v>
      </c>
      <c r="F4" s="18">
        <v>126.423</v>
      </c>
      <c r="G4" s="18">
        <v>146.38900000000001</v>
      </c>
      <c r="H4" s="18">
        <v>94.297999999999988</v>
      </c>
      <c r="I4" s="18">
        <v>201.14900000000003</v>
      </c>
      <c r="J4" s="18">
        <v>127.879</v>
      </c>
      <c r="K4" s="18">
        <v>37.052</v>
      </c>
      <c r="L4" s="18">
        <v>124.08200000000001</v>
      </c>
      <c r="M4" s="18">
        <v>59.36</v>
      </c>
      <c r="N4" s="18">
        <v>82.936999999999998</v>
      </c>
      <c r="O4" s="18">
        <v>83.713999999999999</v>
      </c>
      <c r="P4" s="18">
        <v>431.93499999999995</v>
      </c>
      <c r="Q4" s="18">
        <v>106.71600000000001</v>
      </c>
      <c r="R4" s="18">
        <v>65.826999999999998</v>
      </c>
      <c r="S4" s="18">
        <v>27.242999999999999</v>
      </c>
      <c r="T4" s="18">
        <v>34.905999999999999</v>
      </c>
      <c r="U4" s="18">
        <v>53.438000000000002</v>
      </c>
      <c r="V4" s="18">
        <v>58.808999999999997</v>
      </c>
      <c r="W4" s="18">
        <v>49.989000000000004</v>
      </c>
      <c r="X4" s="18">
        <v>94.25500000000001</v>
      </c>
      <c r="Y4" s="18">
        <v>94.137</v>
      </c>
      <c r="Z4" s="19"/>
      <c r="AA4" s="20">
        <f>SUM(B4:Z4)</f>
        <v>2594.5809999999997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</v>
      </c>
      <c r="C7" s="28">
        <v>89.53</v>
      </c>
      <c r="D7" s="28">
        <v>84</v>
      </c>
      <c r="E7" s="28">
        <v>90.93</v>
      </c>
      <c r="F7" s="28">
        <v>90.56</v>
      </c>
      <c r="G7" s="28">
        <v>96.05</v>
      </c>
      <c r="H7" s="28">
        <v>100.55</v>
      </c>
      <c r="I7" s="28">
        <v>89.75</v>
      </c>
      <c r="J7" s="28">
        <v>64.209999999999994</v>
      </c>
      <c r="K7" s="28">
        <v>2.9</v>
      </c>
      <c r="L7" s="28">
        <v>-7</v>
      </c>
      <c r="M7" s="28">
        <v>-7</v>
      </c>
      <c r="N7" s="28">
        <v>-1.0900000000000001</v>
      </c>
      <c r="O7" s="28">
        <v>-0.03</v>
      </c>
      <c r="P7" s="28">
        <v>0.1</v>
      </c>
      <c r="Q7" s="28">
        <v>55.01</v>
      </c>
      <c r="R7" s="28">
        <v>108.76</v>
      </c>
      <c r="S7" s="28">
        <v>123.26</v>
      </c>
      <c r="T7" s="28">
        <v>135.33000000000001</v>
      </c>
      <c r="U7" s="28">
        <v>145.33000000000001</v>
      </c>
      <c r="V7" s="28">
        <v>125.98</v>
      </c>
      <c r="W7" s="28">
        <v>105.38</v>
      </c>
      <c r="X7" s="28">
        <v>99.03</v>
      </c>
      <c r="Y7" s="28">
        <v>78.650000000000006</v>
      </c>
      <c r="Z7" s="29"/>
      <c r="AA7" s="30">
        <f>IF(SUM(B7:Z7)&lt;&gt;0,AVERAGEIF(B7:Z7,"&lt;&gt;"""),"")</f>
        <v>73.716249999999988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85.317000000000007</v>
      </c>
      <c r="C12" s="52">
        <v>80.617999999999995</v>
      </c>
      <c r="D12" s="52">
        <v>67.956999999999994</v>
      </c>
      <c r="E12" s="52">
        <v>132.43799999999999</v>
      </c>
      <c r="F12" s="52">
        <v>97.197000000000003</v>
      </c>
      <c r="G12" s="52">
        <v>115.92700000000001</v>
      </c>
      <c r="H12" s="52">
        <v>51</v>
      </c>
      <c r="I12" s="52">
        <v>85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1</v>
      </c>
      <c r="U12" s="52">
        <v>21.555</v>
      </c>
      <c r="V12" s="52">
        <v>18.692999999999998</v>
      </c>
      <c r="W12" s="52">
        <v>3.3839999999999999</v>
      </c>
      <c r="X12" s="52">
        <v>84.090999999999994</v>
      </c>
      <c r="Y12" s="52"/>
      <c r="Z12" s="53"/>
      <c r="AA12" s="54">
        <f t="shared" si="0"/>
        <v>844.17699999999991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0.39100000000000001</v>
      </c>
      <c r="C14" s="57">
        <v>0.752</v>
      </c>
      <c r="D14" s="57">
        <v>4.8179999999999996</v>
      </c>
      <c r="E14" s="57">
        <v>12.73</v>
      </c>
      <c r="F14" s="57">
        <v>6.1950000000000003</v>
      </c>
      <c r="G14" s="57">
        <v>8.027000000000001</v>
      </c>
      <c r="H14" s="57">
        <v>15.021999999999998</v>
      </c>
      <c r="I14" s="57">
        <v>84.801000000000016</v>
      </c>
      <c r="J14" s="57">
        <v>121.679</v>
      </c>
      <c r="K14" s="57">
        <v>15.69</v>
      </c>
      <c r="L14" s="57">
        <v>124.08200000000001</v>
      </c>
      <c r="M14" s="57">
        <v>59.36</v>
      </c>
      <c r="N14" s="57">
        <v>35.036999999999999</v>
      </c>
      <c r="O14" s="57">
        <v>41.113999999999997</v>
      </c>
      <c r="P14" s="57">
        <v>397.64799999999997</v>
      </c>
      <c r="Q14" s="57">
        <v>81.344000000000008</v>
      </c>
      <c r="R14" s="57">
        <v>41.120000000000005</v>
      </c>
      <c r="S14" s="57">
        <v>0.188</v>
      </c>
      <c r="T14" s="57">
        <v>3.9430000000000001</v>
      </c>
      <c r="U14" s="57">
        <v>8.6479999999999997</v>
      </c>
      <c r="V14" s="57">
        <v>0.39200000000000002</v>
      </c>
      <c r="W14" s="57">
        <v>0.17</v>
      </c>
      <c r="X14" s="57"/>
      <c r="Y14" s="57">
        <v>3.6999999999999998E-2</v>
      </c>
      <c r="Z14" s="58"/>
      <c r="AA14" s="59">
        <f t="shared" si="0"/>
        <v>1063.1880000000001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85.708000000000013</v>
      </c>
      <c r="C16" s="62">
        <f t="shared" si="1"/>
        <v>81.36999999999999</v>
      </c>
      <c r="D16" s="62">
        <f t="shared" si="1"/>
        <v>72.774999999999991</v>
      </c>
      <c r="E16" s="62">
        <f t="shared" si="1"/>
        <v>145.16799999999998</v>
      </c>
      <c r="F16" s="62">
        <f t="shared" si="1"/>
        <v>103.392</v>
      </c>
      <c r="G16" s="62">
        <f t="shared" si="1"/>
        <v>123.95400000000001</v>
      </c>
      <c r="H16" s="62">
        <f t="shared" si="1"/>
        <v>66.021999999999991</v>
      </c>
      <c r="I16" s="62">
        <f t="shared" si="1"/>
        <v>169.80100000000002</v>
      </c>
      <c r="J16" s="62">
        <f t="shared" si="1"/>
        <v>121.679</v>
      </c>
      <c r="K16" s="62">
        <f t="shared" si="1"/>
        <v>15.69</v>
      </c>
      <c r="L16" s="62">
        <f t="shared" si="1"/>
        <v>124.08200000000001</v>
      </c>
      <c r="M16" s="62">
        <f t="shared" si="1"/>
        <v>59.36</v>
      </c>
      <c r="N16" s="62">
        <f t="shared" si="1"/>
        <v>35.036999999999999</v>
      </c>
      <c r="O16" s="62">
        <f t="shared" si="1"/>
        <v>41.113999999999997</v>
      </c>
      <c r="P16" s="62">
        <f t="shared" si="1"/>
        <v>397.64799999999997</v>
      </c>
      <c r="Q16" s="62">
        <f t="shared" si="1"/>
        <v>81.344000000000008</v>
      </c>
      <c r="R16" s="62">
        <f t="shared" si="1"/>
        <v>41.120000000000005</v>
      </c>
      <c r="S16" s="62">
        <f t="shared" si="1"/>
        <v>0.188</v>
      </c>
      <c r="T16" s="62">
        <f t="shared" si="1"/>
        <v>4.9429999999999996</v>
      </c>
      <c r="U16" s="62">
        <f t="shared" si="1"/>
        <v>30.202999999999999</v>
      </c>
      <c r="V16" s="62">
        <f t="shared" si="1"/>
        <v>19.084999999999997</v>
      </c>
      <c r="W16" s="62">
        <f t="shared" si="1"/>
        <v>3.5539999999999998</v>
      </c>
      <c r="X16" s="62">
        <f t="shared" si="1"/>
        <v>84.090999999999994</v>
      </c>
      <c r="Y16" s="62">
        <f t="shared" si="1"/>
        <v>3.6999999999999998E-2</v>
      </c>
      <c r="Z16" s="63" t="str">
        <f t="shared" si="1"/>
        <v/>
      </c>
      <c r="AA16" s="64">
        <f>SUM(AA10:AA15)</f>
        <v>1907.365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1.4</v>
      </c>
      <c r="H20" s="77">
        <v>5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0.02</v>
      </c>
      <c r="T20" s="77"/>
      <c r="U20" s="77">
        <v>0.9</v>
      </c>
      <c r="V20" s="77"/>
      <c r="W20" s="77">
        <v>3.9</v>
      </c>
      <c r="X20" s="77">
        <v>1.1000000000000001</v>
      </c>
      <c r="Y20" s="77"/>
      <c r="Z20" s="78"/>
      <c r="AA20" s="79">
        <f t="shared" si="2"/>
        <v>12.32</v>
      </c>
    </row>
    <row r="21" spans="1:27" ht="24.95" customHeight="1" x14ac:dyDescent="0.2">
      <c r="A21" s="75" t="s">
        <v>16</v>
      </c>
      <c r="B21" s="80">
        <v>33.334000000000003</v>
      </c>
      <c r="C21" s="81">
        <v>22.526</v>
      </c>
      <c r="D21" s="81">
        <v>20.388000000000002</v>
      </c>
      <c r="E21" s="81">
        <v>21.373999999999999</v>
      </c>
      <c r="F21" s="81">
        <v>23.030999999999999</v>
      </c>
      <c r="G21" s="81">
        <v>21.035</v>
      </c>
      <c r="H21" s="81">
        <v>23.276</v>
      </c>
      <c r="I21" s="81">
        <v>31.347999999999999</v>
      </c>
      <c r="J21" s="81"/>
      <c r="K21" s="81">
        <v>21.361999999999998</v>
      </c>
      <c r="L21" s="81"/>
      <c r="M21" s="81"/>
      <c r="N21" s="81"/>
      <c r="O21" s="81"/>
      <c r="P21" s="81">
        <v>34.286999999999999</v>
      </c>
      <c r="Q21" s="81">
        <v>25.372</v>
      </c>
      <c r="R21" s="81">
        <v>24.707000000000001</v>
      </c>
      <c r="S21" s="81">
        <v>27.035</v>
      </c>
      <c r="T21" s="81">
        <v>29.963000000000001</v>
      </c>
      <c r="U21" s="81">
        <v>22.335000000000001</v>
      </c>
      <c r="V21" s="81">
        <v>9.5239999999999991</v>
      </c>
      <c r="W21" s="81">
        <v>0.435</v>
      </c>
      <c r="X21" s="81">
        <v>9.0640000000000001</v>
      </c>
      <c r="Y21" s="81"/>
      <c r="Z21" s="78"/>
      <c r="AA21" s="79">
        <f t="shared" si="2"/>
        <v>400.39600000000007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33.334000000000003</v>
      </c>
      <c r="C26" s="88">
        <f t="shared" si="3"/>
        <v>22.526</v>
      </c>
      <c r="D26" s="88">
        <f t="shared" si="3"/>
        <v>20.388000000000002</v>
      </c>
      <c r="E26" s="88">
        <f t="shared" si="3"/>
        <v>21.373999999999999</v>
      </c>
      <c r="F26" s="88">
        <f t="shared" si="3"/>
        <v>23.030999999999999</v>
      </c>
      <c r="G26" s="88">
        <f t="shared" si="3"/>
        <v>22.434999999999999</v>
      </c>
      <c r="H26" s="88">
        <f t="shared" si="3"/>
        <v>28.276</v>
      </c>
      <c r="I26" s="88">
        <f t="shared" si="3"/>
        <v>31.347999999999999</v>
      </c>
      <c r="J26" s="88">
        <f t="shared" si="3"/>
        <v>0</v>
      </c>
      <c r="K26" s="88">
        <f t="shared" si="3"/>
        <v>21.361999999999998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34.286999999999999</v>
      </c>
      <c r="Q26" s="88">
        <f t="shared" si="3"/>
        <v>25.372</v>
      </c>
      <c r="R26" s="88">
        <f t="shared" si="3"/>
        <v>24.707000000000001</v>
      </c>
      <c r="S26" s="88">
        <f t="shared" si="3"/>
        <v>27.055</v>
      </c>
      <c r="T26" s="88">
        <f t="shared" si="3"/>
        <v>29.963000000000001</v>
      </c>
      <c r="U26" s="88">
        <f t="shared" si="3"/>
        <v>23.234999999999999</v>
      </c>
      <c r="V26" s="88">
        <f t="shared" si="3"/>
        <v>9.5239999999999991</v>
      </c>
      <c r="W26" s="88">
        <f t="shared" si="3"/>
        <v>4.335</v>
      </c>
      <c r="X26" s="88">
        <f t="shared" si="3"/>
        <v>10.164</v>
      </c>
      <c r="Y26" s="88">
        <f t="shared" si="3"/>
        <v>0</v>
      </c>
      <c r="Z26" s="89" t="str">
        <f t="shared" si="3"/>
        <v/>
      </c>
      <c r="AA26" s="90">
        <f>SUM(AA19:AA25)</f>
        <v>412.71600000000007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119.042</v>
      </c>
      <c r="C30" s="77">
        <v>103.896</v>
      </c>
      <c r="D30" s="77">
        <v>93.162999999999997</v>
      </c>
      <c r="E30" s="77">
        <v>166.542</v>
      </c>
      <c r="F30" s="77">
        <v>126.423</v>
      </c>
      <c r="G30" s="77">
        <v>146.38900000000001</v>
      </c>
      <c r="H30" s="77">
        <v>94.298000000000002</v>
      </c>
      <c r="I30" s="77">
        <v>201.149</v>
      </c>
      <c r="J30" s="77">
        <v>121.679</v>
      </c>
      <c r="K30" s="77">
        <v>37.052</v>
      </c>
      <c r="L30" s="77">
        <v>124.08199999999999</v>
      </c>
      <c r="M30" s="77">
        <v>59.36</v>
      </c>
      <c r="N30" s="77">
        <v>35.036999999999999</v>
      </c>
      <c r="O30" s="77">
        <v>41.113999999999997</v>
      </c>
      <c r="P30" s="77">
        <v>431.935</v>
      </c>
      <c r="Q30" s="77">
        <v>106.71599999999999</v>
      </c>
      <c r="R30" s="77">
        <v>65.826999999999998</v>
      </c>
      <c r="S30" s="77">
        <v>27.242999999999999</v>
      </c>
      <c r="T30" s="77">
        <v>34.905999999999999</v>
      </c>
      <c r="U30" s="77">
        <v>53.438000000000002</v>
      </c>
      <c r="V30" s="77">
        <v>28.609000000000002</v>
      </c>
      <c r="W30" s="77">
        <v>7.8890000000000002</v>
      </c>
      <c r="X30" s="77">
        <v>94.254999999999995</v>
      </c>
      <c r="Y30" s="77">
        <v>3.6999999999999998E-2</v>
      </c>
      <c r="Z30" s="78"/>
      <c r="AA30" s="79">
        <f>SUM(B30:Z30)</f>
        <v>2320.0809999999997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119.042</v>
      </c>
      <c r="C32" s="62">
        <f t="shared" ref="C32:Z32" si="4">IF(LEN(C$2)&gt;0,SUM(C29:C31),"")</f>
        <v>103.896</v>
      </c>
      <c r="D32" s="62">
        <f t="shared" si="4"/>
        <v>93.162999999999997</v>
      </c>
      <c r="E32" s="62">
        <f t="shared" si="4"/>
        <v>166.542</v>
      </c>
      <c r="F32" s="62">
        <f t="shared" si="4"/>
        <v>126.423</v>
      </c>
      <c r="G32" s="62">
        <f t="shared" si="4"/>
        <v>146.38900000000001</v>
      </c>
      <c r="H32" s="62">
        <f t="shared" si="4"/>
        <v>94.298000000000002</v>
      </c>
      <c r="I32" s="62">
        <f t="shared" si="4"/>
        <v>201.149</v>
      </c>
      <c r="J32" s="62">
        <f t="shared" si="4"/>
        <v>121.679</v>
      </c>
      <c r="K32" s="62">
        <f t="shared" si="4"/>
        <v>37.052</v>
      </c>
      <c r="L32" s="62">
        <f t="shared" si="4"/>
        <v>124.08199999999999</v>
      </c>
      <c r="M32" s="62">
        <f t="shared" si="4"/>
        <v>59.36</v>
      </c>
      <c r="N32" s="62">
        <f t="shared" si="4"/>
        <v>35.036999999999999</v>
      </c>
      <c r="O32" s="62">
        <f t="shared" si="4"/>
        <v>41.113999999999997</v>
      </c>
      <c r="P32" s="62">
        <f t="shared" si="4"/>
        <v>431.935</v>
      </c>
      <c r="Q32" s="62">
        <f t="shared" si="4"/>
        <v>106.71599999999999</v>
      </c>
      <c r="R32" s="62">
        <f t="shared" si="4"/>
        <v>65.826999999999998</v>
      </c>
      <c r="S32" s="62">
        <f t="shared" si="4"/>
        <v>27.242999999999999</v>
      </c>
      <c r="T32" s="62">
        <f t="shared" si="4"/>
        <v>34.905999999999999</v>
      </c>
      <c r="U32" s="62">
        <f t="shared" si="4"/>
        <v>53.438000000000002</v>
      </c>
      <c r="V32" s="62">
        <f t="shared" si="4"/>
        <v>28.609000000000002</v>
      </c>
      <c r="W32" s="62">
        <f t="shared" si="4"/>
        <v>7.8890000000000002</v>
      </c>
      <c r="X32" s="62">
        <f t="shared" si="4"/>
        <v>94.254999999999995</v>
      </c>
      <c r="Y32" s="62">
        <f t="shared" si="4"/>
        <v>3.6999999999999998E-2</v>
      </c>
      <c r="Z32" s="63" t="str">
        <f t="shared" si="4"/>
        <v/>
      </c>
      <c r="AA32" s="64">
        <f>SUM(AA29:AA31)</f>
        <v>2320.0809999999997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11.4</v>
      </c>
      <c r="C37" s="99"/>
      <c r="D37" s="99"/>
      <c r="E37" s="99"/>
      <c r="F37" s="99"/>
      <c r="G37" s="99"/>
      <c r="H37" s="99"/>
      <c r="I37" s="99"/>
      <c r="J37" s="99">
        <v>6.2</v>
      </c>
      <c r="K37" s="99"/>
      <c r="L37" s="99"/>
      <c r="M37" s="99"/>
      <c r="N37" s="99">
        <v>47.9</v>
      </c>
      <c r="O37" s="99">
        <v>42.6</v>
      </c>
      <c r="P37" s="99"/>
      <c r="Q37" s="99"/>
      <c r="R37" s="99"/>
      <c r="S37" s="99"/>
      <c r="T37" s="99"/>
      <c r="U37" s="99"/>
      <c r="V37" s="99">
        <v>30.2</v>
      </c>
      <c r="W37" s="99">
        <v>42.1</v>
      </c>
      <c r="X37" s="99"/>
      <c r="Y37" s="99">
        <v>94.1</v>
      </c>
      <c r="Z37" s="100"/>
      <c r="AA37" s="79">
        <f t="shared" si="5"/>
        <v>274.5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11.4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6.2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47.9</v>
      </c>
      <c r="O40" s="88">
        <f t="shared" si="6"/>
        <v>42.6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30.2</v>
      </c>
      <c r="W40" s="88">
        <f t="shared" si="6"/>
        <v>42.1</v>
      </c>
      <c r="X40" s="88">
        <f t="shared" si="6"/>
        <v>0</v>
      </c>
      <c r="Y40" s="88">
        <f t="shared" si="6"/>
        <v>94.1</v>
      </c>
      <c r="Z40" s="89" t="str">
        <f t="shared" si="6"/>
        <v/>
      </c>
      <c r="AA40" s="90">
        <f t="shared" si="5"/>
        <v>274.5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11.4</v>
      </c>
      <c r="C45" s="99"/>
      <c r="D45" s="99"/>
      <c r="E45" s="99"/>
      <c r="F45" s="99"/>
      <c r="G45" s="99"/>
      <c r="H45" s="99"/>
      <c r="I45" s="99"/>
      <c r="J45" s="99">
        <v>6.2</v>
      </c>
      <c r="K45" s="99"/>
      <c r="L45" s="99"/>
      <c r="M45" s="99"/>
      <c r="N45" s="99">
        <v>47.9</v>
      </c>
      <c r="O45" s="99">
        <v>42.6</v>
      </c>
      <c r="P45" s="99"/>
      <c r="Q45" s="99"/>
      <c r="R45" s="99"/>
      <c r="S45" s="99"/>
      <c r="T45" s="99"/>
      <c r="U45" s="99"/>
      <c r="V45" s="99">
        <v>30.2</v>
      </c>
      <c r="W45" s="99">
        <v>42.1</v>
      </c>
      <c r="X45" s="99"/>
      <c r="Y45" s="99">
        <v>94.1</v>
      </c>
      <c r="Z45" s="100"/>
      <c r="AA45" s="79">
        <f t="shared" si="7"/>
        <v>274.5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11.4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6.2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47.9</v>
      </c>
      <c r="O49" s="88">
        <f t="shared" si="8"/>
        <v>42.6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30.2</v>
      </c>
      <c r="W49" s="88">
        <f t="shared" si="8"/>
        <v>42.1</v>
      </c>
      <c r="X49" s="88">
        <f t="shared" si="8"/>
        <v>0</v>
      </c>
      <c r="Y49" s="88">
        <f t="shared" si="8"/>
        <v>94.1</v>
      </c>
      <c r="Z49" s="89" t="str">
        <f t="shared" si="8"/>
        <v/>
      </c>
      <c r="AA49" s="90">
        <f t="shared" si="7"/>
        <v>274.5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130.44200000000001</v>
      </c>
      <c r="C52" s="88">
        <f t="shared" si="10"/>
        <v>103.89599999999999</v>
      </c>
      <c r="D52" s="88">
        <f t="shared" si="10"/>
        <v>93.162999999999997</v>
      </c>
      <c r="E52" s="88">
        <f t="shared" si="10"/>
        <v>166.54199999999997</v>
      </c>
      <c r="F52" s="88">
        <f t="shared" si="10"/>
        <v>126.423</v>
      </c>
      <c r="G52" s="88">
        <f t="shared" si="10"/>
        <v>146.38900000000001</v>
      </c>
      <c r="H52" s="88">
        <f t="shared" si="10"/>
        <v>94.297999999999988</v>
      </c>
      <c r="I52" s="88">
        <f t="shared" si="10"/>
        <v>201.149</v>
      </c>
      <c r="J52" s="88">
        <f t="shared" si="10"/>
        <v>127.879</v>
      </c>
      <c r="K52" s="88">
        <f t="shared" si="10"/>
        <v>37.052</v>
      </c>
      <c r="L52" s="88">
        <f t="shared" si="10"/>
        <v>124.08200000000001</v>
      </c>
      <c r="M52" s="88">
        <f t="shared" si="10"/>
        <v>59.36</v>
      </c>
      <c r="N52" s="88">
        <f t="shared" si="10"/>
        <v>82.936999999999998</v>
      </c>
      <c r="O52" s="88">
        <f t="shared" si="10"/>
        <v>83.713999999999999</v>
      </c>
      <c r="P52" s="88">
        <f t="shared" si="10"/>
        <v>431.93499999999995</v>
      </c>
      <c r="Q52" s="88">
        <f t="shared" si="10"/>
        <v>106.71600000000001</v>
      </c>
      <c r="R52" s="88">
        <f t="shared" si="10"/>
        <v>65.826999999999998</v>
      </c>
      <c r="S52" s="88">
        <f t="shared" si="10"/>
        <v>27.242999999999999</v>
      </c>
      <c r="T52" s="88">
        <f t="shared" si="10"/>
        <v>34.905999999999999</v>
      </c>
      <c r="U52" s="88">
        <f t="shared" si="10"/>
        <v>53.438000000000002</v>
      </c>
      <c r="V52" s="88">
        <f t="shared" si="10"/>
        <v>58.808999999999997</v>
      </c>
      <c r="W52" s="88">
        <f t="shared" si="10"/>
        <v>49.989000000000004</v>
      </c>
      <c r="X52" s="88">
        <f t="shared" si="10"/>
        <v>94.254999999999995</v>
      </c>
      <c r="Y52" s="88">
        <f t="shared" si="10"/>
        <v>94.137</v>
      </c>
      <c r="Z52" s="89" t="str">
        <f t="shared" si="10"/>
        <v/>
      </c>
      <c r="AA52" s="104">
        <f>SUM(B52:Z52)</f>
        <v>2594.5809999999997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130.45499999999998</v>
      </c>
      <c r="C4" s="18">
        <v>103.851</v>
      </c>
      <c r="D4" s="18">
        <v>93.209000000000003</v>
      </c>
      <c r="E4" s="18">
        <v>166.54000000000002</v>
      </c>
      <c r="F4" s="18">
        <v>126.45800000000001</v>
      </c>
      <c r="G4" s="18">
        <v>146.42700000000002</v>
      </c>
      <c r="H4" s="18">
        <v>94.316000000000003</v>
      </c>
      <c r="I4" s="18">
        <v>201.19200000000001</v>
      </c>
      <c r="J4" s="18">
        <v>127.89400000000001</v>
      </c>
      <c r="K4" s="18">
        <v>37.052</v>
      </c>
      <c r="L4" s="18">
        <v>124.08200000000001</v>
      </c>
      <c r="M4" s="18">
        <v>59.36</v>
      </c>
      <c r="N4" s="18">
        <v>82.924999999999997</v>
      </c>
      <c r="O4" s="18">
        <v>83.705000000000013</v>
      </c>
      <c r="P4" s="18">
        <v>431.935</v>
      </c>
      <c r="Q4" s="18">
        <v>106.7</v>
      </c>
      <c r="R4" s="18">
        <v>65.8</v>
      </c>
      <c r="S4" s="18">
        <v>27.270000000000003</v>
      </c>
      <c r="T4" s="18">
        <v>34.917000000000002</v>
      </c>
      <c r="U4" s="18">
        <v>53.438000000000002</v>
      </c>
      <c r="V4" s="18">
        <v>58.787999999999997</v>
      </c>
      <c r="W4" s="18">
        <v>50.013999999999996</v>
      </c>
      <c r="X4" s="18">
        <v>94.216999999999999</v>
      </c>
      <c r="Y4" s="18">
        <v>94.100000000000009</v>
      </c>
      <c r="Z4" s="19"/>
      <c r="AA4" s="20">
        <f>SUM(B4:Z4)</f>
        <v>2594.645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</v>
      </c>
      <c r="C7" s="28">
        <v>89.53</v>
      </c>
      <c r="D7" s="28">
        <v>84</v>
      </c>
      <c r="E7" s="28">
        <v>90.93</v>
      </c>
      <c r="F7" s="28">
        <v>90.56</v>
      </c>
      <c r="G7" s="28">
        <v>96.05</v>
      </c>
      <c r="H7" s="28">
        <v>100.55</v>
      </c>
      <c r="I7" s="28">
        <v>89.75</v>
      </c>
      <c r="J7" s="28">
        <v>64.209999999999994</v>
      </c>
      <c r="K7" s="28">
        <v>2.9</v>
      </c>
      <c r="L7" s="28">
        <v>-7</v>
      </c>
      <c r="M7" s="28">
        <v>-7</v>
      </c>
      <c r="N7" s="28">
        <v>-1.0900000000000001</v>
      </c>
      <c r="O7" s="28">
        <v>-0.03</v>
      </c>
      <c r="P7" s="28">
        <v>0.1</v>
      </c>
      <c r="Q7" s="28">
        <v>55.01</v>
      </c>
      <c r="R7" s="28">
        <v>108.76</v>
      </c>
      <c r="S7" s="28">
        <v>123.26</v>
      </c>
      <c r="T7" s="28">
        <v>135.33000000000001</v>
      </c>
      <c r="U7" s="28">
        <v>145.33000000000001</v>
      </c>
      <c r="V7" s="28">
        <v>125.98</v>
      </c>
      <c r="W7" s="28">
        <v>105.38</v>
      </c>
      <c r="X7" s="28">
        <v>99.03</v>
      </c>
      <c r="Y7" s="28">
        <v>78.650000000000006</v>
      </c>
      <c r="Z7" s="29"/>
      <c r="AA7" s="30">
        <f>IF(SUM(B7:Z7)&lt;&gt;0,AVERAGEIF(B7:Z7,"&lt;&gt;"""),"")</f>
        <v>73.716249999999988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>
        <v>90</v>
      </c>
      <c r="M12" s="52"/>
      <c r="N12" s="52"/>
      <c r="O12" s="52"/>
      <c r="P12" s="52"/>
      <c r="Q12" s="52"/>
      <c r="R12" s="52"/>
      <c r="S12" s="52">
        <v>0.67400000000000004</v>
      </c>
      <c r="T12" s="52"/>
      <c r="U12" s="52">
        <v>40.634</v>
      </c>
      <c r="V12" s="52">
        <v>42</v>
      </c>
      <c r="W12" s="52">
        <v>15</v>
      </c>
      <c r="X12" s="52">
        <v>19.475000000000001</v>
      </c>
      <c r="Y12" s="52"/>
      <c r="Z12" s="53"/>
      <c r="AA12" s="54">
        <f t="shared" si="0"/>
        <v>207.78299999999999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117.55499999999999</v>
      </c>
      <c r="C14" s="57">
        <v>12.935</v>
      </c>
      <c r="D14" s="57">
        <v>10.500999999999999</v>
      </c>
      <c r="E14" s="57">
        <v>24.64</v>
      </c>
      <c r="F14" s="57">
        <v>14.958</v>
      </c>
      <c r="G14" s="57">
        <v>10.241</v>
      </c>
      <c r="H14" s="57">
        <v>16.815999999999999</v>
      </c>
      <c r="I14" s="57">
        <v>30.287999999999997</v>
      </c>
      <c r="J14" s="57">
        <v>102.42699999999999</v>
      </c>
      <c r="K14" s="57">
        <v>37.052</v>
      </c>
      <c r="L14" s="57">
        <v>34.082000000000001</v>
      </c>
      <c r="M14" s="57">
        <v>40.036999999999999</v>
      </c>
      <c r="N14" s="57">
        <v>62.401000000000003</v>
      </c>
      <c r="O14" s="57">
        <v>63.734000000000002</v>
      </c>
      <c r="P14" s="57">
        <v>0.63500000000000001</v>
      </c>
      <c r="Q14" s="57">
        <v>27.7</v>
      </c>
      <c r="R14" s="57"/>
      <c r="S14" s="57">
        <v>5.3479999999999999</v>
      </c>
      <c r="T14" s="57">
        <v>2.577</v>
      </c>
      <c r="U14" s="57">
        <v>10.484</v>
      </c>
      <c r="V14" s="57">
        <v>16.788</v>
      </c>
      <c r="W14" s="57">
        <v>31.013999999999999</v>
      </c>
      <c r="X14" s="57">
        <v>40.241999999999997</v>
      </c>
      <c r="Y14" s="57">
        <v>56.116</v>
      </c>
      <c r="Z14" s="58"/>
      <c r="AA14" s="59">
        <f t="shared" si="0"/>
        <v>768.57100000000003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117.55499999999999</v>
      </c>
      <c r="C16" s="62">
        <f t="shared" ref="C16:Z16" si="1">IF(LEN(C$2)&gt;0,SUM(C10:C15),"")</f>
        <v>12.935</v>
      </c>
      <c r="D16" s="62">
        <f t="shared" si="1"/>
        <v>10.500999999999999</v>
      </c>
      <c r="E16" s="62">
        <f t="shared" si="1"/>
        <v>24.64</v>
      </c>
      <c r="F16" s="62">
        <f t="shared" si="1"/>
        <v>14.958</v>
      </c>
      <c r="G16" s="62">
        <f t="shared" si="1"/>
        <v>10.241</v>
      </c>
      <c r="H16" s="62">
        <f t="shared" si="1"/>
        <v>16.815999999999999</v>
      </c>
      <c r="I16" s="62">
        <f t="shared" si="1"/>
        <v>30.287999999999997</v>
      </c>
      <c r="J16" s="62">
        <f t="shared" si="1"/>
        <v>102.42699999999999</v>
      </c>
      <c r="K16" s="62">
        <f t="shared" si="1"/>
        <v>37.052</v>
      </c>
      <c r="L16" s="62">
        <f t="shared" si="1"/>
        <v>124.08199999999999</v>
      </c>
      <c r="M16" s="62">
        <f t="shared" si="1"/>
        <v>40.036999999999999</v>
      </c>
      <c r="N16" s="62">
        <f t="shared" si="1"/>
        <v>62.401000000000003</v>
      </c>
      <c r="O16" s="62">
        <f t="shared" si="1"/>
        <v>63.734000000000002</v>
      </c>
      <c r="P16" s="62">
        <f t="shared" si="1"/>
        <v>0.63500000000000001</v>
      </c>
      <c r="Q16" s="62">
        <f t="shared" si="1"/>
        <v>27.7</v>
      </c>
      <c r="R16" s="62">
        <f t="shared" si="1"/>
        <v>0</v>
      </c>
      <c r="S16" s="62">
        <f t="shared" si="1"/>
        <v>6.0220000000000002</v>
      </c>
      <c r="T16" s="62">
        <f t="shared" si="1"/>
        <v>2.577</v>
      </c>
      <c r="U16" s="62">
        <f t="shared" si="1"/>
        <v>51.118000000000002</v>
      </c>
      <c r="V16" s="62">
        <f t="shared" si="1"/>
        <v>58.787999999999997</v>
      </c>
      <c r="W16" s="62">
        <f t="shared" si="1"/>
        <v>46.013999999999996</v>
      </c>
      <c r="X16" s="62">
        <f t="shared" si="1"/>
        <v>59.716999999999999</v>
      </c>
      <c r="Y16" s="62">
        <f t="shared" si="1"/>
        <v>56.116</v>
      </c>
      <c r="Z16" s="63" t="str">
        <f t="shared" si="1"/>
        <v/>
      </c>
      <c r="AA16" s="64">
        <f>SUM(AA10:AA15)</f>
        <v>976.35400000000004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8.4</v>
      </c>
      <c r="C20" s="77">
        <v>8.1</v>
      </c>
      <c r="D20" s="77">
        <v>3.7080000000000002</v>
      </c>
      <c r="E20" s="77"/>
      <c r="F20" s="77">
        <v>3.1</v>
      </c>
      <c r="G20" s="77">
        <v>3</v>
      </c>
      <c r="H20" s="77">
        <v>1</v>
      </c>
      <c r="I20" s="77">
        <v>0.1</v>
      </c>
      <c r="J20" s="77">
        <v>8.2629999999999999</v>
      </c>
      <c r="K20" s="77"/>
      <c r="L20" s="77"/>
      <c r="M20" s="77">
        <v>4</v>
      </c>
      <c r="N20" s="77">
        <v>7.7359999999999998</v>
      </c>
      <c r="O20" s="77">
        <v>7.641</v>
      </c>
      <c r="P20" s="77"/>
      <c r="Q20" s="77"/>
      <c r="R20" s="77"/>
      <c r="S20" s="77">
        <v>8.1660000000000004</v>
      </c>
      <c r="T20" s="77">
        <v>8.2479999999999993</v>
      </c>
      <c r="U20" s="77"/>
      <c r="V20" s="77"/>
      <c r="W20" s="77"/>
      <c r="X20" s="77"/>
      <c r="Y20" s="77">
        <v>17.175999999999998</v>
      </c>
      <c r="Z20" s="78"/>
      <c r="AA20" s="79">
        <f t="shared" si="2"/>
        <v>88.638000000000005</v>
      </c>
    </row>
    <row r="21" spans="1:27" ht="24.95" customHeight="1" x14ac:dyDescent="0.2">
      <c r="A21" s="75" t="s">
        <v>16</v>
      </c>
      <c r="B21" s="80">
        <v>4.5</v>
      </c>
      <c r="C21" s="81">
        <v>8.6159999999999997</v>
      </c>
      <c r="D21" s="81"/>
      <c r="E21" s="81"/>
      <c r="F21" s="81"/>
      <c r="G21" s="81">
        <v>5.7859999999999996</v>
      </c>
      <c r="H21" s="81">
        <v>2</v>
      </c>
      <c r="I21" s="81">
        <v>5.7039999999999997</v>
      </c>
      <c r="J21" s="81">
        <v>17.204000000000001</v>
      </c>
      <c r="K21" s="81"/>
      <c r="L21" s="81"/>
      <c r="M21" s="81">
        <v>15.323</v>
      </c>
      <c r="N21" s="81">
        <v>12.788000000000002</v>
      </c>
      <c r="O21" s="81">
        <v>12.33</v>
      </c>
      <c r="P21" s="81"/>
      <c r="Q21" s="81"/>
      <c r="R21" s="81"/>
      <c r="S21" s="81">
        <v>3.782</v>
      </c>
      <c r="T21" s="81">
        <v>3.7919999999999998</v>
      </c>
      <c r="U21" s="81">
        <v>1.82</v>
      </c>
      <c r="V21" s="81"/>
      <c r="W21" s="81">
        <v>4</v>
      </c>
      <c r="X21" s="81"/>
      <c r="Y21" s="81">
        <v>20.808</v>
      </c>
      <c r="Z21" s="78"/>
      <c r="AA21" s="79">
        <f t="shared" si="2"/>
        <v>118.453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12.9</v>
      </c>
      <c r="C26" s="88">
        <f t="shared" ref="C26:Z26" si="3">IF(LEN(C$2)&gt;0,SUM(C19:C25),"")</f>
        <v>16.716000000000001</v>
      </c>
      <c r="D26" s="88">
        <f t="shared" si="3"/>
        <v>3.7080000000000002</v>
      </c>
      <c r="E26" s="88">
        <f t="shared" si="3"/>
        <v>0</v>
      </c>
      <c r="F26" s="88">
        <f t="shared" si="3"/>
        <v>3.1</v>
      </c>
      <c r="G26" s="88">
        <f t="shared" si="3"/>
        <v>8.7859999999999996</v>
      </c>
      <c r="H26" s="88">
        <f t="shared" si="3"/>
        <v>3</v>
      </c>
      <c r="I26" s="88">
        <f t="shared" si="3"/>
        <v>5.8039999999999994</v>
      </c>
      <c r="J26" s="88">
        <f t="shared" si="3"/>
        <v>25.466999999999999</v>
      </c>
      <c r="K26" s="88">
        <f t="shared" si="3"/>
        <v>0</v>
      </c>
      <c r="L26" s="88">
        <f t="shared" si="3"/>
        <v>0</v>
      </c>
      <c r="M26" s="88">
        <f t="shared" si="3"/>
        <v>19.323</v>
      </c>
      <c r="N26" s="88">
        <f t="shared" si="3"/>
        <v>20.524000000000001</v>
      </c>
      <c r="O26" s="88">
        <f t="shared" si="3"/>
        <v>19.971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11.948</v>
      </c>
      <c r="T26" s="88">
        <f t="shared" si="3"/>
        <v>12.04</v>
      </c>
      <c r="U26" s="88">
        <f t="shared" si="3"/>
        <v>1.82</v>
      </c>
      <c r="V26" s="88">
        <f t="shared" si="3"/>
        <v>0</v>
      </c>
      <c r="W26" s="88">
        <f t="shared" si="3"/>
        <v>4</v>
      </c>
      <c r="X26" s="88">
        <f t="shared" si="3"/>
        <v>0</v>
      </c>
      <c r="Y26" s="88">
        <f t="shared" si="3"/>
        <v>37.983999999999995</v>
      </c>
      <c r="Z26" s="89" t="str">
        <f t="shared" si="3"/>
        <v/>
      </c>
      <c r="AA26" s="90">
        <f>SUM(AA19:AA25)</f>
        <v>207.09100000000001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130.45500000000001</v>
      </c>
      <c r="C30" s="77">
        <v>29.651</v>
      </c>
      <c r="D30" s="77">
        <v>14.209</v>
      </c>
      <c r="E30" s="77">
        <v>24.64</v>
      </c>
      <c r="F30" s="77">
        <v>18.058</v>
      </c>
      <c r="G30" s="77">
        <v>19.027000000000001</v>
      </c>
      <c r="H30" s="77">
        <v>19.815999999999999</v>
      </c>
      <c r="I30" s="77">
        <v>36.091999999999999</v>
      </c>
      <c r="J30" s="77">
        <v>127.89400000000001</v>
      </c>
      <c r="K30" s="77">
        <v>37.052</v>
      </c>
      <c r="L30" s="77">
        <v>124.08199999999999</v>
      </c>
      <c r="M30" s="77">
        <v>59.36</v>
      </c>
      <c r="N30" s="77">
        <v>82.924999999999997</v>
      </c>
      <c r="O30" s="77">
        <v>83.704999999999998</v>
      </c>
      <c r="P30" s="77">
        <v>0.63500000000000001</v>
      </c>
      <c r="Q30" s="77">
        <v>27.7</v>
      </c>
      <c r="R30" s="77"/>
      <c r="S30" s="77">
        <v>17.97</v>
      </c>
      <c r="T30" s="77">
        <v>14.617000000000001</v>
      </c>
      <c r="U30" s="77">
        <v>52.938000000000002</v>
      </c>
      <c r="V30" s="77">
        <v>58.787999999999997</v>
      </c>
      <c r="W30" s="77">
        <v>50.014000000000003</v>
      </c>
      <c r="X30" s="77">
        <v>59.716999999999999</v>
      </c>
      <c r="Y30" s="77">
        <v>94.1</v>
      </c>
      <c r="Z30" s="78"/>
      <c r="AA30" s="79">
        <f>SUM(B30:Z30)</f>
        <v>1183.4450000000002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130.45500000000001</v>
      </c>
      <c r="C32" s="62">
        <f t="shared" ref="C32:Z32" si="4">IF(LEN(C$2)&gt;0,SUM(C29:C31),"")</f>
        <v>29.651</v>
      </c>
      <c r="D32" s="62">
        <f t="shared" si="4"/>
        <v>14.209</v>
      </c>
      <c r="E32" s="62">
        <f t="shared" si="4"/>
        <v>24.64</v>
      </c>
      <c r="F32" s="62">
        <f t="shared" si="4"/>
        <v>18.058</v>
      </c>
      <c r="G32" s="62">
        <f t="shared" si="4"/>
        <v>19.027000000000001</v>
      </c>
      <c r="H32" s="62">
        <f t="shared" si="4"/>
        <v>19.815999999999999</v>
      </c>
      <c r="I32" s="62">
        <f t="shared" si="4"/>
        <v>36.091999999999999</v>
      </c>
      <c r="J32" s="62">
        <f t="shared" si="4"/>
        <v>127.89400000000001</v>
      </c>
      <c r="K32" s="62">
        <f t="shared" si="4"/>
        <v>37.052</v>
      </c>
      <c r="L32" s="62">
        <f t="shared" si="4"/>
        <v>124.08199999999999</v>
      </c>
      <c r="M32" s="62">
        <f t="shared" si="4"/>
        <v>59.36</v>
      </c>
      <c r="N32" s="62">
        <f t="shared" si="4"/>
        <v>82.924999999999997</v>
      </c>
      <c r="O32" s="62">
        <f t="shared" si="4"/>
        <v>83.704999999999998</v>
      </c>
      <c r="P32" s="62">
        <f t="shared" si="4"/>
        <v>0.63500000000000001</v>
      </c>
      <c r="Q32" s="62">
        <f t="shared" si="4"/>
        <v>27.7</v>
      </c>
      <c r="R32" s="62">
        <f t="shared" si="4"/>
        <v>0</v>
      </c>
      <c r="S32" s="62">
        <f t="shared" si="4"/>
        <v>17.97</v>
      </c>
      <c r="T32" s="62">
        <f t="shared" si="4"/>
        <v>14.617000000000001</v>
      </c>
      <c r="U32" s="62">
        <f t="shared" si="4"/>
        <v>52.938000000000002</v>
      </c>
      <c r="V32" s="62">
        <f t="shared" si="4"/>
        <v>58.787999999999997</v>
      </c>
      <c r="W32" s="62">
        <f t="shared" si="4"/>
        <v>50.014000000000003</v>
      </c>
      <c r="X32" s="62">
        <f t="shared" si="4"/>
        <v>59.716999999999999</v>
      </c>
      <c r="Y32" s="62">
        <f t="shared" si="4"/>
        <v>94.1</v>
      </c>
      <c r="Z32" s="63" t="str">
        <f t="shared" si="4"/>
        <v/>
      </c>
      <c r="AA32" s="64">
        <f>SUM(AA29:AA31)</f>
        <v>1183.4450000000002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74.2</v>
      </c>
      <c r="D37" s="99">
        <v>79</v>
      </c>
      <c r="E37" s="99">
        <v>141.9</v>
      </c>
      <c r="F37" s="99">
        <v>108.4</v>
      </c>
      <c r="G37" s="99">
        <v>127.4</v>
      </c>
      <c r="H37" s="99">
        <v>74.5</v>
      </c>
      <c r="I37" s="99">
        <v>165.1</v>
      </c>
      <c r="J37" s="99"/>
      <c r="K37" s="99"/>
      <c r="L37" s="99"/>
      <c r="M37" s="99"/>
      <c r="N37" s="99"/>
      <c r="O37" s="99"/>
      <c r="P37" s="99">
        <v>431.3</v>
      </c>
      <c r="Q37" s="99">
        <v>79</v>
      </c>
      <c r="R37" s="99">
        <v>65.8</v>
      </c>
      <c r="S37" s="99">
        <v>9.3000000000000007</v>
      </c>
      <c r="T37" s="99">
        <v>20.3</v>
      </c>
      <c r="U37" s="99">
        <v>0.5</v>
      </c>
      <c r="V37" s="99"/>
      <c r="W37" s="99"/>
      <c r="X37" s="99">
        <v>34.5</v>
      </c>
      <c r="Y37" s="99"/>
      <c r="Z37" s="100"/>
      <c r="AA37" s="79">
        <f t="shared" si="5"/>
        <v>1411.1999999999998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74.2</v>
      </c>
      <c r="D40" s="88">
        <f t="shared" si="6"/>
        <v>79</v>
      </c>
      <c r="E40" s="88">
        <f t="shared" si="6"/>
        <v>141.9</v>
      </c>
      <c r="F40" s="88">
        <f t="shared" si="6"/>
        <v>108.4</v>
      </c>
      <c r="G40" s="88">
        <f t="shared" si="6"/>
        <v>127.4</v>
      </c>
      <c r="H40" s="88">
        <f t="shared" si="6"/>
        <v>74.5</v>
      </c>
      <c r="I40" s="88">
        <f t="shared" si="6"/>
        <v>165.1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431.3</v>
      </c>
      <c r="Q40" s="88">
        <f t="shared" si="6"/>
        <v>79</v>
      </c>
      <c r="R40" s="88">
        <f t="shared" si="6"/>
        <v>65.8</v>
      </c>
      <c r="S40" s="88">
        <f t="shared" si="6"/>
        <v>9.3000000000000007</v>
      </c>
      <c r="T40" s="88">
        <f t="shared" si="6"/>
        <v>20.3</v>
      </c>
      <c r="U40" s="88">
        <f t="shared" si="6"/>
        <v>0.5</v>
      </c>
      <c r="V40" s="88">
        <f t="shared" si="6"/>
        <v>0</v>
      </c>
      <c r="W40" s="88">
        <f t="shared" si="6"/>
        <v>0</v>
      </c>
      <c r="X40" s="88">
        <f t="shared" si="6"/>
        <v>34.5</v>
      </c>
      <c r="Y40" s="88">
        <f t="shared" si="6"/>
        <v>0</v>
      </c>
      <c r="Z40" s="89" t="str">
        <f t="shared" si="6"/>
        <v/>
      </c>
      <c r="AA40" s="90">
        <f t="shared" si="5"/>
        <v>1411.1999999999998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74.2</v>
      </c>
      <c r="D45" s="99">
        <v>79</v>
      </c>
      <c r="E45" s="99">
        <v>141.9</v>
      </c>
      <c r="F45" s="99">
        <v>108.4</v>
      </c>
      <c r="G45" s="99">
        <v>127.4</v>
      </c>
      <c r="H45" s="99">
        <v>74.5</v>
      </c>
      <c r="I45" s="99">
        <v>165.1</v>
      </c>
      <c r="J45" s="99"/>
      <c r="K45" s="99"/>
      <c r="L45" s="99"/>
      <c r="M45" s="99"/>
      <c r="N45" s="99"/>
      <c r="O45" s="99"/>
      <c r="P45" s="99">
        <v>431.3</v>
      </c>
      <c r="Q45" s="99">
        <v>79</v>
      </c>
      <c r="R45" s="99">
        <v>65.8</v>
      </c>
      <c r="S45" s="99">
        <v>9.3000000000000007</v>
      </c>
      <c r="T45" s="99">
        <v>20.3</v>
      </c>
      <c r="U45" s="99">
        <v>0.5</v>
      </c>
      <c r="V45" s="99"/>
      <c r="W45" s="99"/>
      <c r="X45" s="99">
        <v>34.5</v>
      </c>
      <c r="Y45" s="99"/>
      <c r="Z45" s="100"/>
      <c r="AA45" s="79">
        <f t="shared" si="7"/>
        <v>1411.1999999999998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74.2</v>
      </c>
      <c r="D49" s="88">
        <f t="shared" si="8"/>
        <v>79</v>
      </c>
      <c r="E49" s="88">
        <f t="shared" si="8"/>
        <v>141.9</v>
      </c>
      <c r="F49" s="88">
        <f t="shared" si="8"/>
        <v>108.4</v>
      </c>
      <c r="G49" s="88">
        <f t="shared" si="8"/>
        <v>127.4</v>
      </c>
      <c r="H49" s="88">
        <f t="shared" si="8"/>
        <v>74.5</v>
      </c>
      <c r="I49" s="88">
        <f t="shared" si="8"/>
        <v>165.1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431.3</v>
      </c>
      <c r="Q49" s="88">
        <f t="shared" si="8"/>
        <v>79</v>
      </c>
      <c r="R49" s="88">
        <f t="shared" si="8"/>
        <v>65.8</v>
      </c>
      <c r="S49" s="88">
        <f t="shared" si="8"/>
        <v>9.3000000000000007</v>
      </c>
      <c r="T49" s="88">
        <f t="shared" si="8"/>
        <v>20.3</v>
      </c>
      <c r="U49" s="88">
        <f t="shared" si="8"/>
        <v>0.5</v>
      </c>
      <c r="V49" s="88">
        <f t="shared" si="8"/>
        <v>0</v>
      </c>
      <c r="W49" s="88">
        <f t="shared" si="8"/>
        <v>0</v>
      </c>
      <c r="X49" s="88">
        <f t="shared" si="8"/>
        <v>34.5</v>
      </c>
      <c r="Y49" s="88">
        <f t="shared" si="8"/>
        <v>0</v>
      </c>
      <c r="Z49" s="89" t="str">
        <f t="shared" si="8"/>
        <v/>
      </c>
      <c r="AA49" s="90">
        <f t="shared" si="7"/>
        <v>1411.1999999999998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130.45499999999998</v>
      </c>
      <c r="C52" s="88">
        <f t="shared" ref="C52:Z52" si="10">IF(LEN(C$2)&gt;0,SUM(C10:C15)+C26+C40,"")</f>
        <v>103.851</v>
      </c>
      <c r="D52" s="88">
        <f t="shared" si="10"/>
        <v>93.209000000000003</v>
      </c>
      <c r="E52" s="88">
        <f t="shared" si="10"/>
        <v>166.54000000000002</v>
      </c>
      <c r="F52" s="88">
        <f t="shared" si="10"/>
        <v>126.458</v>
      </c>
      <c r="G52" s="88">
        <f t="shared" si="10"/>
        <v>146.42700000000002</v>
      </c>
      <c r="H52" s="88">
        <f t="shared" si="10"/>
        <v>94.316000000000003</v>
      </c>
      <c r="I52" s="88">
        <f t="shared" si="10"/>
        <v>201.19200000000001</v>
      </c>
      <c r="J52" s="88">
        <f t="shared" si="10"/>
        <v>127.89399999999999</v>
      </c>
      <c r="K52" s="88">
        <f t="shared" si="10"/>
        <v>37.052</v>
      </c>
      <c r="L52" s="88">
        <f t="shared" si="10"/>
        <v>124.08199999999999</v>
      </c>
      <c r="M52" s="88">
        <f t="shared" si="10"/>
        <v>59.36</v>
      </c>
      <c r="N52" s="88">
        <f t="shared" si="10"/>
        <v>82.925000000000011</v>
      </c>
      <c r="O52" s="88">
        <f t="shared" si="10"/>
        <v>83.704999999999998</v>
      </c>
      <c r="P52" s="88">
        <f t="shared" si="10"/>
        <v>431.935</v>
      </c>
      <c r="Q52" s="88">
        <f t="shared" si="10"/>
        <v>106.7</v>
      </c>
      <c r="R52" s="88">
        <f t="shared" si="10"/>
        <v>65.8</v>
      </c>
      <c r="S52" s="88">
        <f t="shared" si="10"/>
        <v>27.27</v>
      </c>
      <c r="T52" s="88">
        <f t="shared" si="10"/>
        <v>34.917000000000002</v>
      </c>
      <c r="U52" s="88">
        <f t="shared" si="10"/>
        <v>53.438000000000002</v>
      </c>
      <c r="V52" s="88">
        <f t="shared" si="10"/>
        <v>58.787999999999997</v>
      </c>
      <c r="W52" s="88">
        <f t="shared" si="10"/>
        <v>50.013999999999996</v>
      </c>
      <c r="X52" s="88">
        <f t="shared" si="10"/>
        <v>94.216999999999999</v>
      </c>
      <c r="Y52" s="88">
        <f t="shared" si="10"/>
        <v>94.1</v>
      </c>
      <c r="Z52" s="89" t="str">
        <f t="shared" si="10"/>
        <v/>
      </c>
      <c r="AA52" s="104">
        <f>SUM(B52:Z52)</f>
        <v>2594.645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D8" sqref="D8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-11.4</v>
      </c>
      <c r="C4" s="18">
        <v>74.2</v>
      </c>
      <c r="D4" s="18">
        <v>79</v>
      </c>
      <c r="E4" s="18">
        <v>141.9</v>
      </c>
      <c r="F4" s="18">
        <v>108.4</v>
      </c>
      <c r="G4" s="18">
        <v>127.4</v>
      </c>
      <c r="H4" s="18">
        <v>74.5</v>
      </c>
      <c r="I4" s="18">
        <v>165.1</v>
      </c>
      <c r="J4" s="18">
        <v>-6.2</v>
      </c>
      <c r="K4" s="18"/>
      <c r="L4" s="18"/>
      <c r="M4" s="18"/>
      <c r="N4" s="18">
        <v>-47.9</v>
      </c>
      <c r="O4" s="18">
        <v>-42.6</v>
      </c>
      <c r="P4" s="18">
        <v>431.3</v>
      </c>
      <c r="Q4" s="18">
        <v>79</v>
      </c>
      <c r="R4" s="18">
        <v>65.8</v>
      </c>
      <c r="S4" s="18">
        <v>9.3000000000000007</v>
      </c>
      <c r="T4" s="18">
        <v>20.3</v>
      </c>
      <c r="U4" s="18">
        <v>0.5</v>
      </c>
      <c r="V4" s="18">
        <v>-30.2</v>
      </c>
      <c r="W4" s="18">
        <v>-42.1</v>
      </c>
      <c r="X4" s="18">
        <v>34.5</v>
      </c>
      <c r="Y4" s="18">
        <v>-94.1</v>
      </c>
      <c r="Z4" s="19"/>
      <c r="AA4" s="111">
        <f>SUM(B4:Z4)</f>
        <v>1136.7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99</v>
      </c>
      <c r="C7" s="117">
        <v>89.53</v>
      </c>
      <c r="D7" s="117">
        <v>84</v>
      </c>
      <c r="E7" s="117">
        <v>90.93</v>
      </c>
      <c r="F7" s="117">
        <v>90.56</v>
      </c>
      <c r="G7" s="117">
        <v>96.05</v>
      </c>
      <c r="H7" s="117">
        <v>100.55</v>
      </c>
      <c r="I7" s="117">
        <v>89.75</v>
      </c>
      <c r="J7" s="117">
        <v>64.209999999999994</v>
      </c>
      <c r="K7" s="117">
        <v>2.9</v>
      </c>
      <c r="L7" s="117">
        <v>-7</v>
      </c>
      <c r="M7" s="117">
        <v>-7</v>
      </c>
      <c r="N7" s="117">
        <v>-1.0900000000000001</v>
      </c>
      <c r="O7" s="117">
        <v>-0.03</v>
      </c>
      <c r="P7" s="117">
        <v>0.1</v>
      </c>
      <c r="Q7" s="117">
        <v>55.01</v>
      </c>
      <c r="R7" s="117">
        <v>108.76</v>
      </c>
      <c r="S7" s="117">
        <v>123.26</v>
      </c>
      <c r="T7" s="117">
        <v>135.33000000000001</v>
      </c>
      <c r="U7" s="117">
        <v>145.33000000000001</v>
      </c>
      <c r="V7" s="117">
        <v>125.98</v>
      </c>
      <c r="W7" s="117">
        <v>105.38</v>
      </c>
      <c r="X7" s="117">
        <v>99.03</v>
      </c>
      <c r="Y7" s="117">
        <v>78.650000000000006</v>
      </c>
      <c r="Z7" s="118"/>
      <c r="AA7" s="119">
        <f>IF(SUM(B7:Z7)&lt;&gt;0,AVERAGEIF(B7:Z7,"&lt;&gt;"""),"")</f>
        <v>73.716249999999988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11.4</v>
      </c>
      <c r="C13" s="129"/>
      <c r="D13" s="129"/>
      <c r="E13" s="129"/>
      <c r="F13" s="129"/>
      <c r="G13" s="129"/>
      <c r="H13" s="129"/>
      <c r="I13" s="129"/>
      <c r="J13" s="129">
        <v>6.2</v>
      </c>
      <c r="K13" s="129"/>
      <c r="L13" s="129"/>
      <c r="M13" s="129"/>
      <c r="N13" s="129">
        <v>47.9</v>
      </c>
      <c r="O13" s="129">
        <v>42.6</v>
      </c>
      <c r="P13" s="129"/>
      <c r="Q13" s="129"/>
      <c r="R13" s="129"/>
      <c r="S13" s="129"/>
      <c r="T13" s="129"/>
      <c r="U13" s="129"/>
      <c r="V13" s="129">
        <v>30.2</v>
      </c>
      <c r="W13" s="129">
        <v>42.1</v>
      </c>
      <c r="X13" s="129"/>
      <c r="Y13" s="130">
        <v>94.1</v>
      </c>
      <c r="Z13" s="131"/>
      <c r="AA13" s="132">
        <f t="shared" si="0"/>
        <v>274.5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11.4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6.2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47.9</v>
      </c>
      <c r="O16" s="135">
        <f t="shared" si="1"/>
        <v>42.6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30.2</v>
      </c>
      <c r="W16" s="135">
        <f t="shared" si="1"/>
        <v>42.1</v>
      </c>
      <c r="X16" s="135">
        <f t="shared" si="1"/>
        <v>0</v>
      </c>
      <c r="Y16" s="135">
        <f t="shared" si="1"/>
        <v>94.1</v>
      </c>
      <c r="Z16" s="136" t="str">
        <f t="shared" si="1"/>
        <v/>
      </c>
      <c r="AA16" s="90">
        <f t="shared" si="0"/>
        <v>274.5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74.2</v>
      </c>
      <c r="D21" s="129">
        <v>79</v>
      </c>
      <c r="E21" s="129">
        <v>141.9</v>
      </c>
      <c r="F21" s="129">
        <v>108.4</v>
      </c>
      <c r="G21" s="129">
        <v>127.4</v>
      </c>
      <c r="H21" s="129">
        <v>74.5</v>
      </c>
      <c r="I21" s="129">
        <v>165.1</v>
      </c>
      <c r="J21" s="129"/>
      <c r="K21" s="129"/>
      <c r="L21" s="129"/>
      <c r="M21" s="129"/>
      <c r="N21" s="129"/>
      <c r="O21" s="129"/>
      <c r="P21" s="129">
        <v>431.3</v>
      </c>
      <c r="Q21" s="129">
        <v>79</v>
      </c>
      <c r="R21" s="129">
        <v>65.8</v>
      </c>
      <c r="S21" s="129">
        <v>9.3000000000000007</v>
      </c>
      <c r="T21" s="129">
        <v>20.3</v>
      </c>
      <c r="U21" s="129">
        <v>0.5</v>
      </c>
      <c r="V21" s="129"/>
      <c r="W21" s="129"/>
      <c r="X21" s="129">
        <v>34.5</v>
      </c>
      <c r="Y21" s="130"/>
      <c r="Z21" s="131"/>
      <c r="AA21" s="132">
        <f t="shared" si="2"/>
        <v>1411.1999999999998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74.2</v>
      </c>
      <c r="D24" s="135">
        <f t="shared" si="3"/>
        <v>79</v>
      </c>
      <c r="E24" s="135">
        <f t="shared" si="3"/>
        <v>141.9</v>
      </c>
      <c r="F24" s="135">
        <f t="shared" si="3"/>
        <v>108.4</v>
      </c>
      <c r="G24" s="135">
        <f t="shared" si="3"/>
        <v>127.4</v>
      </c>
      <c r="H24" s="135">
        <f t="shared" si="3"/>
        <v>74.5</v>
      </c>
      <c r="I24" s="135">
        <f t="shared" si="3"/>
        <v>165.1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431.3</v>
      </c>
      <c r="Q24" s="135">
        <f t="shared" si="3"/>
        <v>79</v>
      </c>
      <c r="R24" s="135">
        <f t="shared" si="3"/>
        <v>65.8</v>
      </c>
      <c r="S24" s="135">
        <f t="shared" si="3"/>
        <v>9.3000000000000007</v>
      </c>
      <c r="T24" s="135">
        <f t="shared" si="3"/>
        <v>20.3</v>
      </c>
      <c r="U24" s="135">
        <f t="shared" si="3"/>
        <v>0.5</v>
      </c>
      <c r="V24" s="135">
        <f t="shared" si="3"/>
        <v>0</v>
      </c>
      <c r="W24" s="135">
        <f t="shared" si="3"/>
        <v>0</v>
      </c>
      <c r="X24" s="135">
        <f t="shared" si="3"/>
        <v>34.5</v>
      </c>
      <c r="Y24" s="135">
        <f t="shared" si="3"/>
        <v>0</v>
      </c>
      <c r="Z24" s="136" t="str">
        <f t="shared" si="3"/>
        <v/>
      </c>
      <c r="AA24" s="90">
        <f t="shared" si="2"/>
        <v>1411.1999999999998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2025-09-12T20:34:59Z</dcterms:created>
  <dcterms:modified xsi:type="dcterms:W3CDTF">2025-09-12T20:35:05Z</dcterms:modified>
</cp:coreProperties>
</file>