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30720" windowHeight="13512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<sst xmlns="http://schemas.openxmlformats.org/spreadsheetml/2006/main" count="124" uniqueCount="57">
  <si>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22/07/2026 23:23:56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</si>
  <si>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</si>
  <si>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</si>
  <si>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</si>
  <si>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</si>
  <si>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</si>
  <si>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</si>
  <si>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</si>
  <si>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</si>
  <si>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</si>
  <si>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</si>
  <si>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</si>
  <si>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</si>
  <si>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</si>
  <si>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</si>
  <si>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</si>
  <si>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</si>
  <si>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</si>
  <si>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</si>
  <si>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</si>
  <si>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</si>
  <si>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</si>
  <si>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</si>
  <si>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</si>
  <si>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</si>
  <si>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</si>
  <si>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</si>
  <si>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</si>
  <si>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</si>
  <si>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</si>
  <si>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</si>
  <si>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</si>
  <si>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</si>
  <si>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</si>
  <si>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</si>
  <si>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</si>
  <si>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</si>
  <si>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</si>
  <si>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</si>
  <si>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</si>
  <si>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</si>
  <si>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</si>
  <si>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</si>
  <si>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</si>
  <si>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</si>
  <si>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</si>
  <si>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</si>
  <si>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</si>
  <si>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</si>
  <si>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</si>
  <si>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</si>
  <si>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</si>
  <si>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</si>
  <si>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</si>
  <si>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</si>
  <si>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'2' Market</t>
  </si>
  <si>
    <t>IDA '2'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</si>
</sst>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E285-4BBF-8278-A34986BC6571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  <c:pt idx="29">
                  <c:v>5.2</c:v>
                </c:pt>
                <c:pt idx="30">
                  <c:v>5.2</c:v>
                </c:pt>
                <c:pt idx="33">
                  <c:v>0.6</c:v>
                </c:pt>
                <c:pt idx="34">
                  <c:v>0.6</c:v>
                </c:pt>
                <c:pt idx="35">
                  <c:v>0.6</c:v>
                </c:pt>
                <c:pt idx="36">
                  <c:v>0.6</c:v>
                </c:pt>
                <c:pt idx="37">
                  <c:v>0.6</c:v>
                </c:pt>
                <c:pt idx="38">
                  <c:v>0.6</c:v>
                </c:pt>
                <c:pt idx="39">
                  <c:v>0.6</c:v>
                </c:pt>
                <c:pt idx="40">
                  <c:v>0.6</c:v>
                </c:pt>
                <c:pt idx="41">
                  <c:v>0.6</c:v>
                </c:pt>
                <c:pt idx="42">
                  <c:v>0.6</c:v>
                </c:pt>
                <c:pt idx="43">
                  <c:v>0.6</c:v>
                </c:pt>
                <c:pt idx="47">
                  <c:v>0.6</c:v>
                </c:pt>
                <c:pt idx="49">
                  <c:v>0.6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285-4BBF-8278-A34986BC6571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0">
                  <c:v>100.3</c:v>
                </c:pt>
                <c:pt idx="1">
                  <c:v>77.64</c:v>
                </c:pt>
                <c:pt idx="2">
                  <c:v>64.7</c:v>
                </c:pt>
                <c:pt idx="3">
                  <c:v>61.4</c:v>
                </c:pt>
                <c:pt idx="4">
                  <c:v>70.936000000000007</c:v>
                </c:pt>
                <c:pt idx="5">
                  <c:v>64.42</c:v>
                </c:pt>
                <c:pt idx="6">
                  <c:v>60</c:v>
                </c:pt>
                <c:pt idx="7">
                  <c:v>50</c:v>
                </c:pt>
                <c:pt idx="8">
                  <c:v>58.6</c:v>
                </c:pt>
                <c:pt idx="9">
                  <c:v>60</c:v>
                </c:pt>
                <c:pt idx="10">
                  <c:v>66</c:v>
                </c:pt>
                <c:pt idx="11">
                  <c:v>60</c:v>
                </c:pt>
                <c:pt idx="12">
                  <c:v>67</c:v>
                </c:pt>
                <c:pt idx="13">
                  <c:v>68</c:v>
                </c:pt>
                <c:pt idx="14">
                  <c:v>69</c:v>
                </c:pt>
                <c:pt idx="15">
                  <c:v>66.099999999999994</c:v>
                </c:pt>
                <c:pt idx="16">
                  <c:v>48.57</c:v>
                </c:pt>
                <c:pt idx="17">
                  <c:v>54.9</c:v>
                </c:pt>
                <c:pt idx="18">
                  <c:v>50.67</c:v>
                </c:pt>
                <c:pt idx="19">
                  <c:v>54.47</c:v>
                </c:pt>
                <c:pt idx="20">
                  <c:v>69.069999999999993</c:v>
                </c:pt>
                <c:pt idx="21">
                  <c:v>70</c:v>
                </c:pt>
                <c:pt idx="22">
                  <c:v>73.37</c:v>
                </c:pt>
                <c:pt idx="23">
                  <c:v>89.77</c:v>
                </c:pt>
                <c:pt idx="24">
                  <c:v>73.099999999999994</c:v>
                </c:pt>
                <c:pt idx="25">
                  <c:v>89.8</c:v>
                </c:pt>
                <c:pt idx="26">
                  <c:v>79.069999999999993</c:v>
                </c:pt>
                <c:pt idx="27">
                  <c:v>66.686000000000007</c:v>
                </c:pt>
                <c:pt idx="29">
                  <c:v>1.44</c:v>
                </c:pt>
                <c:pt idx="30">
                  <c:v>1.44</c:v>
                </c:pt>
                <c:pt idx="32">
                  <c:v>10.37</c:v>
                </c:pt>
                <c:pt idx="44">
                  <c:v>49.536000000000001</c:v>
                </c:pt>
                <c:pt idx="45">
                  <c:v>59.1</c:v>
                </c:pt>
                <c:pt idx="46">
                  <c:v>49.648000000000003</c:v>
                </c:pt>
                <c:pt idx="47">
                  <c:v>0.48</c:v>
                </c:pt>
                <c:pt idx="49">
                  <c:v>0.96</c:v>
                </c:pt>
                <c:pt idx="58">
                  <c:v>10</c:v>
                </c:pt>
                <c:pt idx="63">
                  <c:v>40</c:v>
                </c:pt>
                <c:pt idx="64">
                  <c:v>29.8</c:v>
                </c:pt>
                <c:pt idx="65">
                  <c:v>27</c:v>
                </c:pt>
                <c:pt idx="67">
                  <c:v>56</c:v>
                </c:pt>
                <c:pt idx="83">
                  <c:v>18.2</c:v>
                </c:pt>
                <c:pt idx="88">
                  <c:v>19.3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285-4BBF-8278-A34986BC6571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0">
                  <c:v>61.719000000000001</c:v>
                </c:pt>
                <c:pt idx="1">
                  <c:v>58.9</c:v>
                </c:pt>
                <c:pt idx="2">
                  <c:v>56.3</c:v>
                </c:pt>
                <c:pt idx="3">
                  <c:v>57.9</c:v>
                </c:pt>
                <c:pt idx="4">
                  <c:v>54.1</c:v>
                </c:pt>
                <c:pt idx="5">
                  <c:v>53.2</c:v>
                </c:pt>
                <c:pt idx="6">
                  <c:v>51.8</c:v>
                </c:pt>
                <c:pt idx="7">
                  <c:v>53.4</c:v>
                </c:pt>
                <c:pt idx="8">
                  <c:v>50.8</c:v>
                </c:pt>
                <c:pt idx="9">
                  <c:v>48.6</c:v>
                </c:pt>
                <c:pt idx="10">
                  <c:v>45.9</c:v>
                </c:pt>
                <c:pt idx="11">
                  <c:v>43.1</c:v>
                </c:pt>
                <c:pt idx="12">
                  <c:v>40.799999999999997</c:v>
                </c:pt>
                <c:pt idx="13">
                  <c:v>39</c:v>
                </c:pt>
                <c:pt idx="14">
                  <c:v>39</c:v>
                </c:pt>
                <c:pt idx="15">
                  <c:v>40.4</c:v>
                </c:pt>
                <c:pt idx="16">
                  <c:v>40.828000000000003</c:v>
                </c:pt>
                <c:pt idx="17">
                  <c:v>43.3</c:v>
                </c:pt>
                <c:pt idx="18">
                  <c:v>43.5</c:v>
                </c:pt>
                <c:pt idx="19">
                  <c:v>43.7</c:v>
                </c:pt>
                <c:pt idx="20">
                  <c:v>44.2</c:v>
                </c:pt>
                <c:pt idx="21">
                  <c:v>45</c:v>
                </c:pt>
                <c:pt idx="22">
                  <c:v>45.7</c:v>
                </c:pt>
                <c:pt idx="23">
                  <c:v>47.7</c:v>
                </c:pt>
                <c:pt idx="24">
                  <c:v>43.984999999999999</c:v>
                </c:pt>
                <c:pt idx="25">
                  <c:v>46.2</c:v>
                </c:pt>
                <c:pt idx="26">
                  <c:v>45.2</c:v>
                </c:pt>
                <c:pt idx="27">
                  <c:v>43.607999999999997</c:v>
                </c:pt>
                <c:pt idx="28">
                  <c:v>39.911000000000001</c:v>
                </c:pt>
                <c:pt idx="29">
                  <c:v>45.7</c:v>
                </c:pt>
                <c:pt idx="30">
                  <c:v>46.3</c:v>
                </c:pt>
                <c:pt idx="31">
                  <c:v>11.222</c:v>
                </c:pt>
                <c:pt idx="32">
                  <c:v>5.9829999999999997</c:v>
                </c:pt>
                <c:pt idx="34">
                  <c:v>34.087000000000003</c:v>
                </c:pt>
                <c:pt idx="35">
                  <c:v>22.41</c:v>
                </c:pt>
                <c:pt idx="36">
                  <c:v>12.244999999999999</c:v>
                </c:pt>
                <c:pt idx="38">
                  <c:v>16.844999999999999</c:v>
                </c:pt>
                <c:pt idx="39">
                  <c:v>16.945</c:v>
                </c:pt>
                <c:pt idx="40">
                  <c:v>12.888</c:v>
                </c:pt>
                <c:pt idx="41">
                  <c:v>6.3689999999999998</c:v>
                </c:pt>
                <c:pt idx="42">
                  <c:v>25.238</c:v>
                </c:pt>
                <c:pt idx="43">
                  <c:v>47.128</c:v>
                </c:pt>
                <c:pt idx="44">
                  <c:v>49.9</c:v>
                </c:pt>
                <c:pt idx="45">
                  <c:v>37.277000000000001</c:v>
                </c:pt>
                <c:pt idx="46">
                  <c:v>28.106000000000002</c:v>
                </c:pt>
                <c:pt idx="47">
                  <c:v>45.454999999999998</c:v>
                </c:pt>
                <c:pt idx="48">
                  <c:v>50.5</c:v>
                </c:pt>
                <c:pt idx="49">
                  <c:v>32.283999999999999</c:v>
                </c:pt>
                <c:pt idx="56">
                  <c:v>34.409999999999997</c:v>
                </c:pt>
                <c:pt idx="57">
                  <c:v>120</c:v>
                </c:pt>
                <c:pt idx="59">
                  <c:v>40</c:v>
                </c:pt>
                <c:pt idx="73">
                  <c:v>8.9619999999999997</c:v>
                </c:pt>
                <c:pt idx="77">
                  <c:v>4.4999999999999998E-2</c:v>
                </c:pt>
                <c:pt idx="78">
                  <c:v>9.0960000000000001</c:v>
                </c:pt>
                <c:pt idx="79">
                  <c:v>17.242000000000001</c:v>
                </c:pt>
                <c:pt idx="82">
                  <c:v>14.202</c:v>
                </c:pt>
                <c:pt idx="83">
                  <c:v>29.408000000000001</c:v>
                </c:pt>
                <c:pt idx="84">
                  <c:v>9.7249999999999996</c:v>
                </c:pt>
                <c:pt idx="85">
                  <c:v>15.128</c:v>
                </c:pt>
                <c:pt idx="86">
                  <c:v>20.79</c:v>
                </c:pt>
                <c:pt idx="87">
                  <c:v>4.72</c:v>
                </c:pt>
                <c:pt idx="88">
                  <c:v>34.084000000000003</c:v>
                </c:pt>
                <c:pt idx="89">
                  <c:v>24.544</c:v>
                </c:pt>
                <c:pt idx="90">
                  <c:v>18.646999999999998</c:v>
                </c:pt>
                <c:pt idx="91">
                  <c:v>16.667000000000002</c:v>
                </c:pt>
                <c:pt idx="92">
                  <c:v>15.885</c:v>
                </c:pt>
                <c:pt idx="93">
                  <c:v>12.183999999999999</c:v>
                </c:pt>
                <c:pt idx="94">
                  <c:v>12.316000000000001</c:v>
                </c:pt>
                <c:pt idx="95">
                  <c:v>15.163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285-4BBF-8278-A34986BC6571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E285-4BBF-8278-A34986BC6571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E285-4BBF-8278-A34986BC6571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E285-4BBF-8278-A34986BC6571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116</c:v>
                </c:pt>
                <c:pt idx="1">
                  <c:v>116</c:v>
                </c:pt>
                <c:pt idx="17">
                  <c:v>46.441000000000003</c:v>
                </c:pt>
                <c:pt idx="18">
                  <c:v>67.299000000000007</c:v>
                </c:pt>
                <c:pt idx="19">
                  <c:v>79.228999999999999</c:v>
                </c:pt>
                <c:pt idx="20">
                  <c:v>53.448</c:v>
                </c:pt>
                <c:pt idx="21">
                  <c:v>34.473999999999997</c:v>
                </c:pt>
                <c:pt idx="22">
                  <c:v>19.045999999999999</c:v>
                </c:pt>
                <c:pt idx="24">
                  <c:v>83.24</c:v>
                </c:pt>
                <c:pt idx="27">
                  <c:v>42.518000000000001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285-4BBF-8278-A34986BC6571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E285-4BBF-8278-A34986BC6571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3">
                  <c:v>10.273999999999999</c:v>
                </c:pt>
                <c:pt idx="7">
                  <c:v>7.0999999999999994E-2</c:v>
                </c:pt>
                <c:pt idx="12">
                  <c:v>19.035</c:v>
                </c:pt>
                <c:pt idx="13">
                  <c:v>15.874000000000001</c:v>
                </c:pt>
                <c:pt idx="14">
                  <c:v>15.851000000000001</c:v>
                </c:pt>
                <c:pt idx="15">
                  <c:v>16.213000000000001</c:v>
                </c:pt>
                <c:pt idx="17">
                  <c:v>70</c:v>
                </c:pt>
                <c:pt idx="18">
                  <c:v>70</c:v>
                </c:pt>
                <c:pt idx="19">
                  <c:v>70</c:v>
                </c:pt>
                <c:pt idx="20">
                  <c:v>70</c:v>
                </c:pt>
                <c:pt idx="21">
                  <c:v>70</c:v>
                </c:pt>
                <c:pt idx="22">
                  <c:v>70</c:v>
                </c:pt>
                <c:pt idx="23">
                  <c:v>61.207999999999998</c:v>
                </c:pt>
                <c:pt idx="24">
                  <c:v>70</c:v>
                </c:pt>
                <c:pt idx="25">
                  <c:v>42.829000000000001</c:v>
                </c:pt>
                <c:pt idx="26">
                  <c:v>11.065</c:v>
                </c:pt>
                <c:pt idx="27">
                  <c:v>37</c:v>
                </c:pt>
                <c:pt idx="71">
                  <c:v>6.694</c:v>
                </c:pt>
                <c:pt idx="72">
                  <c:v>40.521999999999998</c:v>
                </c:pt>
                <c:pt idx="73">
                  <c:v>70</c:v>
                </c:pt>
                <c:pt idx="74">
                  <c:v>70</c:v>
                </c:pt>
                <c:pt idx="75">
                  <c:v>70</c:v>
                </c:pt>
                <c:pt idx="76">
                  <c:v>47.454999999999998</c:v>
                </c:pt>
                <c:pt idx="79">
                  <c:v>70</c:v>
                </c:pt>
                <c:pt idx="83">
                  <c:v>64.426000000000002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285-4BBF-8278-A34986BC6571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13.3</c:v>
                </c:pt>
                <c:pt idx="29">
                  <c:v>13.1</c:v>
                </c:pt>
                <c:pt idx="30">
                  <c:v>19.899999999999999</c:v>
                </c:pt>
                <c:pt idx="31">
                  <c:v>0</c:v>
                </c:pt>
                <c:pt idx="32">
                  <c:v>0</c:v>
                </c:pt>
                <c:pt idx="33">
                  <c:v>0.6</c:v>
                </c:pt>
                <c:pt idx="34">
                  <c:v>0.7</c:v>
                </c:pt>
                <c:pt idx="35">
                  <c:v>0.9</c:v>
                </c:pt>
                <c:pt idx="36">
                  <c:v>16.8</c:v>
                </c:pt>
                <c:pt idx="37">
                  <c:v>17.5</c:v>
                </c:pt>
                <c:pt idx="38">
                  <c:v>17.2</c:v>
                </c:pt>
                <c:pt idx="39">
                  <c:v>17.399999999999999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54.8</c:v>
                </c:pt>
                <c:pt idx="45">
                  <c:v>40.6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19.5</c:v>
                </c:pt>
                <c:pt idx="50">
                  <c:v>169.5</c:v>
                </c:pt>
                <c:pt idx="51">
                  <c:v>119.2</c:v>
                </c:pt>
                <c:pt idx="52">
                  <c:v>273.8</c:v>
                </c:pt>
                <c:pt idx="53">
                  <c:v>296.5</c:v>
                </c:pt>
                <c:pt idx="54">
                  <c:v>274.8</c:v>
                </c:pt>
                <c:pt idx="55">
                  <c:v>260.8</c:v>
                </c:pt>
                <c:pt idx="56">
                  <c:v>167.6</c:v>
                </c:pt>
                <c:pt idx="57">
                  <c:v>98.8</c:v>
                </c:pt>
                <c:pt idx="58">
                  <c:v>202.4</c:v>
                </c:pt>
                <c:pt idx="59">
                  <c:v>211.1</c:v>
                </c:pt>
                <c:pt idx="60">
                  <c:v>158.4</c:v>
                </c:pt>
                <c:pt idx="61">
                  <c:v>98.5</c:v>
                </c:pt>
                <c:pt idx="62">
                  <c:v>59.4</c:v>
                </c:pt>
                <c:pt idx="63">
                  <c:v>66.900000000000006</c:v>
                </c:pt>
                <c:pt idx="64">
                  <c:v>216.4</c:v>
                </c:pt>
                <c:pt idx="65">
                  <c:v>286</c:v>
                </c:pt>
                <c:pt idx="66">
                  <c:v>229.8</c:v>
                </c:pt>
                <c:pt idx="67">
                  <c:v>139.6</c:v>
                </c:pt>
                <c:pt idx="68">
                  <c:v>186.5</c:v>
                </c:pt>
                <c:pt idx="69">
                  <c:v>169.9</c:v>
                </c:pt>
                <c:pt idx="70">
                  <c:v>159.19999999999999</c:v>
                </c:pt>
                <c:pt idx="71">
                  <c:v>233.4</c:v>
                </c:pt>
                <c:pt idx="72">
                  <c:v>53.2</c:v>
                </c:pt>
                <c:pt idx="73">
                  <c:v>100.4</c:v>
                </c:pt>
                <c:pt idx="74">
                  <c:v>139</c:v>
                </c:pt>
                <c:pt idx="75">
                  <c:v>183.1</c:v>
                </c:pt>
                <c:pt idx="76">
                  <c:v>114.6</c:v>
                </c:pt>
                <c:pt idx="77">
                  <c:v>254.2</c:v>
                </c:pt>
                <c:pt idx="78">
                  <c:v>243</c:v>
                </c:pt>
                <c:pt idx="79">
                  <c:v>89.3</c:v>
                </c:pt>
                <c:pt idx="80">
                  <c:v>376.7</c:v>
                </c:pt>
                <c:pt idx="81">
                  <c:v>246.1</c:v>
                </c:pt>
                <c:pt idx="82">
                  <c:v>94.8</c:v>
                </c:pt>
                <c:pt idx="83">
                  <c:v>70.3</c:v>
                </c:pt>
                <c:pt idx="84">
                  <c:v>5.6</c:v>
                </c:pt>
                <c:pt idx="85">
                  <c:v>0</c:v>
                </c:pt>
                <c:pt idx="86">
                  <c:v>0</c:v>
                </c:pt>
                <c:pt idx="87">
                  <c:v>10.1</c:v>
                </c:pt>
                <c:pt idx="88">
                  <c:v>0</c:v>
                </c:pt>
                <c:pt idx="89">
                  <c:v>4.5999999999999996</c:v>
                </c:pt>
                <c:pt idx="90">
                  <c:v>10.4</c:v>
                </c:pt>
                <c:pt idx="91">
                  <c:v>82.4</c:v>
                </c:pt>
                <c:pt idx="92">
                  <c:v>132.30000000000001</c:v>
                </c:pt>
                <c:pt idx="93">
                  <c:v>18.2</c:v>
                </c:pt>
                <c:pt idx="94">
                  <c:v>35.9</c:v>
                </c:pt>
                <c:pt idx="95">
                  <c:v>19.899999999999999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285-4BBF-8278-A34986BC6571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7">
                  <c:v>73.7</c:v>
                </c:pt>
                <c:pt idx="48">
                  <c:v>73.7</c:v>
                </c:pt>
                <c:pt idx="4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285-4BBF-8278-A34986BC6571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28.353999999999999</c:v>
                </c:pt>
                <c:pt idx="1">
                  <c:v>35.415999999999997</c:v>
                </c:pt>
                <c:pt idx="2">
                  <c:v>38.402999999999999</c:v>
                </c:pt>
                <c:pt idx="3">
                  <c:v>47.975000000000001</c:v>
                </c:pt>
                <c:pt idx="4">
                  <c:v>48.936</c:v>
                </c:pt>
                <c:pt idx="5">
                  <c:v>25.132999999999999</c:v>
                </c:pt>
                <c:pt idx="6">
                  <c:v>59.353999999999999</c:v>
                </c:pt>
                <c:pt idx="7">
                  <c:v>53.314</c:v>
                </c:pt>
                <c:pt idx="8">
                  <c:v>25</c:v>
                </c:pt>
                <c:pt idx="9">
                  <c:v>25</c:v>
                </c:pt>
                <c:pt idx="10">
                  <c:v>25</c:v>
                </c:pt>
                <c:pt idx="11">
                  <c:v>41.456000000000003</c:v>
                </c:pt>
                <c:pt idx="12">
                  <c:v>67.566999999999993</c:v>
                </c:pt>
                <c:pt idx="13">
                  <c:v>52.716999999999999</c:v>
                </c:pt>
                <c:pt idx="14">
                  <c:v>55.874000000000002</c:v>
                </c:pt>
                <c:pt idx="15">
                  <c:v>62.694000000000003</c:v>
                </c:pt>
                <c:pt idx="16">
                  <c:v>38.375999999999998</c:v>
                </c:pt>
                <c:pt idx="17">
                  <c:v>41.789000000000001</c:v>
                </c:pt>
                <c:pt idx="18">
                  <c:v>52.771000000000001</c:v>
                </c:pt>
                <c:pt idx="19">
                  <c:v>50.128</c:v>
                </c:pt>
                <c:pt idx="20">
                  <c:v>28.103999999999999</c:v>
                </c:pt>
                <c:pt idx="21">
                  <c:v>35.134999999999998</c:v>
                </c:pt>
                <c:pt idx="22">
                  <c:v>40.122999999999998</c:v>
                </c:pt>
                <c:pt idx="23">
                  <c:v>45.329000000000001</c:v>
                </c:pt>
                <c:pt idx="24">
                  <c:v>36.557000000000002</c:v>
                </c:pt>
                <c:pt idx="25">
                  <c:v>45.939</c:v>
                </c:pt>
                <c:pt idx="26">
                  <c:v>44.652999999999999</c:v>
                </c:pt>
                <c:pt idx="27">
                  <c:v>23.605</c:v>
                </c:pt>
                <c:pt idx="28">
                  <c:v>34.896000000000001</c:v>
                </c:pt>
                <c:pt idx="29">
                  <c:v>65.721000000000004</c:v>
                </c:pt>
                <c:pt idx="30">
                  <c:v>72.494</c:v>
                </c:pt>
                <c:pt idx="31">
                  <c:v>66.436999999999998</c:v>
                </c:pt>
                <c:pt idx="32">
                  <c:v>76.917000000000002</c:v>
                </c:pt>
                <c:pt idx="33">
                  <c:v>31.846</c:v>
                </c:pt>
                <c:pt idx="34">
                  <c:v>34.808999999999997</c:v>
                </c:pt>
                <c:pt idx="35">
                  <c:v>34.201000000000001</c:v>
                </c:pt>
                <c:pt idx="36">
                  <c:v>37.878</c:v>
                </c:pt>
                <c:pt idx="37">
                  <c:v>46.744</c:v>
                </c:pt>
                <c:pt idx="38">
                  <c:v>51.756999999999998</c:v>
                </c:pt>
                <c:pt idx="39">
                  <c:v>59.033000000000001</c:v>
                </c:pt>
                <c:pt idx="40">
                  <c:v>76.760999999999996</c:v>
                </c:pt>
                <c:pt idx="41">
                  <c:v>77.716999999999999</c:v>
                </c:pt>
                <c:pt idx="42">
                  <c:v>76.116</c:v>
                </c:pt>
                <c:pt idx="43">
                  <c:v>86.358000000000004</c:v>
                </c:pt>
                <c:pt idx="44">
                  <c:v>45.503</c:v>
                </c:pt>
                <c:pt idx="45">
                  <c:v>46.758000000000003</c:v>
                </c:pt>
                <c:pt idx="46">
                  <c:v>72.903999999999996</c:v>
                </c:pt>
                <c:pt idx="47">
                  <c:v>86.994</c:v>
                </c:pt>
                <c:pt idx="48">
                  <c:v>118.991</c:v>
                </c:pt>
                <c:pt idx="49">
                  <c:v>51.142000000000003</c:v>
                </c:pt>
                <c:pt idx="50">
                  <c:v>26.797000000000001</c:v>
                </c:pt>
                <c:pt idx="51">
                  <c:v>30.463999999999999</c:v>
                </c:pt>
                <c:pt idx="52">
                  <c:v>12.874000000000001</c:v>
                </c:pt>
                <c:pt idx="53">
                  <c:v>1.3420000000000001</c:v>
                </c:pt>
                <c:pt idx="54">
                  <c:v>7.13</c:v>
                </c:pt>
                <c:pt idx="55">
                  <c:v>1.0009999999999999</c:v>
                </c:pt>
                <c:pt idx="56">
                  <c:v>35.1</c:v>
                </c:pt>
                <c:pt idx="57">
                  <c:v>35.777000000000001</c:v>
                </c:pt>
                <c:pt idx="58">
                  <c:v>15.257999999999999</c:v>
                </c:pt>
                <c:pt idx="59">
                  <c:v>21.327999999999999</c:v>
                </c:pt>
                <c:pt idx="60">
                  <c:v>35.335000000000001</c:v>
                </c:pt>
                <c:pt idx="61">
                  <c:v>37.853000000000002</c:v>
                </c:pt>
                <c:pt idx="62">
                  <c:v>25.896999999999998</c:v>
                </c:pt>
                <c:pt idx="63">
                  <c:v>4.4779999999999998</c:v>
                </c:pt>
                <c:pt idx="66">
                  <c:v>9.048</c:v>
                </c:pt>
                <c:pt idx="68">
                  <c:v>0.35</c:v>
                </c:pt>
                <c:pt idx="69">
                  <c:v>0.35799999999999998</c:v>
                </c:pt>
                <c:pt idx="70">
                  <c:v>0.36199999999999999</c:v>
                </c:pt>
                <c:pt idx="71">
                  <c:v>0.52900000000000003</c:v>
                </c:pt>
                <c:pt idx="72">
                  <c:v>0.68300000000000005</c:v>
                </c:pt>
                <c:pt idx="73">
                  <c:v>2.0950000000000002</c:v>
                </c:pt>
                <c:pt idx="74">
                  <c:v>1.2969999999999999</c:v>
                </c:pt>
                <c:pt idx="75">
                  <c:v>1.6519999999999999</c:v>
                </c:pt>
                <c:pt idx="76">
                  <c:v>2.0739999999999998</c:v>
                </c:pt>
                <c:pt idx="77">
                  <c:v>2.2610000000000001</c:v>
                </c:pt>
                <c:pt idx="78">
                  <c:v>1.649</c:v>
                </c:pt>
                <c:pt idx="79">
                  <c:v>1.788</c:v>
                </c:pt>
                <c:pt idx="80">
                  <c:v>1.1120000000000001</c:v>
                </c:pt>
                <c:pt idx="81">
                  <c:v>9.8000000000000004E-2</c:v>
                </c:pt>
                <c:pt idx="82">
                  <c:v>0.08</c:v>
                </c:pt>
                <c:pt idx="83">
                  <c:v>6.0999999999999999E-2</c:v>
                </c:pt>
                <c:pt idx="84">
                  <c:v>3.0000000000000001E-3</c:v>
                </c:pt>
                <c:pt idx="85">
                  <c:v>2E-3</c:v>
                </c:pt>
                <c:pt idx="86">
                  <c:v>2E-3</c:v>
                </c:pt>
                <c:pt idx="87">
                  <c:v>2E-3</c:v>
                </c:pt>
                <c:pt idx="88">
                  <c:v>0.215</c:v>
                </c:pt>
                <c:pt idx="89">
                  <c:v>9.9000000000000005E-2</c:v>
                </c:pt>
                <c:pt idx="90">
                  <c:v>1E-3</c:v>
                </c:pt>
                <c:pt idx="95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E285-4BBF-8278-A34986BC6571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47">
                  <c:v>73.7</c:v>
                </c:pt>
                <c:pt idx="48">
                  <c:v>73.7</c:v>
                </c:pt>
                <c:pt idx="4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285-4BBF-8278-A34986BC6571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42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285-4BBF-8278-A34986BC6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156.65</c:v>
                </c:pt>
                <c:pt idx="1">
                  <c:v>153.03</c:v>
                </c:pt>
                <c:pt idx="2">
                  <c:v>145.04</c:v>
                </c:pt>
                <c:pt idx="3">
                  <c:v>138.06</c:v>
                </c:pt>
                <c:pt idx="4">
                  <c:v>133.72999999999999</c:v>
                </c:pt>
                <c:pt idx="5">
                  <c:v>135.30000000000001</c:v>
                </c:pt>
                <c:pt idx="6">
                  <c:v>143.91999999999999</c:v>
                </c:pt>
                <c:pt idx="7">
                  <c:v>129.61000000000001</c:v>
                </c:pt>
                <c:pt idx="8">
                  <c:v>128.01</c:v>
                </c:pt>
                <c:pt idx="9">
                  <c:v>130.97</c:v>
                </c:pt>
                <c:pt idx="10">
                  <c:v>126.65</c:v>
                </c:pt>
                <c:pt idx="11">
                  <c:v>125.79</c:v>
                </c:pt>
                <c:pt idx="12">
                  <c:v>139.57</c:v>
                </c:pt>
                <c:pt idx="13">
                  <c:v>136.44</c:v>
                </c:pt>
                <c:pt idx="14">
                  <c:v>139.62</c:v>
                </c:pt>
                <c:pt idx="15">
                  <c:v>140.01</c:v>
                </c:pt>
                <c:pt idx="16">
                  <c:v>132.46</c:v>
                </c:pt>
                <c:pt idx="17">
                  <c:v>136.16999999999999</c:v>
                </c:pt>
                <c:pt idx="18">
                  <c:v>138.97999999999999</c:v>
                </c:pt>
                <c:pt idx="19">
                  <c:v>141.61000000000001</c:v>
                </c:pt>
                <c:pt idx="20">
                  <c:v>138.53</c:v>
                </c:pt>
                <c:pt idx="21">
                  <c:v>140.58000000000001</c:v>
                </c:pt>
                <c:pt idx="22">
                  <c:v>148.11000000000001</c:v>
                </c:pt>
                <c:pt idx="23">
                  <c:v>149.93</c:v>
                </c:pt>
                <c:pt idx="24">
                  <c:v>154</c:v>
                </c:pt>
                <c:pt idx="25">
                  <c:v>158.84</c:v>
                </c:pt>
                <c:pt idx="26">
                  <c:v>156.63999999999999</c:v>
                </c:pt>
                <c:pt idx="27">
                  <c:v>135</c:v>
                </c:pt>
                <c:pt idx="28">
                  <c:v>120.89</c:v>
                </c:pt>
                <c:pt idx="29">
                  <c:v>107.95</c:v>
                </c:pt>
                <c:pt idx="30">
                  <c:v>82.61</c:v>
                </c:pt>
                <c:pt idx="31">
                  <c:v>46.55</c:v>
                </c:pt>
                <c:pt idx="32">
                  <c:v>115.66</c:v>
                </c:pt>
                <c:pt idx="33">
                  <c:v>41.75</c:v>
                </c:pt>
                <c:pt idx="34">
                  <c:v>39.49</c:v>
                </c:pt>
                <c:pt idx="35">
                  <c:v>35.229999999999997</c:v>
                </c:pt>
                <c:pt idx="36">
                  <c:v>33.1</c:v>
                </c:pt>
                <c:pt idx="37">
                  <c:v>35.159999999999997</c:v>
                </c:pt>
                <c:pt idx="38">
                  <c:v>32.36</c:v>
                </c:pt>
                <c:pt idx="39">
                  <c:v>33.5</c:v>
                </c:pt>
                <c:pt idx="40">
                  <c:v>34.200000000000003</c:v>
                </c:pt>
                <c:pt idx="41">
                  <c:v>34.83</c:v>
                </c:pt>
                <c:pt idx="42">
                  <c:v>34.880000000000003</c:v>
                </c:pt>
                <c:pt idx="43">
                  <c:v>49.77</c:v>
                </c:pt>
                <c:pt idx="44">
                  <c:v>79.98</c:v>
                </c:pt>
                <c:pt idx="45">
                  <c:v>85.32</c:v>
                </c:pt>
                <c:pt idx="46">
                  <c:v>79.010000000000005</c:v>
                </c:pt>
                <c:pt idx="47">
                  <c:v>61.94</c:v>
                </c:pt>
                <c:pt idx="48">
                  <c:v>71.59</c:v>
                </c:pt>
                <c:pt idx="49">
                  <c:v>48.36</c:v>
                </c:pt>
                <c:pt idx="50">
                  <c:v>38.799999999999997</c:v>
                </c:pt>
                <c:pt idx="51">
                  <c:v>28.26</c:v>
                </c:pt>
                <c:pt idx="52">
                  <c:v>35.090000000000003</c:v>
                </c:pt>
                <c:pt idx="53">
                  <c:v>27.09</c:v>
                </c:pt>
                <c:pt idx="54">
                  <c:v>23.2</c:v>
                </c:pt>
                <c:pt idx="55">
                  <c:v>22.73</c:v>
                </c:pt>
                <c:pt idx="56">
                  <c:v>23.45</c:v>
                </c:pt>
                <c:pt idx="57">
                  <c:v>23.54</c:v>
                </c:pt>
                <c:pt idx="58">
                  <c:v>45.05</c:v>
                </c:pt>
                <c:pt idx="59">
                  <c:v>37.799999999999997</c:v>
                </c:pt>
                <c:pt idx="60">
                  <c:v>23.98</c:v>
                </c:pt>
                <c:pt idx="61">
                  <c:v>37.15</c:v>
                </c:pt>
                <c:pt idx="62">
                  <c:v>37.619999999999997</c:v>
                </c:pt>
                <c:pt idx="63">
                  <c:v>73.83</c:v>
                </c:pt>
                <c:pt idx="64">
                  <c:v>37.4</c:v>
                </c:pt>
                <c:pt idx="65">
                  <c:v>83.9</c:v>
                </c:pt>
                <c:pt idx="66">
                  <c:v>86.94</c:v>
                </c:pt>
                <c:pt idx="67">
                  <c:v>95.78</c:v>
                </c:pt>
                <c:pt idx="68">
                  <c:v>64.08</c:v>
                </c:pt>
                <c:pt idx="69">
                  <c:v>101.05</c:v>
                </c:pt>
                <c:pt idx="70">
                  <c:v>119.68</c:v>
                </c:pt>
                <c:pt idx="71">
                  <c:v>156.12</c:v>
                </c:pt>
                <c:pt idx="72">
                  <c:v>128.72</c:v>
                </c:pt>
                <c:pt idx="73">
                  <c:v>157.4</c:v>
                </c:pt>
                <c:pt idx="74">
                  <c:v>160.22</c:v>
                </c:pt>
                <c:pt idx="75">
                  <c:v>166.32</c:v>
                </c:pt>
                <c:pt idx="76">
                  <c:v>150.77000000000001</c:v>
                </c:pt>
                <c:pt idx="77">
                  <c:v>159.83000000000001</c:v>
                </c:pt>
                <c:pt idx="78">
                  <c:v>165.23</c:v>
                </c:pt>
                <c:pt idx="79">
                  <c:v>174.16</c:v>
                </c:pt>
                <c:pt idx="80">
                  <c:v>168.41</c:v>
                </c:pt>
                <c:pt idx="81">
                  <c:v>175.26</c:v>
                </c:pt>
                <c:pt idx="82">
                  <c:v>186.92</c:v>
                </c:pt>
                <c:pt idx="83">
                  <c:v>195.5</c:v>
                </c:pt>
                <c:pt idx="84">
                  <c:v>186.76</c:v>
                </c:pt>
                <c:pt idx="85">
                  <c:v>185.8</c:v>
                </c:pt>
                <c:pt idx="86">
                  <c:v>184.06</c:v>
                </c:pt>
                <c:pt idx="87">
                  <c:v>178.56</c:v>
                </c:pt>
                <c:pt idx="88">
                  <c:v>192.2</c:v>
                </c:pt>
                <c:pt idx="89">
                  <c:v>183.66</c:v>
                </c:pt>
                <c:pt idx="90">
                  <c:v>177.9</c:v>
                </c:pt>
                <c:pt idx="91">
                  <c:v>173.63</c:v>
                </c:pt>
                <c:pt idx="92">
                  <c:v>175.74</c:v>
                </c:pt>
                <c:pt idx="93">
                  <c:v>167.83</c:v>
                </c:pt>
                <c:pt idx="94">
                  <c:v>163.44999999999999</c:v>
                </c:pt>
                <c:pt idx="95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285-4BBF-8278-A34986BC65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2AA-4F00-8429-4A2E51A73EF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8">
                  <c:v>2.2999999999999998</c:v>
                </c:pt>
                <c:pt idx="9">
                  <c:v>2.2999999999999998</c:v>
                </c:pt>
                <c:pt idx="10">
                  <c:v>2.2999999999999998</c:v>
                </c:pt>
                <c:pt idx="11">
                  <c:v>2.2999999999999998</c:v>
                </c:pt>
                <c:pt idx="12">
                  <c:v>1.5</c:v>
                </c:pt>
                <c:pt idx="13">
                  <c:v>1.5</c:v>
                </c:pt>
                <c:pt idx="14">
                  <c:v>1.5</c:v>
                </c:pt>
                <c:pt idx="15">
                  <c:v>1.5</c:v>
                </c:pt>
                <c:pt idx="16">
                  <c:v>1.5</c:v>
                </c:pt>
                <c:pt idx="17">
                  <c:v>1.5</c:v>
                </c:pt>
                <c:pt idx="18">
                  <c:v>1.5</c:v>
                </c:pt>
                <c:pt idx="19">
                  <c:v>1.5</c:v>
                </c:pt>
                <c:pt idx="20">
                  <c:v>1.5</c:v>
                </c:pt>
                <c:pt idx="21">
                  <c:v>1.5</c:v>
                </c:pt>
                <c:pt idx="22">
                  <c:v>1.5</c:v>
                </c:pt>
                <c:pt idx="23">
                  <c:v>1.5</c:v>
                </c:pt>
                <c:pt idx="24">
                  <c:v>1.5</c:v>
                </c:pt>
                <c:pt idx="25">
                  <c:v>1.5</c:v>
                </c:pt>
                <c:pt idx="26">
                  <c:v>1.5</c:v>
                </c:pt>
                <c:pt idx="27">
                  <c:v>1.5</c:v>
                </c:pt>
                <c:pt idx="28">
                  <c:v>1.5</c:v>
                </c:pt>
                <c:pt idx="29">
                  <c:v>1.5</c:v>
                </c:pt>
                <c:pt idx="30">
                  <c:v>1.5</c:v>
                </c:pt>
                <c:pt idx="32">
                  <c:v>1.5</c:v>
                </c:pt>
                <c:pt idx="34">
                  <c:v>1.5</c:v>
                </c:pt>
                <c:pt idx="35">
                  <c:v>1.5</c:v>
                </c:pt>
                <c:pt idx="36">
                  <c:v>1.5</c:v>
                </c:pt>
                <c:pt idx="38">
                  <c:v>1.5</c:v>
                </c:pt>
                <c:pt idx="39">
                  <c:v>1.5</c:v>
                </c:pt>
                <c:pt idx="40">
                  <c:v>1.5</c:v>
                </c:pt>
                <c:pt idx="41">
                  <c:v>1.5</c:v>
                </c:pt>
                <c:pt idx="42">
                  <c:v>1.5</c:v>
                </c:pt>
                <c:pt idx="43">
                  <c:v>1.5</c:v>
                </c:pt>
                <c:pt idx="44">
                  <c:v>1.5</c:v>
                </c:pt>
                <c:pt idx="45">
                  <c:v>1.5</c:v>
                </c:pt>
                <c:pt idx="46">
                  <c:v>1.5</c:v>
                </c:pt>
                <c:pt idx="47">
                  <c:v>1.5</c:v>
                </c:pt>
                <c:pt idx="48">
                  <c:v>1.5</c:v>
                </c:pt>
                <c:pt idx="49">
                  <c:v>1.5</c:v>
                </c:pt>
                <c:pt idx="50">
                  <c:v>1.5</c:v>
                </c:pt>
                <c:pt idx="51">
                  <c:v>1.5</c:v>
                </c:pt>
                <c:pt idx="52">
                  <c:v>1.5</c:v>
                </c:pt>
                <c:pt idx="53">
                  <c:v>1.5</c:v>
                </c:pt>
                <c:pt idx="54">
                  <c:v>1.5</c:v>
                </c:pt>
                <c:pt idx="55">
                  <c:v>1.5</c:v>
                </c:pt>
                <c:pt idx="56">
                  <c:v>1.5</c:v>
                </c:pt>
                <c:pt idx="57">
                  <c:v>1.5</c:v>
                </c:pt>
                <c:pt idx="58">
                  <c:v>1.5</c:v>
                </c:pt>
                <c:pt idx="59">
                  <c:v>1.5</c:v>
                </c:pt>
                <c:pt idx="60">
                  <c:v>4.8</c:v>
                </c:pt>
                <c:pt idx="61">
                  <c:v>4.8</c:v>
                </c:pt>
                <c:pt idx="62">
                  <c:v>4.8</c:v>
                </c:pt>
                <c:pt idx="63">
                  <c:v>8.8000000000000007</c:v>
                </c:pt>
                <c:pt idx="64">
                  <c:v>4</c:v>
                </c:pt>
                <c:pt idx="65">
                  <c:v>4</c:v>
                </c:pt>
                <c:pt idx="66">
                  <c:v>1.2</c:v>
                </c:pt>
                <c:pt idx="67">
                  <c:v>4</c:v>
                </c:pt>
                <c:pt idx="69">
                  <c:v>1.2</c:v>
                </c:pt>
                <c:pt idx="70">
                  <c:v>2.4</c:v>
                </c:pt>
                <c:pt idx="77">
                  <c:v>0.8</c:v>
                </c:pt>
                <c:pt idx="80">
                  <c:v>1</c:v>
                </c:pt>
                <c:pt idx="82">
                  <c:v>1.6</c:v>
                </c:pt>
                <c:pt idx="92">
                  <c:v>3</c:v>
                </c:pt>
                <c:pt idx="9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2AA-4F00-8429-4A2E51A73EF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2.4E-2</c:v>
                </c:pt>
                <c:pt idx="24">
                  <c:v>0.02</c:v>
                </c:pt>
                <c:pt idx="28">
                  <c:v>0.93</c:v>
                </c:pt>
                <c:pt idx="29">
                  <c:v>0.93</c:v>
                </c:pt>
                <c:pt idx="30">
                  <c:v>0.93</c:v>
                </c:pt>
                <c:pt idx="31">
                  <c:v>0.93</c:v>
                </c:pt>
                <c:pt idx="33">
                  <c:v>0.93</c:v>
                </c:pt>
                <c:pt idx="34">
                  <c:v>0.93</c:v>
                </c:pt>
                <c:pt idx="35">
                  <c:v>0.93</c:v>
                </c:pt>
                <c:pt idx="45">
                  <c:v>4.3999999999999997E-2</c:v>
                </c:pt>
                <c:pt idx="58">
                  <c:v>1.44</c:v>
                </c:pt>
                <c:pt idx="59">
                  <c:v>1.44</c:v>
                </c:pt>
                <c:pt idx="63">
                  <c:v>2.4</c:v>
                </c:pt>
                <c:pt idx="64">
                  <c:v>12.4</c:v>
                </c:pt>
                <c:pt idx="65">
                  <c:v>20.8</c:v>
                </c:pt>
                <c:pt idx="67">
                  <c:v>12.4</c:v>
                </c:pt>
                <c:pt idx="71">
                  <c:v>1.2E-2</c:v>
                </c:pt>
                <c:pt idx="72">
                  <c:v>1.6080000000000001</c:v>
                </c:pt>
                <c:pt idx="73">
                  <c:v>1.5760000000000001</c:v>
                </c:pt>
                <c:pt idx="74">
                  <c:v>1.6279999999999999</c:v>
                </c:pt>
                <c:pt idx="75">
                  <c:v>1.6839999999999999</c:v>
                </c:pt>
                <c:pt idx="80">
                  <c:v>1.536</c:v>
                </c:pt>
                <c:pt idx="83">
                  <c:v>0.02</c:v>
                </c:pt>
                <c:pt idx="84">
                  <c:v>1.6E-2</c:v>
                </c:pt>
                <c:pt idx="91">
                  <c:v>4.08</c:v>
                </c:pt>
                <c:pt idx="92">
                  <c:v>1.2</c:v>
                </c:pt>
                <c:pt idx="94">
                  <c:v>1.1479999999999999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2AA-4F00-8429-4A2E51A73EF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4.3999999999999997E-2</c:v>
                </c:pt>
                <c:pt idx="1">
                  <c:v>3.2000000000000001E-2</c:v>
                </c:pt>
                <c:pt idx="4">
                  <c:v>0.04</c:v>
                </c:pt>
                <c:pt idx="5">
                  <c:v>1.2E-2</c:v>
                </c:pt>
                <c:pt idx="11">
                  <c:v>1.6</c:v>
                </c:pt>
                <c:pt idx="17">
                  <c:v>1.6</c:v>
                </c:pt>
                <c:pt idx="23">
                  <c:v>2</c:v>
                </c:pt>
                <c:pt idx="25">
                  <c:v>2.7E-2</c:v>
                </c:pt>
                <c:pt idx="27">
                  <c:v>1.228</c:v>
                </c:pt>
                <c:pt idx="28">
                  <c:v>0.77800000000000002</c:v>
                </c:pt>
                <c:pt idx="31">
                  <c:v>10.677</c:v>
                </c:pt>
                <c:pt idx="32">
                  <c:v>3.3000000000000002E-2</c:v>
                </c:pt>
                <c:pt idx="33">
                  <c:v>6.9219999999999997</c:v>
                </c:pt>
                <c:pt idx="37">
                  <c:v>31.5</c:v>
                </c:pt>
                <c:pt idx="44">
                  <c:v>72.89</c:v>
                </c:pt>
                <c:pt idx="45">
                  <c:v>56.91</c:v>
                </c:pt>
                <c:pt idx="46">
                  <c:v>9.1199999999999992</c:v>
                </c:pt>
                <c:pt idx="50">
                  <c:v>11.845000000000001</c:v>
                </c:pt>
                <c:pt idx="51">
                  <c:v>4.16</c:v>
                </c:pt>
                <c:pt idx="52">
                  <c:v>73.897999999999996</c:v>
                </c:pt>
                <c:pt idx="53">
                  <c:v>71.209999999999994</c:v>
                </c:pt>
                <c:pt idx="54">
                  <c:v>66.242999999999995</c:v>
                </c:pt>
                <c:pt idx="55">
                  <c:v>46.886000000000003</c:v>
                </c:pt>
                <c:pt idx="56">
                  <c:v>22.744</c:v>
                </c:pt>
                <c:pt idx="57">
                  <c:v>25.041</c:v>
                </c:pt>
                <c:pt idx="58">
                  <c:v>30.641999999999999</c:v>
                </c:pt>
                <c:pt idx="59">
                  <c:v>40.262</c:v>
                </c:pt>
                <c:pt idx="60">
                  <c:v>28.318000000000001</c:v>
                </c:pt>
                <c:pt idx="61">
                  <c:v>11.548</c:v>
                </c:pt>
                <c:pt idx="62">
                  <c:v>9</c:v>
                </c:pt>
                <c:pt idx="63">
                  <c:v>31.125</c:v>
                </c:pt>
                <c:pt idx="64">
                  <c:v>62.463999999999999</c:v>
                </c:pt>
                <c:pt idx="65">
                  <c:v>83.664000000000001</c:v>
                </c:pt>
                <c:pt idx="66">
                  <c:v>45.956000000000003</c:v>
                </c:pt>
                <c:pt idx="67">
                  <c:v>50.180999999999997</c:v>
                </c:pt>
                <c:pt idx="68">
                  <c:v>24.3</c:v>
                </c:pt>
                <c:pt idx="69">
                  <c:v>59.000999999999998</c:v>
                </c:pt>
                <c:pt idx="70">
                  <c:v>56.564999999999998</c:v>
                </c:pt>
                <c:pt idx="71">
                  <c:v>41.091999999999999</c:v>
                </c:pt>
                <c:pt idx="72">
                  <c:v>36.085999999999999</c:v>
                </c:pt>
                <c:pt idx="73">
                  <c:v>1.0640000000000001</c:v>
                </c:pt>
                <c:pt idx="74">
                  <c:v>15.891</c:v>
                </c:pt>
                <c:pt idx="75">
                  <c:v>21.850999999999999</c:v>
                </c:pt>
                <c:pt idx="76">
                  <c:v>13.705</c:v>
                </c:pt>
                <c:pt idx="77">
                  <c:v>8.7880000000000003</c:v>
                </c:pt>
                <c:pt idx="78">
                  <c:v>17.579000000000001</c:v>
                </c:pt>
                <c:pt idx="79">
                  <c:v>14.58</c:v>
                </c:pt>
                <c:pt idx="80">
                  <c:v>38.274000000000001</c:v>
                </c:pt>
                <c:pt idx="81">
                  <c:v>59.499000000000002</c:v>
                </c:pt>
                <c:pt idx="82">
                  <c:v>11.587</c:v>
                </c:pt>
                <c:pt idx="83">
                  <c:v>8.3030000000000008</c:v>
                </c:pt>
                <c:pt idx="84">
                  <c:v>7.4109999999999996</c:v>
                </c:pt>
                <c:pt idx="85">
                  <c:v>4.1929999999999996</c:v>
                </c:pt>
                <c:pt idx="86">
                  <c:v>4.1929999999999996</c:v>
                </c:pt>
                <c:pt idx="87">
                  <c:v>2</c:v>
                </c:pt>
                <c:pt idx="88">
                  <c:v>5.1890000000000001</c:v>
                </c:pt>
                <c:pt idx="89">
                  <c:v>13.59</c:v>
                </c:pt>
                <c:pt idx="90">
                  <c:v>10.89</c:v>
                </c:pt>
                <c:pt idx="91">
                  <c:v>25.849</c:v>
                </c:pt>
                <c:pt idx="92">
                  <c:v>7.24</c:v>
                </c:pt>
                <c:pt idx="93">
                  <c:v>6.4770000000000003</c:v>
                </c:pt>
                <c:pt idx="94">
                  <c:v>13.15</c:v>
                </c:pt>
                <c:pt idx="95">
                  <c:v>4.2889999999999997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2AA-4F00-8429-4A2E51A73EF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2AA-4F00-8429-4A2E51A73EF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2AA-4F00-8429-4A2E51A73EF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6">
                  <c:v>1.95</c:v>
                </c:pt>
                <c:pt idx="57">
                  <c:v>3.9</c:v>
                </c:pt>
                <c:pt idx="59">
                  <c:v>6.1</c:v>
                </c:pt>
                <c:pt idx="60">
                  <c:v>20.149999999999999</c:v>
                </c:pt>
                <c:pt idx="61">
                  <c:v>9.9499999999999993</c:v>
                </c:pt>
                <c:pt idx="66">
                  <c:v>18.5</c:v>
                </c:pt>
                <c:pt idx="68">
                  <c:v>57.5</c:v>
                </c:pt>
                <c:pt idx="69">
                  <c:v>12.4</c:v>
                </c:pt>
                <c:pt idx="75">
                  <c:v>25.67</c:v>
                </c:pt>
                <c:pt idx="76">
                  <c:v>11.35</c:v>
                </c:pt>
                <c:pt idx="77">
                  <c:v>121.283</c:v>
                </c:pt>
                <c:pt idx="78">
                  <c:v>64.537000000000006</c:v>
                </c:pt>
                <c:pt idx="80">
                  <c:v>127.089</c:v>
                </c:pt>
                <c:pt idx="91">
                  <c:v>50.62</c:v>
                </c:pt>
                <c:pt idx="92">
                  <c:v>111.04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2AA-4F00-8429-4A2E51A73EF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4">
                  <c:v>36.802999999999997</c:v>
                </c:pt>
                <c:pt idx="35">
                  <c:v>22.727</c:v>
                </c:pt>
                <c:pt idx="36">
                  <c:v>31.071000000000002</c:v>
                </c:pt>
                <c:pt idx="38">
                  <c:v>44.938000000000002</c:v>
                </c:pt>
                <c:pt idx="39">
                  <c:v>52.487000000000002</c:v>
                </c:pt>
                <c:pt idx="42">
                  <c:v>18.265999999999998</c:v>
                </c:pt>
                <c:pt idx="43">
                  <c:v>74.878</c:v>
                </c:pt>
                <c:pt idx="44">
                  <c:v>125</c:v>
                </c:pt>
                <c:pt idx="45">
                  <c:v>125</c:v>
                </c:pt>
                <c:pt idx="46">
                  <c:v>125</c:v>
                </c:pt>
                <c:pt idx="47">
                  <c:v>125</c:v>
                </c:pt>
                <c:pt idx="48">
                  <c:v>95.9</c:v>
                </c:pt>
                <c:pt idx="49">
                  <c:v>125</c:v>
                </c:pt>
                <c:pt idx="50">
                  <c:v>125</c:v>
                </c:pt>
                <c:pt idx="51">
                  <c:v>125</c:v>
                </c:pt>
                <c:pt idx="52">
                  <c:v>125</c:v>
                </c:pt>
                <c:pt idx="53">
                  <c:v>125</c:v>
                </c:pt>
                <c:pt idx="54">
                  <c:v>125</c:v>
                </c:pt>
                <c:pt idx="55">
                  <c:v>125</c:v>
                </c:pt>
                <c:pt idx="56">
                  <c:v>125</c:v>
                </c:pt>
                <c:pt idx="57">
                  <c:v>125</c:v>
                </c:pt>
                <c:pt idx="58">
                  <c:v>125</c:v>
                </c:pt>
                <c:pt idx="59">
                  <c:v>125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2AA-4F00-8429-4A2E51A73EF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2AA-4F00-8429-4A2E51A73EF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42AA-4F00-8429-4A2E51A73EF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27">
                  <c:v>118.843</c:v>
                </c:pt>
                <c:pt idx="28">
                  <c:v>39.761000000000003</c:v>
                </c:pt>
                <c:pt idx="29">
                  <c:v>90.581000000000003</c:v>
                </c:pt>
                <c:pt idx="30">
                  <c:v>110</c:v>
                </c:pt>
                <c:pt idx="60">
                  <c:v>56</c:v>
                </c:pt>
                <c:pt idx="61">
                  <c:v>49.1</c:v>
                </c:pt>
                <c:pt idx="62">
                  <c:v>47.4</c:v>
                </c:pt>
                <c:pt idx="65">
                  <c:v>84.680999999999997</c:v>
                </c:pt>
                <c:pt idx="66">
                  <c:v>80</c:v>
                </c:pt>
                <c:pt idx="71">
                  <c:v>160</c:v>
                </c:pt>
                <c:pt idx="73">
                  <c:v>162</c:v>
                </c:pt>
                <c:pt idx="74">
                  <c:v>162</c:v>
                </c:pt>
                <c:pt idx="75">
                  <c:v>162</c:v>
                </c:pt>
                <c:pt idx="76">
                  <c:v>92.429000000000002</c:v>
                </c:pt>
                <c:pt idx="77">
                  <c:v>60.694000000000003</c:v>
                </c:pt>
                <c:pt idx="78">
                  <c:v>122.172</c:v>
                </c:pt>
                <c:pt idx="79">
                  <c:v>150.56399999999999</c:v>
                </c:pt>
                <c:pt idx="80">
                  <c:v>169</c:v>
                </c:pt>
                <c:pt idx="81">
                  <c:v>159.36500000000001</c:v>
                </c:pt>
                <c:pt idx="82">
                  <c:v>88.727000000000004</c:v>
                </c:pt>
                <c:pt idx="83">
                  <c:v>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2AA-4F00-8429-4A2E51A73EF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280.60000000000002</c:v>
                </c:pt>
                <c:pt idx="1">
                  <c:v>267</c:v>
                </c:pt>
                <c:pt idx="2">
                  <c:v>135.9</c:v>
                </c:pt>
                <c:pt idx="3">
                  <c:v>150.6</c:v>
                </c:pt>
                <c:pt idx="4">
                  <c:v>131</c:v>
                </c:pt>
                <c:pt idx="5">
                  <c:v>100.1</c:v>
                </c:pt>
                <c:pt idx="6">
                  <c:v>131.5</c:v>
                </c:pt>
                <c:pt idx="7">
                  <c:v>111</c:v>
                </c:pt>
                <c:pt idx="8">
                  <c:v>82.1</c:v>
                </c:pt>
                <c:pt idx="9">
                  <c:v>86.2</c:v>
                </c:pt>
                <c:pt idx="10">
                  <c:v>96.3</c:v>
                </c:pt>
                <c:pt idx="11">
                  <c:v>106.3</c:v>
                </c:pt>
                <c:pt idx="12">
                  <c:v>164.3</c:v>
                </c:pt>
                <c:pt idx="13">
                  <c:v>148.1</c:v>
                </c:pt>
                <c:pt idx="14">
                  <c:v>157.69999999999999</c:v>
                </c:pt>
                <c:pt idx="15">
                  <c:v>166.8</c:v>
                </c:pt>
                <c:pt idx="16">
                  <c:v>90.1</c:v>
                </c:pt>
                <c:pt idx="17">
                  <c:v>235.7</c:v>
                </c:pt>
                <c:pt idx="18">
                  <c:v>265.2</c:v>
                </c:pt>
                <c:pt idx="19">
                  <c:v>280.89999999999998</c:v>
                </c:pt>
                <c:pt idx="20">
                  <c:v>240.7</c:v>
                </c:pt>
                <c:pt idx="21">
                  <c:v>231.6</c:v>
                </c:pt>
                <c:pt idx="22">
                  <c:v>224.3</c:v>
                </c:pt>
                <c:pt idx="23">
                  <c:v>226.2</c:v>
                </c:pt>
                <c:pt idx="24">
                  <c:v>274.39999999999998</c:v>
                </c:pt>
                <c:pt idx="25">
                  <c:v>199</c:v>
                </c:pt>
                <c:pt idx="26">
                  <c:v>149.30000000000001</c:v>
                </c:pt>
                <c:pt idx="27">
                  <c:v>61.5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17.8</c:v>
                </c:pt>
                <c:pt idx="32">
                  <c:v>8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35.6</c:v>
                </c:pt>
                <c:pt idx="41">
                  <c:v>30.3</c:v>
                </c:pt>
                <c:pt idx="42">
                  <c:v>31.4</c:v>
                </c:pt>
                <c:pt idx="43">
                  <c:v>32.700000000000003</c:v>
                </c:pt>
                <c:pt idx="44">
                  <c:v>0</c:v>
                </c:pt>
                <c:pt idx="45">
                  <c:v>0</c:v>
                </c:pt>
                <c:pt idx="46">
                  <c:v>15</c:v>
                </c:pt>
                <c:pt idx="47">
                  <c:v>80.7</c:v>
                </c:pt>
                <c:pt idx="48">
                  <c:v>144.1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1.3</c:v>
                </c:pt>
                <c:pt idx="86">
                  <c:v>6.4</c:v>
                </c:pt>
                <c:pt idx="87">
                  <c:v>0</c:v>
                </c:pt>
                <c:pt idx="88">
                  <c:v>36.200000000000003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2AA-4F00-8429-4A2E51A73EF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25.71</c:v>
                </c:pt>
                <c:pt idx="1">
                  <c:v>20.97</c:v>
                </c:pt>
                <c:pt idx="2">
                  <c:v>23.48</c:v>
                </c:pt>
                <c:pt idx="3">
                  <c:v>26.94</c:v>
                </c:pt>
                <c:pt idx="4">
                  <c:v>42.908999999999999</c:v>
                </c:pt>
                <c:pt idx="5">
                  <c:v>42.643000000000001</c:v>
                </c:pt>
                <c:pt idx="6">
                  <c:v>39.64</c:v>
                </c:pt>
                <c:pt idx="7">
                  <c:v>45.814</c:v>
                </c:pt>
                <c:pt idx="8">
                  <c:v>49.959000000000003</c:v>
                </c:pt>
                <c:pt idx="9">
                  <c:v>45.088000000000001</c:v>
                </c:pt>
                <c:pt idx="10">
                  <c:v>38.255000000000003</c:v>
                </c:pt>
                <c:pt idx="11">
                  <c:v>34.366999999999997</c:v>
                </c:pt>
                <c:pt idx="12">
                  <c:v>28.61</c:v>
                </c:pt>
                <c:pt idx="13">
                  <c:v>25.998000000000001</c:v>
                </c:pt>
                <c:pt idx="14">
                  <c:v>20.54</c:v>
                </c:pt>
                <c:pt idx="15">
                  <c:v>17.09</c:v>
                </c:pt>
                <c:pt idx="16">
                  <c:v>36.155999999999999</c:v>
                </c:pt>
                <c:pt idx="17">
                  <c:v>17.64</c:v>
                </c:pt>
                <c:pt idx="18">
                  <c:v>17.579999999999998</c:v>
                </c:pt>
                <c:pt idx="19">
                  <c:v>15.13</c:v>
                </c:pt>
                <c:pt idx="20">
                  <c:v>22.657</c:v>
                </c:pt>
                <c:pt idx="21">
                  <c:v>21.550999999999998</c:v>
                </c:pt>
                <c:pt idx="22">
                  <c:v>22.425000000000001</c:v>
                </c:pt>
                <c:pt idx="23">
                  <c:v>14.259</c:v>
                </c:pt>
                <c:pt idx="24">
                  <c:v>30.92</c:v>
                </c:pt>
                <c:pt idx="25">
                  <c:v>24.216999999999999</c:v>
                </c:pt>
                <c:pt idx="26">
                  <c:v>29.225000000000001</c:v>
                </c:pt>
                <c:pt idx="27">
                  <c:v>30.361999999999998</c:v>
                </c:pt>
                <c:pt idx="28">
                  <c:v>45.103000000000002</c:v>
                </c:pt>
                <c:pt idx="29">
                  <c:v>38.128</c:v>
                </c:pt>
                <c:pt idx="30">
                  <c:v>32.914000000000001</c:v>
                </c:pt>
                <c:pt idx="31">
                  <c:v>48.274000000000001</c:v>
                </c:pt>
                <c:pt idx="32">
                  <c:v>83.775000000000006</c:v>
                </c:pt>
                <c:pt idx="33">
                  <c:v>25.228999999999999</c:v>
                </c:pt>
                <c:pt idx="34">
                  <c:v>31</c:v>
                </c:pt>
                <c:pt idx="35">
                  <c:v>33</c:v>
                </c:pt>
                <c:pt idx="36">
                  <c:v>35</c:v>
                </c:pt>
                <c:pt idx="37">
                  <c:v>33.296999999999997</c:v>
                </c:pt>
                <c:pt idx="38">
                  <c:v>40</c:v>
                </c:pt>
                <c:pt idx="39">
                  <c:v>40</c:v>
                </c:pt>
                <c:pt idx="40">
                  <c:v>53.168999999999997</c:v>
                </c:pt>
                <c:pt idx="41">
                  <c:v>52.917000000000002</c:v>
                </c:pt>
                <c:pt idx="42">
                  <c:v>51</c:v>
                </c:pt>
                <c:pt idx="43">
                  <c:v>25</c:v>
                </c:pt>
                <c:pt idx="44">
                  <c:v>0.34200000000000003</c:v>
                </c:pt>
                <c:pt idx="45">
                  <c:v>0.27700000000000002</c:v>
                </c:pt>
                <c:pt idx="48">
                  <c:v>1.653</c:v>
                </c:pt>
                <c:pt idx="49">
                  <c:v>13.949</c:v>
                </c:pt>
                <c:pt idx="50">
                  <c:v>57.993000000000002</c:v>
                </c:pt>
                <c:pt idx="51">
                  <c:v>18.975999999999999</c:v>
                </c:pt>
                <c:pt idx="52">
                  <c:v>86.248999999999995</c:v>
                </c:pt>
                <c:pt idx="53">
                  <c:v>100.166</c:v>
                </c:pt>
                <c:pt idx="54">
                  <c:v>89.188000000000002</c:v>
                </c:pt>
                <c:pt idx="55">
                  <c:v>88.381</c:v>
                </c:pt>
                <c:pt idx="56">
                  <c:v>85.953000000000003</c:v>
                </c:pt>
                <c:pt idx="57">
                  <c:v>99.090999999999994</c:v>
                </c:pt>
                <c:pt idx="58">
                  <c:v>69.066000000000003</c:v>
                </c:pt>
                <c:pt idx="59">
                  <c:v>98.094999999999999</c:v>
                </c:pt>
                <c:pt idx="60">
                  <c:v>84.51</c:v>
                </c:pt>
                <c:pt idx="61">
                  <c:v>60.911000000000001</c:v>
                </c:pt>
                <c:pt idx="62">
                  <c:v>24.132999999999999</c:v>
                </c:pt>
                <c:pt idx="63">
                  <c:v>69.054000000000002</c:v>
                </c:pt>
                <c:pt idx="64">
                  <c:v>167.36600000000001</c:v>
                </c:pt>
                <c:pt idx="65">
                  <c:v>119.81399999999999</c:v>
                </c:pt>
                <c:pt idx="66">
                  <c:v>93.143000000000001</c:v>
                </c:pt>
                <c:pt idx="67">
                  <c:v>129</c:v>
                </c:pt>
                <c:pt idx="68">
                  <c:v>105.086</c:v>
                </c:pt>
                <c:pt idx="69">
                  <c:v>97.703999999999994</c:v>
                </c:pt>
                <c:pt idx="70">
                  <c:v>100.547</c:v>
                </c:pt>
                <c:pt idx="71">
                  <c:v>39.512999999999998</c:v>
                </c:pt>
                <c:pt idx="72">
                  <c:v>56.732999999999997</c:v>
                </c:pt>
                <c:pt idx="73">
                  <c:v>16.817</c:v>
                </c:pt>
                <c:pt idx="74">
                  <c:v>30.79</c:v>
                </c:pt>
                <c:pt idx="75">
                  <c:v>43.591000000000001</c:v>
                </c:pt>
                <c:pt idx="76">
                  <c:v>46.668999999999997</c:v>
                </c:pt>
                <c:pt idx="77">
                  <c:v>64.933999999999997</c:v>
                </c:pt>
                <c:pt idx="78">
                  <c:v>49.496000000000002</c:v>
                </c:pt>
                <c:pt idx="79">
                  <c:v>13.178000000000001</c:v>
                </c:pt>
                <c:pt idx="80">
                  <c:v>40.912999999999997</c:v>
                </c:pt>
                <c:pt idx="81">
                  <c:v>27.356000000000002</c:v>
                </c:pt>
                <c:pt idx="82">
                  <c:v>7.1989999999999998</c:v>
                </c:pt>
                <c:pt idx="83">
                  <c:v>5.0709999999999997</c:v>
                </c:pt>
                <c:pt idx="84">
                  <c:v>7.9050000000000002</c:v>
                </c:pt>
                <c:pt idx="85">
                  <c:v>9.609</c:v>
                </c:pt>
                <c:pt idx="86">
                  <c:v>10.234999999999999</c:v>
                </c:pt>
                <c:pt idx="87">
                  <c:v>12.816000000000001</c:v>
                </c:pt>
                <c:pt idx="88">
                  <c:v>12.202</c:v>
                </c:pt>
                <c:pt idx="89">
                  <c:v>15.664</c:v>
                </c:pt>
                <c:pt idx="90">
                  <c:v>18.195</c:v>
                </c:pt>
                <c:pt idx="91">
                  <c:v>18.559000000000001</c:v>
                </c:pt>
                <c:pt idx="92">
                  <c:v>25.742999999999999</c:v>
                </c:pt>
                <c:pt idx="93">
                  <c:v>23.89</c:v>
                </c:pt>
                <c:pt idx="94">
                  <c:v>33.920999999999999</c:v>
                </c:pt>
                <c:pt idx="95">
                  <c:v>27.797000000000001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2AA-4F00-8429-4A2E51A73EF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56">
                  <c:v>1.95</c:v>
                </c:pt>
                <c:pt idx="57">
                  <c:v>3.9</c:v>
                </c:pt>
                <c:pt idx="59">
                  <c:v>6.1</c:v>
                </c:pt>
                <c:pt idx="60">
                  <c:v>20.149999999999999</c:v>
                </c:pt>
                <c:pt idx="61">
                  <c:v>9.9499999999999993</c:v>
                </c:pt>
                <c:pt idx="66">
                  <c:v>18.5</c:v>
                </c:pt>
                <c:pt idx="68">
                  <c:v>57.5</c:v>
                </c:pt>
                <c:pt idx="69">
                  <c:v>12.4</c:v>
                </c:pt>
                <c:pt idx="75">
                  <c:v>25.67</c:v>
                </c:pt>
                <c:pt idx="76">
                  <c:v>11.35</c:v>
                </c:pt>
                <c:pt idx="77">
                  <c:v>121.283</c:v>
                </c:pt>
                <c:pt idx="78">
                  <c:v>64.537000000000006</c:v>
                </c:pt>
                <c:pt idx="80">
                  <c:v>127.089</c:v>
                </c:pt>
                <c:pt idx="91">
                  <c:v>50.62</c:v>
                </c:pt>
                <c:pt idx="92">
                  <c:v>111.04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2AA-4F00-8429-4A2E51A73EF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2AA-4F00-8429-4A2E51A73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156.65</c:v>
                </c:pt>
                <c:pt idx="1">
                  <c:v>153.03</c:v>
                </c:pt>
                <c:pt idx="2">
                  <c:v>145.04</c:v>
                </c:pt>
                <c:pt idx="3">
                  <c:v>138.06</c:v>
                </c:pt>
                <c:pt idx="4">
                  <c:v>133.72999999999999</c:v>
                </c:pt>
                <c:pt idx="5">
                  <c:v>135.30000000000001</c:v>
                </c:pt>
                <c:pt idx="6">
                  <c:v>143.91999999999999</c:v>
                </c:pt>
                <c:pt idx="7">
                  <c:v>129.61000000000001</c:v>
                </c:pt>
                <c:pt idx="8">
                  <c:v>128.01</c:v>
                </c:pt>
                <c:pt idx="9">
                  <c:v>130.97</c:v>
                </c:pt>
                <c:pt idx="10">
                  <c:v>126.65</c:v>
                </c:pt>
                <c:pt idx="11">
                  <c:v>125.79</c:v>
                </c:pt>
                <c:pt idx="12">
                  <c:v>139.57</c:v>
                </c:pt>
                <c:pt idx="13">
                  <c:v>136.44</c:v>
                </c:pt>
                <c:pt idx="14">
                  <c:v>139.62</c:v>
                </c:pt>
                <c:pt idx="15">
                  <c:v>140.01</c:v>
                </c:pt>
                <c:pt idx="16">
                  <c:v>132.46</c:v>
                </c:pt>
                <c:pt idx="17">
                  <c:v>136.16999999999999</c:v>
                </c:pt>
                <c:pt idx="18">
                  <c:v>138.97999999999999</c:v>
                </c:pt>
                <c:pt idx="19">
                  <c:v>141.61000000000001</c:v>
                </c:pt>
                <c:pt idx="20">
                  <c:v>138.53</c:v>
                </c:pt>
                <c:pt idx="21">
                  <c:v>140.58000000000001</c:v>
                </c:pt>
                <c:pt idx="22">
                  <c:v>148.11000000000001</c:v>
                </c:pt>
                <c:pt idx="23">
                  <c:v>149.93</c:v>
                </c:pt>
                <c:pt idx="24">
                  <c:v>154</c:v>
                </c:pt>
                <c:pt idx="25">
                  <c:v>158.84</c:v>
                </c:pt>
                <c:pt idx="26">
                  <c:v>156.63999999999999</c:v>
                </c:pt>
                <c:pt idx="27">
                  <c:v>135</c:v>
                </c:pt>
                <c:pt idx="28">
                  <c:v>120.89</c:v>
                </c:pt>
                <c:pt idx="29">
                  <c:v>107.95</c:v>
                </c:pt>
                <c:pt idx="30">
                  <c:v>82.61</c:v>
                </c:pt>
                <c:pt idx="31">
                  <c:v>46.55</c:v>
                </c:pt>
                <c:pt idx="32">
                  <c:v>115.66</c:v>
                </c:pt>
                <c:pt idx="33">
                  <c:v>41.75</c:v>
                </c:pt>
                <c:pt idx="34">
                  <c:v>39.49</c:v>
                </c:pt>
                <c:pt idx="35">
                  <c:v>35.229999999999997</c:v>
                </c:pt>
                <c:pt idx="36">
                  <c:v>33.1</c:v>
                </c:pt>
                <c:pt idx="37">
                  <c:v>35.159999999999997</c:v>
                </c:pt>
                <c:pt idx="38">
                  <c:v>32.36</c:v>
                </c:pt>
                <c:pt idx="39">
                  <c:v>33.5</c:v>
                </c:pt>
                <c:pt idx="40">
                  <c:v>34.200000000000003</c:v>
                </c:pt>
                <c:pt idx="41">
                  <c:v>34.83</c:v>
                </c:pt>
                <c:pt idx="42">
                  <c:v>34.880000000000003</c:v>
                </c:pt>
                <c:pt idx="43">
                  <c:v>49.77</c:v>
                </c:pt>
                <c:pt idx="44">
                  <c:v>79.98</c:v>
                </c:pt>
                <c:pt idx="45">
                  <c:v>85.32</c:v>
                </c:pt>
                <c:pt idx="46">
                  <c:v>79.010000000000005</c:v>
                </c:pt>
                <c:pt idx="47">
                  <c:v>61.94</c:v>
                </c:pt>
                <c:pt idx="48">
                  <c:v>71.59</c:v>
                </c:pt>
                <c:pt idx="49">
                  <c:v>48.36</c:v>
                </c:pt>
                <c:pt idx="50">
                  <c:v>38.799999999999997</c:v>
                </c:pt>
                <c:pt idx="51">
                  <c:v>28.26</c:v>
                </c:pt>
                <c:pt idx="52">
                  <c:v>35.090000000000003</c:v>
                </c:pt>
                <c:pt idx="53">
                  <c:v>27.09</c:v>
                </c:pt>
                <c:pt idx="54">
                  <c:v>23.2</c:v>
                </c:pt>
                <c:pt idx="55">
                  <c:v>22.73</c:v>
                </c:pt>
                <c:pt idx="56">
                  <c:v>23.45</c:v>
                </c:pt>
                <c:pt idx="57">
                  <c:v>23.54</c:v>
                </c:pt>
                <c:pt idx="58">
                  <c:v>45.05</c:v>
                </c:pt>
                <c:pt idx="59">
                  <c:v>37.799999999999997</c:v>
                </c:pt>
                <c:pt idx="60">
                  <c:v>23.98</c:v>
                </c:pt>
                <c:pt idx="61">
                  <c:v>37.15</c:v>
                </c:pt>
                <c:pt idx="62">
                  <c:v>37.619999999999997</c:v>
                </c:pt>
                <c:pt idx="63">
                  <c:v>73.83</c:v>
                </c:pt>
                <c:pt idx="64">
                  <c:v>37.4</c:v>
                </c:pt>
                <c:pt idx="65">
                  <c:v>83.9</c:v>
                </c:pt>
                <c:pt idx="66">
                  <c:v>86.94</c:v>
                </c:pt>
                <c:pt idx="67">
                  <c:v>95.78</c:v>
                </c:pt>
                <c:pt idx="68">
                  <c:v>64.08</c:v>
                </c:pt>
                <c:pt idx="69">
                  <c:v>101.05</c:v>
                </c:pt>
                <c:pt idx="70">
                  <c:v>119.68</c:v>
                </c:pt>
                <c:pt idx="71">
                  <c:v>156.12</c:v>
                </c:pt>
                <c:pt idx="72">
                  <c:v>128.72</c:v>
                </c:pt>
                <c:pt idx="73">
                  <c:v>157.4</c:v>
                </c:pt>
                <c:pt idx="74">
                  <c:v>160.22</c:v>
                </c:pt>
                <c:pt idx="75">
                  <c:v>166.32</c:v>
                </c:pt>
                <c:pt idx="76">
                  <c:v>150.77000000000001</c:v>
                </c:pt>
                <c:pt idx="77">
                  <c:v>159.83000000000001</c:v>
                </c:pt>
                <c:pt idx="78">
                  <c:v>165.23</c:v>
                </c:pt>
                <c:pt idx="79">
                  <c:v>174.16</c:v>
                </c:pt>
                <c:pt idx="80">
                  <c:v>168.41</c:v>
                </c:pt>
                <c:pt idx="81">
                  <c:v>175.26</c:v>
                </c:pt>
                <c:pt idx="82">
                  <c:v>186.92</c:v>
                </c:pt>
                <c:pt idx="83">
                  <c:v>195.5</c:v>
                </c:pt>
                <c:pt idx="84">
                  <c:v>186.76</c:v>
                </c:pt>
                <c:pt idx="85">
                  <c:v>185.8</c:v>
                </c:pt>
                <c:pt idx="86">
                  <c:v>184.06</c:v>
                </c:pt>
                <c:pt idx="87">
                  <c:v>178.56</c:v>
                </c:pt>
                <c:pt idx="88">
                  <c:v>192.2</c:v>
                </c:pt>
                <c:pt idx="89">
                  <c:v>183.66</c:v>
                </c:pt>
                <c:pt idx="90">
                  <c:v>177.9</c:v>
                </c:pt>
                <c:pt idx="91">
                  <c:v>173.63</c:v>
                </c:pt>
                <c:pt idx="92">
                  <c:v>175.74</c:v>
                </c:pt>
                <c:pt idx="93">
                  <c:v>167.83</c:v>
                </c:pt>
                <c:pt idx="94">
                  <c:v>163.44999999999999</c:v>
                </c:pt>
                <c:pt idx="95">
                  <c:v>157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2AA-4F00-8429-4A2E51A73E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09375" defaultRowHeight="15.9" customHeight="1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3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306.37299999999999</v>
      </c>
      <c r="C5" s="25">
        <v>287.95600000000002</v>
      </c>
      <c r="D5" s="25">
        <v>159.40299999999999</v>
      </c>
      <c r="E5" s="25">
        <v>177.54900000000001</v>
      </c>
      <c r="F5" s="25">
        <v>173.97200000000001</v>
      </c>
      <c r="G5" s="25">
        <v>142.75299999999999</v>
      </c>
      <c r="H5" s="25">
        <v>171.154</v>
      </c>
      <c r="I5" s="25">
        <v>156.785</v>
      </c>
      <c r="J5" s="25">
        <v>134.4</v>
      </c>
      <c r="K5" s="25">
        <v>133.6</v>
      </c>
      <c r="L5" s="25">
        <v>136.9</v>
      </c>
      <c r="M5" s="25">
        <v>144.55600000000001</v>
      </c>
      <c r="N5" s="25">
        <v>194.40199999999999</v>
      </c>
      <c r="O5" s="25">
        <v>175.59100000000001</v>
      </c>
      <c r="P5" s="25">
        <v>179.72499999999999</v>
      </c>
      <c r="Q5" s="25">
        <v>185.40700000000001</v>
      </c>
      <c r="R5" s="25">
        <v>127.774</v>
      </c>
      <c r="S5" s="25">
        <v>256.43</v>
      </c>
      <c r="T5" s="25">
        <v>284.24</v>
      </c>
      <c r="U5" s="25">
        <v>297.52699999999999</v>
      </c>
      <c r="V5" s="25">
        <v>264.822</v>
      </c>
      <c r="W5" s="25">
        <v>254.60900000000001</v>
      </c>
      <c r="X5" s="25">
        <v>248.239</v>
      </c>
      <c r="Y5" s="25">
        <v>244.00700000000001</v>
      </c>
      <c r="Z5" s="25">
        <v>306.88200000000001</v>
      </c>
      <c r="AA5" s="25">
        <v>224.768</v>
      </c>
      <c r="AB5" s="25">
        <v>179.988</v>
      </c>
      <c r="AC5" s="25">
        <v>213.417</v>
      </c>
      <c r="AD5" s="25">
        <v>88.106999999999999</v>
      </c>
      <c r="AE5" s="25">
        <v>131.161</v>
      </c>
      <c r="AF5" s="25">
        <v>145.334</v>
      </c>
      <c r="AG5" s="25">
        <v>77.659000000000006</v>
      </c>
      <c r="AH5" s="25">
        <v>93.27</v>
      </c>
      <c r="AI5" s="25">
        <v>33.045999999999999</v>
      </c>
      <c r="AJ5" s="25">
        <v>70.195999999999998</v>
      </c>
      <c r="AK5" s="25">
        <v>58.110999999999997</v>
      </c>
      <c r="AL5" s="25">
        <v>67.522999999999996</v>
      </c>
      <c r="AM5" s="25">
        <v>64.843999999999994</v>
      </c>
      <c r="AN5" s="25">
        <v>86.402000000000001</v>
      </c>
      <c r="AO5" s="25">
        <v>93.977999999999994</v>
      </c>
      <c r="AP5" s="25">
        <v>90.248999999999995</v>
      </c>
      <c r="AQ5" s="25">
        <v>84.686000000000007</v>
      </c>
      <c r="AR5" s="25">
        <v>102.154</v>
      </c>
      <c r="AS5" s="25">
        <v>134.08600000000001</v>
      </c>
      <c r="AT5" s="25">
        <v>199.739</v>
      </c>
      <c r="AU5" s="25">
        <v>183.73500000000001</v>
      </c>
      <c r="AV5" s="25">
        <v>150.65799999999999</v>
      </c>
      <c r="AW5" s="25">
        <v>207.22900000000001</v>
      </c>
      <c r="AX5" s="25">
        <v>243.191</v>
      </c>
      <c r="AY5" s="25">
        <v>140.48599999999999</v>
      </c>
      <c r="AZ5" s="25">
        <v>196.297</v>
      </c>
      <c r="BA5" s="25">
        <v>149.66399999999999</v>
      </c>
      <c r="BB5" s="25">
        <v>286.67399999999998</v>
      </c>
      <c r="BC5" s="25">
        <v>297.84199999999998</v>
      </c>
      <c r="BD5" s="25">
        <v>281.93</v>
      </c>
      <c r="BE5" s="25">
        <v>261.80099999999999</v>
      </c>
      <c r="BF5" s="25">
        <v>237.11</v>
      </c>
      <c r="BG5" s="25">
        <v>254.577</v>
      </c>
      <c r="BH5" s="25">
        <v>227.65799999999999</v>
      </c>
      <c r="BI5" s="25">
        <v>272.428</v>
      </c>
      <c r="BJ5" s="25">
        <v>193.73500000000001</v>
      </c>
      <c r="BK5" s="25">
        <v>136.35300000000001</v>
      </c>
      <c r="BL5" s="25">
        <v>85.296999999999997</v>
      </c>
      <c r="BM5" s="25">
        <v>111.378</v>
      </c>
      <c r="BN5" s="25">
        <v>246.2</v>
      </c>
      <c r="BO5" s="25">
        <v>313</v>
      </c>
      <c r="BP5" s="25">
        <v>238.84800000000001</v>
      </c>
      <c r="BQ5" s="25">
        <v>195.6</v>
      </c>
      <c r="BR5" s="25">
        <v>186.85</v>
      </c>
      <c r="BS5" s="25">
        <v>170.25800000000001</v>
      </c>
      <c r="BT5" s="25">
        <v>159.56200000000001</v>
      </c>
      <c r="BU5" s="25">
        <v>240.62299999999999</v>
      </c>
      <c r="BV5" s="25">
        <v>94.405000000000001</v>
      </c>
      <c r="BW5" s="25">
        <v>181.45699999999999</v>
      </c>
      <c r="BX5" s="25">
        <v>210.297</v>
      </c>
      <c r="BY5" s="25">
        <v>254.75200000000001</v>
      </c>
      <c r="BZ5" s="25">
        <v>164.12899999999999</v>
      </c>
      <c r="CA5" s="25">
        <v>256.50599999999997</v>
      </c>
      <c r="CB5" s="25">
        <v>253.745</v>
      </c>
      <c r="CC5" s="25">
        <v>178.33</v>
      </c>
      <c r="CD5" s="25">
        <v>377.81200000000001</v>
      </c>
      <c r="CE5" s="25">
        <v>246.19800000000001</v>
      </c>
      <c r="CF5" s="25">
        <v>109.08199999999999</v>
      </c>
      <c r="CG5" s="25">
        <v>182.39500000000001</v>
      </c>
      <c r="CH5" s="25">
        <v>15.327999999999999</v>
      </c>
      <c r="CI5" s="25">
        <v>15.13</v>
      </c>
      <c r="CJ5" s="25">
        <v>20.792000000000002</v>
      </c>
      <c r="CK5" s="25">
        <v>14.821999999999999</v>
      </c>
      <c r="CL5" s="25">
        <v>53.598999999999997</v>
      </c>
      <c r="CM5" s="25">
        <v>29.242999999999999</v>
      </c>
      <c r="CN5" s="25">
        <v>29.047999999999998</v>
      </c>
      <c r="CO5" s="25">
        <v>99.066999999999993</v>
      </c>
      <c r="CP5" s="25">
        <v>148.185</v>
      </c>
      <c r="CQ5" s="25">
        <v>30.384</v>
      </c>
      <c r="CR5" s="25">
        <v>48.216000000000001</v>
      </c>
      <c r="CS5" s="25">
        <v>35.064</v>
      </c>
      <c r="CT5" s="26"/>
      <c r="CU5" s="26"/>
      <c r="CV5" s="26"/>
      <c r="CW5" s="27"/>
      <c r="CX5" s="28">
        <f t="array" ref="CX5">SUMPRODUCT(B5:CW5*0.25)</f>
        <v>4025.1860000000006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156.65</v>
      </c>
      <c r="C8" s="37">
        <v>153.03</v>
      </c>
      <c r="D8" s="37">
        <v>145.04</v>
      </c>
      <c r="E8" s="37">
        <v>138.06</v>
      </c>
      <c r="F8" s="37">
        <v>133.72999999999999</v>
      </c>
      <c r="G8" s="37">
        <v>135.30000000000001</v>
      </c>
      <c r="H8" s="37">
        <v>143.91999999999999</v>
      </c>
      <c r="I8" s="37">
        <v>129.61000000000001</v>
      </c>
      <c r="J8" s="37">
        <v>128.01</v>
      </c>
      <c r="K8" s="37">
        <v>130.97</v>
      </c>
      <c r="L8" s="37">
        <v>126.65</v>
      </c>
      <c r="M8" s="37">
        <v>125.79</v>
      </c>
      <c r="N8" s="37">
        <v>139.57</v>
      </c>
      <c r="O8" s="37">
        <v>136.44</v>
      </c>
      <c r="P8" s="37">
        <v>139.62</v>
      </c>
      <c r="Q8" s="37">
        <v>140.01</v>
      </c>
      <c r="R8" s="37">
        <v>132.46</v>
      </c>
      <c r="S8" s="37">
        <v>136.16999999999999</v>
      </c>
      <c r="T8" s="37">
        <v>138.97999999999999</v>
      </c>
      <c r="U8" s="37">
        <v>141.61000000000001</v>
      </c>
      <c r="V8" s="37">
        <v>138.53</v>
      </c>
      <c r="W8" s="37">
        <v>140.58000000000001</v>
      </c>
      <c r="X8" s="37">
        <v>148.11000000000001</v>
      </c>
      <c r="Y8" s="37">
        <v>149.93</v>
      </c>
      <c r="Z8" s="37">
        <v>154</v>
      </c>
      <c r="AA8" s="37">
        <v>158.84</v>
      </c>
      <c r="AB8" s="37">
        <v>156.63999999999999</v>
      </c>
      <c r="AC8" s="37">
        <v>135</v>
      </c>
      <c r="AD8" s="37">
        <v>120.89</v>
      </c>
      <c r="AE8" s="37">
        <v>107.95</v>
      </c>
      <c r="AF8" s="37">
        <v>82.61</v>
      </c>
      <c r="AG8" s="37">
        <v>46.55</v>
      </c>
      <c r="AH8" s="37">
        <v>115.66</v>
      </c>
      <c r="AI8" s="37">
        <v>41.75</v>
      </c>
      <c r="AJ8" s="37">
        <v>39.49</v>
      </c>
      <c r="AK8" s="37">
        <v>35.229999999999997</v>
      </c>
      <c r="AL8" s="37">
        <v>33.1</v>
      </c>
      <c r="AM8" s="37">
        <v>35.159999999999997</v>
      </c>
      <c r="AN8" s="37">
        <v>32.36</v>
      </c>
      <c r="AO8" s="37">
        <v>33.5</v>
      </c>
      <c r="AP8" s="37">
        <v>34.200000000000003</v>
      </c>
      <c r="AQ8" s="37">
        <v>34.83</v>
      </c>
      <c r="AR8" s="37">
        <v>34.880000000000003</v>
      </c>
      <c r="AS8" s="37">
        <v>49.77</v>
      </c>
      <c r="AT8" s="37">
        <v>79.98</v>
      </c>
      <c r="AU8" s="37">
        <v>85.32</v>
      </c>
      <c r="AV8" s="37">
        <v>79.010000000000005</v>
      </c>
      <c r="AW8" s="37">
        <v>61.94</v>
      </c>
      <c r="AX8" s="37">
        <v>71.59</v>
      </c>
      <c r="AY8" s="37">
        <v>48.36</v>
      </c>
      <c r="AZ8" s="37">
        <v>38.799999999999997</v>
      </c>
      <c r="BA8" s="37">
        <v>28.26</v>
      </c>
      <c r="BB8" s="37">
        <v>35.090000000000003</v>
      </c>
      <c r="BC8" s="37">
        <v>27.09</v>
      </c>
      <c r="BD8" s="37">
        <v>23.2</v>
      </c>
      <c r="BE8" s="37">
        <v>22.73</v>
      </c>
      <c r="BF8" s="37">
        <v>23.45</v>
      </c>
      <c r="BG8" s="37">
        <v>23.54</v>
      </c>
      <c r="BH8" s="37">
        <v>45.05</v>
      </c>
      <c r="BI8" s="37">
        <v>37.799999999999997</v>
      </c>
      <c r="BJ8" s="37">
        <v>23.98</v>
      </c>
      <c r="BK8" s="37">
        <v>37.15</v>
      </c>
      <c r="BL8" s="37">
        <v>37.619999999999997</v>
      </c>
      <c r="BM8" s="37">
        <v>73.83</v>
      </c>
      <c r="BN8" s="37">
        <v>37.4</v>
      </c>
      <c r="BO8" s="37">
        <v>83.9</v>
      </c>
      <c r="BP8" s="37">
        <v>86.94</v>
      </c>
      <c r="BQ8" s="37">
        <v>95.78</v>
      </c>
      <c r="BR8" s="37">
        <v>64.08</v>
      </c>
      <c r="BS8" s="37">
        <v>101.05</v>
      </c>
      <c r="BT8" s="37">
        <v>119.68</v>
      </c>
      <c r="BU8" s="37">
        <v>156.12</v>
      </c>
      <c r="BV8" s="37">
        <v>128.72</v>
      </c>
      <c r="BW8" s="37">
        <v>157.4</v>
      </c>
      <c r="BX8" s="37">
        <v>160.22</v>
      </c>
      <c r="BY8" s="37">
        <v>166.32</v>
      </c>
      <c r="BZ8" s="37">
        <v>150.77000000000001</v>
      </c>
      <c r="CA8" s="37">
        <v>159.83000000000001</v>
      </c>
      <c r="CB8" s="37">
        <v>165.23</v>
      </c>
      <c r="CC8" s="37">
        <v>174.16</v>
      </c>
      <c r="CD8" s="37">
        <v>168.41</v>
      </c>
      <c r="CE8" s="37">
        <v>175.26</v>
      </c>
      <c r="CF8" s="37">
        <v>186.92</v>
      </c>
      <c r="CG8" s="37">
        <v>195.5</v>
      </c>
      <c r="CH8" s="37">
        <v>186.76</v>
      </c>
      <c r="CI8" s="37">
        <v>185.8</v>
      </c>
      <c r="CJ8" s="37">
        <v>184.06</v>
      </c>
      <c r="CK8" s="37">
        <v>178.56</v>
      </c>
      <c r="CL8" s="37">
        <v>192.2</v>
      </c>
      <c r="CM8" s="37">
        <v>183.66</v>
      </c>
      <c r="CN8" s="37">
        <v>177.9</v>
      </c>
      <c r="CO8" s="37">
        <v>173.63</v>
      </c>
      <c r="CP8" s="37">
        <v>175.74</v>
      </c>
      <c r="CQ8" s="37">
        <v>167.83</v>
      </c>
      <c r="CR8" s="37">
        <v>163.44999999999999</v>
      </c>
      <c r="CS8" s="37">
        <v>157</v>
      </c>
      <c r="CT8" s="38"/>
      <c r="CU8" s="38"/>
      <c r="CV8" s="38"/>
      <c r="CW8" s="39"/>
      <c r="CX8" s="40">
        <f>IF(SUM(B8:CW8)&lt;&gt;0,AVERAGEIF(B8:CW8,"&lt;&gt;"""),"")</f>
        <v>110.15885416666661</v>
      </c>
    </row>
    <row r="9" spans="1:102" ht="24.9" customHeight="1" thickBot="1" x14ac:dyDescent="0.3">
      <c r="A9" s="41" t="s">
        <v>6</v>
      </c>
      <c r="B9" s="42">
        <v>148.19499999999999</v>
      </c>
      <c r="C9" s="43">
        <v>148.19499999999999</v>
      </c>
      <c r="D9" s="43">
        <v>148.19499999999999</v>
      </c>
      <c r="E9" s="43">
        <v>148.19499999999999</v>
      </c>
      <c r="F9" s="43">
        <v>135.63999999999999</v>
      </c>
      <c r="G9" s="43">
        <v>135.63999999999999</v>
      </c>
      <c r="H9" s="43">
        <v>135.63999999999999</v>
      </c>
      <c r="I9" s="43">
        <v>135.63999999999999</v>
      </c>
      <c r="J9" s="43">
        <v>127.855</v>
      </c>
      <c r="K9" s="43">
        <v>127.855</v>
      </c>
      <c r="L9" s="43">
        <v>127.855</v>
      </c>
      <c r="M9" s="43">
        <v>127.855</v>
      </c>
      <c r="N9" s="43">
        <v>138.91</v>
      </c>
      <c r="O9" s="43">
        <v>138.91</v>
      </c>
      <c r="P9" s="43">
        <v>138.91</v>
      </c>
      <c r="Q9" s="43">
        <v>138.91</v>
      </c>
      <c r="R9" s="43">
        <v>137.30500000000001</v>
      </c>
      <c r="S9" s="43">
        <v>137.30500000000001</v>
      </c>
      <c r="T9" s="43">
        <v>137.30500000000001</v>
      </c>
      <c r="U9" s="43">
        <v>137.30500000000001</v>
      </c>
      <c r="V9" s="43">
        <v>144.28749999999999</v>
      </c>
      <c r="W9" s="43">
        <v>144.28749999999999</v>
      </c>
      <c r="X9" s="43">
        <v>144.28749999999999</v>
      </c>
      <c r="Y9" s="43">
        <v>144.28749999999999</v>
      </c>
      <c r="Z9" s="43">
        <v>151.12</v>
      </c>
      <c r="AA9" s="43">
        <v>151.12</v>
      </c>
      <c r="AB9" s="43">
        <v>151.12</v>
      </c>
      <c r="AC9" s="43">
        <v>151.12</v>
      </c>
      <c r="AD9" s="43">
        <v>89.5</v>
      </c>
      <c r="AE9" s="43">
        <v>89.5</v>
      </c>
      <c r="AF9" s="43">
        <v>89.5</v>
      </c>
      <c r="AG9" s="43">
        <v>89.5</v>
      </c>
      <c r="AH9" s="43">
        <v>58.032499999999999</v>
      </c>
      <c r="AI9" s="43">
        <v>58.032499999999999</v>
      </c>
      <c r="AJ9" s="43">
        <v>58.032499999999999</v>
      </c>
      <c r="AK9" s="43">
        <v>58.032499999999999</v>
      </c>
      <c r="AL9" s="43">
        <v>33.53</v>
      </c>
      <c r="AM9" s="43">
        <v>33.53</v>
      </c>
      <c r="AN9" s="43">
        <v>33.53</v>
      </c>
      <c r="AO9" s="43">
        <v>33.53</v>
      </c>
      <c r="AP9" s="43">
        <v>38.42</v>
      </c>
      <c r="AQ9" s="43">
        <v>38.42</v>
      </c>
      <c r="AR9" s="43">
        <v>38.42</v>
      </c>
      <c r="AS9" s="43">
        <v>38.42</v>
      </c>
      <c r="AT9" s="43">
        <v>76.5625</v>
      </c>
      <c r="AU9" s="43">
        <v>76.5625</v>
      </c>
      <c r="AV9" s="43">
        <v>76.5625</v>
      </c>
      <c r="AW9" s="43">
        <v>76.5625</v>
      </c>
      <c r="AX9" s="43">
        <v>46.752499999999998</v>
      </c>
      <c r="AY9" s="43">
        <v>46.752499999999998</v>
      </c>
      <c r="AZ9" s="43">
        <v>46.752499999999998</v>
      </c>
      <c r="BA9" s="43">
        <v>46.752499999999998</v>
      </c>
      <c r="BB9" s="43">
        <v>27.0275</v>
      </c>
      <c r="BC9" s="43">
        <v>27.0275</v>
      </c>
      <c r="BD9" s="43">
        <v>27.0275</v>
      </c>
      <c r="BE9" s="43">
        <v>27.0275</v>
      </c>
      <c r="BF9" s="43">
        <v>32.46</v>
      </c>
      <c r="BG9" s="43">
        <v>32.46</v>
      </c>
      <c r="BH9" s="43">
        <v>32.46</v>
      </c>
      <c r="BI9" s="43">
        <v>32.46</v>
      </c>
      <c r="BJ9" s="43">
        <v>43.145000000000003</v>
      </c>
      <c r="BK9" s="43">
        <v>43.145000000000003</v>
      </c>
      <c r="BL9" s="43">
        <v>43.145000000000003</v>
      </c>
      <c r="BM9" s="43">
        <v>43.145000000000003</v>
      </c>
      <c r="BN9" s="43">
        <v>76.004999999999995</v>
      </c>
      <c r="BO9" s="43">
        <v>76.004999999999995</v>
      </c>
      <c r="BP9" s="43">
        <v>76.004999999999995</v>
      </c>
      <c r="BQ9" s="43">
        <v>76.004999999999995</v>
      </c>
      <c r="BR9" s="43">
        <v>110.2325</v>
      </c>
      <c r="BS9" s="43">
        <v>110.2325</v>
      </c>
      <c r="BT9" s="43">
        <v>110.2325</v>
      </c>
      <c r="BU9" s="43">
        <v>110.2325</v>
      </c>
      <c r="BV9" s="43">
        <v>153.16499999999999</v>
      </c>
      <c r="BW9" s="43">
        <v>153.16499999999999</v>
      </c>
      <c r="BX9" s="43">
        <v>153.16499999999999</v>
      </c>
      <c r="BY9" s="43">
        <v>153.16499999999999</v>
      </c>
      <c r="BZ9" s="43">
        <v>162.4975</v>
      </c>
      <c r="CA9" s="43">
        <v>162.4975</v>
      </c>
      <c r="CB9" s="43">
        <v>162.4975</v>
      </c>
      <c r="CC9" s="43">
        <v>162.4975</v>
      </c>
      <c r="CD9" s="43">
        <v>181.52250000000001</v>
      </c>
      <c r="CE9" s="43">
        <v>181.52250000000001</v>
      </c>
      <c r="CF9" s="43">
        <v>181.52250000000001</v>
      </c>
      <c r="CG9" s="43">
        <v>181.52250000000001</v>
      </c>
      <c r="CH9" s="43">
        <v>183.79499999999999</v>
      </c>
      <c r="CI9" s="43">
        <v>183.79499999999999</v>
      </c>
      <c r="CJ9" s="43">
        <v>183.79499999999999</v>
      </c>
      <c r="CK9" s="43">
        <v>183.79499999999999</v>
      </c>
      <c r="CL9" s="43">
        <v>181.8475</v>
      </c>
      <c r="CM9" s="43">
        <v>181.8475</v>
      </c>
      <c r="CN9" s="43">
        <v>181.8475</v>
      </c>
      <c r="CO9" s="43">
        <v>181.8475</v>
      </c>
      <c r="CP9" s="43">
        <v>166.005</v>
      </c>
      <c r="CQ9" s="43">
        <v>166.005</v>
      </c>
      <c r="CR9" s="43">
        <v>166.005</v>
      </c>
      <c r="CS9" s="43">
        <v>166.005</v>
      </c>
      <c r="CT9" s="44"/>
      <c r="CU9" s="44"/>
      <c r="CV9" s="44"/>
      <c r="CW9" s="45"/>
      <c r="CX9" s="46">
        <f>IF(SUM(B9:CW9)&lt;&gt;0,AVERAGEIF(B9:CW9,"&lt;&gt;"""),"")</f>
        <v>110.15885416666663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>
        <v>116</v>
      </c>
      <c r="C11" s="53">
        <v>116</v>
      </c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>
        <v>46.441000000000003</v>
      </c>
      <c r="T11" s="53">
        <v>67.299000000000007</v>
      </c>
      <c r="U11" s="53">
        <v>79.228999999999999</v>
      </c>
      <c r="V11" s="53">
        <v>53.448</v>
      </c>
      <c r="W11" s="53">
        <v>34.473999999999997</v>
      </c>
      <c r="X11" s="53">
        <v>19.045999999999999</v>
      </c>
      <c r="Y11" s="53"/>
      <c r="Z11" s="53">
        <v>83.24</v>
      </c>
      <c r="AA11" s="53"/>
      <c r="AB11" s="53"/>
      <c r="AC11" s="53">
        <v>42.518000000000001</v>
      </c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164.42375000000001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>
        <v>10.273999999999999</v>
      </c>
      <c r="F13" s="65"/>
      <c r="G13" s="65"/>
      <c r="H13" s="65"/>
      <c r="I13" s="65">
        <v>7.0999999999999994E-2</v>
      </c>
      <c r="J13" s="65"/>
      <c r="K13" s="65"/>
      <c r="L13" s="65"/>
      <c r="M13" s="65"/>
      <c r="N13" s="65">
        <v>19.035</v>
      </c>
      <c r="O13" s="65">
        <v>15.874000000000001</v>
      </c>
      <c r="P13" s="65">
        <v>15.851000000000001</v>
      </c>
      <c r="Q13" s="65">
        <v>16.213000000000001</v>
      </c>
      <c r="R13" s="65"/>
      <c r="S13" s="65">
        <v>70</v>
      </c>
      <c r="T13" s="65">
        <v>70</v>
      </c>
      <c r="U13" s="65">
        <v>70</v>
      </c>
      <c r="V13" s="65">
        <v>70</v>
      </c>
      <c r="W13" s="65">
        <v>70</v>
      </c>
      <c r="X13" s="65">
        <v>70</v>
      </c>
      <c r="Y13" s="65">
        <v>61.207999999999998</v>
      </c>
      <c r="Z13" s="65">
        <v>70</v>
      </c>
      <c r="AA13" s="65">
        <v>42.829000000000001</v>
      </c>
      <c r="AB13" s="65">
        <v>11.065</v>
      </c>
      <c r="AC13" s="65">
        <v>37</v>
      </c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>
        <v>6.694</v>
      </c>
      <c r="BV13" s="65">
        <v>40.521999999999998</v>
      </c>
      <c r="BW13" s="65">
        <v>70</v>
      </c>
      <c r="BX13" s="65">
        <v>70</v>
      </c>
      <c r="BY13" s="65">
        <v>70</v>
      </c>
      <c r="BZ13" s="65">
        <v>47.454999999999998</v>
      </c>
      <c r="CA13" s="65"/>
      <c r="CB13" s="65"/>
      <c r="CC13" s="65">
        <v>70</v>
      </c>
      <c r="CD13" s="65"/>
      <c r="CE13" s="65"/>
      <c r="CF13" s="65"/>
      <c r="CG13" s="65">
        <v>64.426000000000002</v>
      </c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289.62924999999996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>
        <v>0.2</v>
      </c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0.05</v>
      </c>
    </row>
    <row r="15" spans="1:102" ht="24.9" customHeight="1" x14ac:dyDescent="0.25">
      <c r="A15" s="69" t="s">
        <v>12</v>
      </c>
      <c r="B15" s="70">
        <v>28.353999999999999</v>
      </c>
      <c r="C15" s="71">
        <v>35.415999999999997</v>
      </c>
      <c r="D15" s="71">
        <v>38.402999999999999</v>
      </c>
      <c r="E15" s="71">
        <v>47.975000000000001</v>
      </c>
      <c r="F15" s="71">
        <v>48.936</v>
      </c>
      <c r="G15" s="71">
        <v>25.132999999999999</v>
      </c>
      <c r="H15" s="71">
        <v>59.353999999999999</v>
      </c>
      <c r="I15" s="71">
        <v>53.314</v>
      </c>
      <c r="J15" s="71">
        <v>25</v>
      </c>
      <c r="K15" s="71">
        <v>25</v>
      </c>
      <c r="L15" s="71">
        <v>25</v>
      </c>
      <c r="M15" s="71">
        <v>41.456000000000003</v>
      </c>
      <c r="N15" s="71">
        <v>67.566999999999993</v>
      </c>
      <c r="O15" s="71">
        <v>52.716999999999999</v>
      </c>
      <c r="P15" s="71">
        <v>55.874000000000002</v>
      </c>
      <c r="Q15" s="71">
        <v>62.694000000000003</v>
      </c>
      <c r="R15" s="71">
        <v>38.375999999999998</v>
      </c>
      <c r="S15" s="71">
        <v>41.789000000000001</v>
      </c>
      <c r="T15" s="71">
        <v>52.771000000000001</v>
      </c>
      <c r="U15" s="71">
        <v>50.128</v>
      </c>
      <c r="V15" s="71">
        <v>28.103999999999999</v>
      </c>
      <c r="W15" s="71">
        <v>35.134999999999998</v>
      </c>
      <c r="X15" s="71">
        <v>40.122999999999998</v>
      </c>
      <c r="Y15" s="71">
        <v>45.329000000000001</v>
      </c>
      <c r="Z15" s="71">
        <v>36.557000000000002</v>
      </c>
      <c r="AA15" s="71">
        <v>45.939</v>
      </c>
      <c r="AB15" s="71">
        <v>44.652999999999999</v>
      </c>
      <c r="AC15" s="71">
        <v>23.605</v>
      </c>
      <c r="AD15" s="71">
        <v>34.896000000000001</v>
      </c>
      <c r="AE15" s="71">
        <v>65.721000000000004</v>
      </c>
      <c r="AF15" s="71">
        <v>72.494</v>
      </c>
      <c r="AG15" s="71">
        <v>66.436999999999998</v>
      </c>
      <c r="AH15" s="71">
        <v>76.917000000000002</v>
      </c>
      <c r="AI15" s="71">
        <v>31.846</v>
      </c>
      <c r="AJ15" s="71">
        <v>34.808999999999997</v>
      </c>
      <c r="AK15" s="71">
        <v>34.201000000000001</v>
      </c>
      <c r="AL15" s="71">
        <v>37.878</v>
      </c>
      <c r="AM15" s="71">
        <v>46.744</v>
      </c>
      <c r="AN15" s="71">
        <v>51.756999999999998</v>
      </c>
      <c r="AO15" s="71">
        <v>59.033000000000001</v>
      </c>
      <c r="AP15" s="71">
        <v>76.760999999999996</v>
      </c>
      <c r="AQ15" s="71">
        <v>77.716999999999999</v>
      </c>
      <c r="AR15" s="71">
        <v>76.116</v>
      </c>
      <c r="AS15" s="71">
        <v>86.358000000000004</v>
      </c>
      <c r="AT15" s="71">
        <v>45.503</v>
      </c>
      <c r="AU15" s="71">
        <v>46.758000000000003</v>
      </c>
      <c r="AV15" s="71">
        <v>72.903999999999996</v>
      </c>
      <c r="AW15" s="71">
        <v>86.994</v>
      </c>
      <c r="AX15" s="71">
        <v>118.991</v>
      </c>
      <c r="AY15" s="71">
        <v>51.142000000000003</v>
      </c>
      <c r="AZ15" s="71">
        <v>26.797000000000001</v>
      </c>
      <c r="BA15" s="71">
        <v>30.463999999999999</v>
      </c>
      <c r="BB15" s="71">
        <v>12.874000000000001</v>
      </c>
      <c r="BC15" s="71">
        <v>1.3420000000000001</v>
      </c>
      <c r="BD15" s="71">
        <v>7.13</v>
      </c>
      <c r="BE15" s="71">
        <v>1.0009999999999999</v>
      </c>
      <c r="BF15" s="71">
        <v>35.1</v>
      </c>
      <c r="BG15" s="71">
        <v>35.777000000000001</v>
      </c>
      <c r="BH15" s="71">
        <v>15.257999999999999</v>
      </c>
      <c r="BI15" s="71">
        <v>21.327999999999999</v>
      </c>
      <c r="BJ15" s="71">
        <v>35.335000000000001</v>
      </c>
      <c r="BK15" s="71">
        <v>37.853000000000002</v>
      </c>
      <c r="BL15" s="71">
        <v>25.896999999999998</v>
      </c>
      <c r="BM15" s="71">
        <v>4.4779999999999998</v>
      </c>
      <c r="BN15" s="71"/>
      <c r="BO15" s="71"/>
      <c r="BP15" s="71">
        <v>9.048</v>
      </c>
      <c r="BQ15" s="71"/>
      <c r="BR15" s="71">
        <v>0.35</v>
      </c>
      <c r="BS15" s="71">
        <v>0.35799999999999998</v>
      </c>
      <c r="BT15" s="71">
        <v>0.36199999999999999</v>
      </c>
      <c r="BU15" s="71">
        <v>0.52900000000000003</v>
      </c>
      <c r="BV15" s="71">
        <v>0.68300000000000005</v>
      </c>
      <c r="BW15" s="71">
        <v>2.0950000000000002</v>
      </c>
      <c r="BX15" s="71">
        <v>1.2969999999999999</v>
      </c>
      <c r="BY15" s="71">
        <v>1.6519999999999999</v>
      </c>
      <c r="BZ15" s="71">
        <v>2.0739999999999998</v>
      </c>
      <c r="CA15" s="71">
        <v>2.2610000000000001</v>
      </c>
      <c r="CB15" s="71">
        <v>1.649</v>
      </c>
      <c r="CC15" s="71">
        <v>1.788</v>
      </c>
      <c r="CD15" s="71">
        <v>1.1120000000000001</v>
      </c>
      <c r="CE15" s="71">
        <v>9.8000000000000004E-2</v>
      </c>
      <c r="CF15" s="71">
        <v>0.08</v>
      </c>
      <c r="CG15" s="71">
        <v>6.0999999999999999E-2</v>
      </c>
      <c r="CH15" s="71">
        <v>3.0000000000000001E-3</v>
      </c>
      <c r="CI15" s="71">
        <v>2E-3</v>
      </c>
      <c r="CJ15" s="71">
        <v>2E-3</v>
      </c>
      <c r="CK15" s="71">
        <v>2E-3</v>
      </c>
      <c r="CL15" s="71">
        <v>0.215</v>
      </c>
      <c r="CM15" s="71">
        <v>9.9000000000000005E-2</v>
      </c>
      <c r="CN15" s="71">
        <v>1E-3</v>
      </c>
      <c r="CO15" s="71"/>
      <c r="CP15" s="71"/>
      <c r="CQ15" s="71"/>
      <c r="CR15" s="71"/>
      <c r="CS15" s="71">
        <v>1E-3</v>
      </c>
      <c r="CT15" s="72"/>
      <c r="CU15" s="72"/>
      <c r="CV15" s="72"/>
      <c r="CW15" s="73"/>
      <c r="CX15" s="74">
        <f t="array" ref="CX15">SUMPRODUCT(B15:CW15*0.25)</f>
        <v>710.78375000000005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>
        <v>73.7</v>
      </c>
      <c r="AX17" s="71">
        <v>73.7</v>
      </c>
      <c r="AY17" s="71">
        <v>36</v>
      </c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45.85</v>
      </c>
    </row>
    <row r="18" spans="1:102" ht="30" customHeight="1" thickBot="1" x14ac:dyDescent="0.3">
      <c r="A18" s="75" t="s">
        <v>15</v>
      </c>
      <c r="B18" s="76">
        <f>SUM(B11:B17)</f>
        <v>144.35399999999998</v>
      </c>
      <c r="C18" s="77">
        <f t="shared" ref="C18:BN18" si="0">SUM(C11:C17)</f>
        <v>151.416</v>
      </c>
      <c r="D18" s="77">
        <f t="shared" si="0"/>
        <v>38.402999999999999</v>
      </c>
      <c r="E18" s="77">
        <f t="shared" si="0"/>
        <v>58.249000000000002</v>
      </c>
      <c r="F18" s="77">
        <f t="shared" si="0"/>
        <v>48.936</v>
      </c>
      <c r="G18" s="77">
        <f t="shared" si="0"/>
        <v>25.132999999999999</v>
      </c>
      <c r="H18" s="77">
        <f t="shared" si="0"/>
        <v>59.353999999999999</v>
      </c>
      <c r="I18" s="77">
        <f t="shared" si="0"/>
        <v>53.384999999999998</v>
      </c>
      <c r="J18" s="77">
        <f t="shared" si="0"/>
        <v>25</v>
      </c>
      <c r="K18" s="77">
        <f t="shared" si="0"/>
        <v>25</v>
      </c>
      <c r="L18" s="77">
        <f t="shared" si="0"/>
        <v>25</v>
      </c>
      <c r="M18" s="77">
        <f t="shared" si="0"/>
        <v>41.456000000000003</v>
      </c>
      <c r="N18" s="77">
        <f t="shared" si="0"/>
        <v>86.60199999999999</v>
      </c>
      <c r="O18" s="77">
        <f t="shared" si="0"/>
        <v>68.590999999999994</v>
      </c>
      <c r="P18" s="77">
        <f t="shared" si="0"/>
        <v>71.725000000000009</v>
      </c>
      <c r="Q18" s="77">
        <f t="shared" si="0"/>
        <v>78.907000000000011</v>
      </c>
      <c r="R18" s="77">
        <f t="shared" si="0"/>
        <v>38.375999999999998</v>
      </c>
      <c r="S18" s="77">
        <f t="shared" si="0"/>
        <v>158.23000000000002</v>
      </c>
      <c r="T18" s="77">
        <f t="shared" si="0"/>
        <v>190.07</v>
      </c>
      <c r="U18" s="77">
        <f t="shared" si="0"/>
        <v>199.35699999999997</v>
      </c>
      <c r="V18" s="77">
        <f t="shared" si="0"/>
        <v>151.55200000000002</v>
      </c>
      <c r="W18" s="77">
        <f t="shared" si="0"/>
        <v>139.60899999999998</v>
      </c>
      <c r="X18" s="77">
        <f t="shared" si="0"/>
        <v>129.16899999999998</v>
      </c>
      <c r="Y18" s="77">
        <f t="shared" si="0"/>
        <v>106.53700000000001</v>
      </c>
      <c r="Z18" s="77">
        <f t="shared" si="0"/>
        <v>189.79700000000003</v>
      </c>
      <c r="AA18" s="77">
        <f t="shared" si="0"/>
        <v>88.768000000000001</v>
      </c>
      <c r="AB18" s="77">
        <f t="shared" si="0"/>
        <v>55.717999999999996</v>
      </c>
      <c r="AC18" s="77">
        <f t="shared" si="0"/>
        <v>103.123</v>
      </c>
      <c r="AD18" s="77">
        <f t="shared" si="0"/>
        <v>34.896000000000001</v>
      </c>
      <c r="AE18" s="77">
        <f t="shared" si="0"/>
        <v>65.721000000000004</v>
      </c>
      <c r="AF18" s="77">
        <f t="shared" si="0"/>
        <v>72.494</v>
      </c>
      <c r="AG18" s="77">
        <f t="shared" si="0"/>
        <v>66.436999999999998</v>
      </c>
      <c r="AH18" s="77">
        <f t="shared" si="0"/>
        <v>76.917000000000002</v>
      </c>
      <c r="AI18" s="77">
        <f t="shared" si="0"/>
        <v>31.846</v>
      </c>
      <c r="AJ18" s="77">
        <f t="shared" si="0"/>
        <v>34.808999999999997</v>
      </c>
      <c r="AK18" s="77">
        <f t="shared" si="0"/>
        <v>34.201000000000001</v>
      </c>
      <c r="AL18" s="77">
        <f t="shared" si="0"/>
        <v>37.878</v>
      </c>
      <c r="AM18" s="77">
        <f t="shared" si="0"/>
        <v>46.744</v>
      </c>
      <c r="AN18" s="77">
        <f t="shared" si="0"/>
        <v>51.756999999999998</v>
      </c>
      <c r="AO18" s="77">
        <f t="shared" si="0"/>
        <v>59.033000000000001</v>
      </c>
      <c r="AP18" s="77">
        <f t="shared" si="0"/>
        <v>76.760999999999996</v>
      </c>
      <c r="AQ18" s="77">
        <f t="shared" si="0"/>
        <v>77.716999999999999</v>
      </c>
      <c r="AR18" s="77">
        <f t="shared" si="0"/>
        <v>76.316000000000003</v>
      </c>
      <c r="AS18" s="77">
        <f t="shared" si="0"/>
        <v>86.358000000000004</v>
      </c>
      <c r="AT18" s="77">
        <f t="shared" si="0"/>
        <v>45.503</v>
      </c>
      <c r="AU18" s="77">
        <f t="shared" si="0"/>
        <v>46.758000000000003</v>
      </c>
      <c r="AV18" s="77">
        <f t="shared" si="0"/>
        <v>72.903999999999996</v>
      </c>
      <c r="AW18" s="77">
        <f t="shared" si="0"/>
        <v>160.69400000000002</v>
      </c>
      <c r="AX18" s="77">
        <f t="shared" si="0"/>
        <v>192.691</v>
      </c>
      <c r="AY18" s="77">
        <f t="shared" si="0"/>
        <v>87.141999999999996</v>
      </c>
      <c r="AZ18" s="77">
        <f t="shared" si="0"/>
        <v>26.797000000000001</v>
      </c>
      <c r="BA18" s="77">
        <f t="shared" si="0"/>
        <v>30.463999999999999</v>
      </c>
      <c r="BB18" s="77">
        <f t="shared" si="0"/>
        <v>12.874000000000001</v>
      </c>
      <c r="BC18" s="77">
        <f t="shared" si="0"/>
        <v>1.3420000000000001</v>
      </c>
      <c r="BD18" s="77">
        <f t="shared" si="0"/>
        <v>7.13</v>
      </c>
      <c r="BE18" s="77">
        <f t="shared" si="0"/>
        <v>1.0009999999999999</v>
      </c>
      <c r="BF18" s="77">
        <f t="shared" si="0"/>
        <v>35.1</v>
      </c>
      <c r="BG18" s="77">
        <f t="shared" si="0"/>
        <v>35.777000000000001</v>
      </c>
      <c r="BH18" s="77">
        <f t="shared" si="0"/>
        <v>15.257999999999999</v>
      </c>
      <c r="BI18" s="77">
        <f t="shared" si="0"/>
        <v>21.327999999999999</v>
      </c>
      <c r="BJ18" s="77">
        <f t="shared" si="0"/>
        <v>35.335000000000001</v>
      </c>
      <c r="BK18" s="77">
        <f t="shared" si="0"/>
        <v>37.853000000000002</v>
      </c>
      <c r="BL18" s="77">
        <f t="shared" si="0"/>
        <v>25.896999999999998</v>
      </c>
      <c r="BM18" s="77">
        <f t="shared" si="0"/>
        <v>4.4779999999999998</v>
      </c>
      <c r="BN18" s="77">
        <f t="shared" si="0"/>
        <v>0</v>
      </c>
      <c r="BO18" s="77">
        <f t="shared" ref="BO18:CW18" si="1">SUM(BO11:BO17)</f>
        <v>0</v>
      </c>
      <c r="BP18" s="77">
        <f t="shared" si="1"/>
        <v>9.048</v>
      </c>
      <c r="BQ18" s="77">
        <f t="shared" si="1"/>
        <v>0</v>
      </c>
      <c r="BR18" s="77">
        <f t="shared" si="1"/>
        <v>0.35</v>
      </c>
      <c r="BS18" s="77">
        <f t="shared" si="1"/>
        <v>0.35799999999999998</v>
      </c>
      <c r="BT18" s="77">
        <f t="shared" si="1"/>
        <v>0.36199999999999999</v>
      </c>
      <c r="BU18" s="77">
        <f t="shared" si="1"/>
        <v>7.2229999999999999</v>
      </c>
      <c r="BV18" s="77">
        <f t="shared" si="1"/>
        <v>41.204999999999998</v>
      </c>
      <c r="BW18" s="77">
        <f t="shared" si="1"/>
        <v>72.094999999999999</v>
      </c>
      <c r="BX18" s="77">
        <f t="shared" si="1"/>
        <v>71.296999999999997</v>
      </c>
      <c r="BY18" s="77">
        <f t="shared" si="1"/>
        <v>71.652000000000001</v>
      </c>
      <c r="BZ18" s="77">
        <f t="shared" si="1"/>
        <v>49.528999999999996</v>
      </c>
      <c r="CA18" s="77">
        <f t="shared" si="1"/>
        <v>2.2610000000000001</v>
      </c>
      <c r="CB18" s="77">
        <f t="shared" si="1"/>
        <v>1.649</v>
      </c>
      <c r="CC18" s="77">
        <f t="shared" si="1"/>
        <v>71.787999999999997</v>
      </c>
      <c r="CD18" s="77">
        <f t="shared" si="1"/>
        <v>1.1120000000000001</v>
      </c>
      <c r="CE18" s="77">
        <f t="shared" si="1"/>
        <v>9.8000000000000004E-2</v>
      </c>
      <c r="CF18" s="77">
        <f t="shared" si="1"/>
        <v>0.08</v>
      </c>
      <c r="CG18" s="77">
        <f t="shared" si="1"/>
        <v>64.487000000000009</v>
      </c>
      <c r="CH18" s="77">
        <f t="shared" si="1"/>
        <v>3.0000000000000001E-3</v>
      </c>
      <c r="CI18" s="77">
        <f t="shared" si="1"/>
        <v>2E-3</v>
      </c>
      <c r="CJ18" s="77">
        <f t="shared" si="1"/>
        <v>2E-3</v>
      </c>
      <c r="CK18" s="77">
        <f t="shared" si="1"/>
        <v>2E-3</v>
      </c>
      <c r="CL18" s="77">
        <f t="shared" si="1"/>
        <v>0.215</v>
      </c>
      <c r="CM18" s="77">
        <f t="shared" si="1"/>
        <v>9.9000000000000005E-2</v>
      </c>
      <c r="CN18" s="77">
        <f t="shared" si="1"/>
        <v>1E-3</v>
      </c>
      <c r="CO18" s="77">
        <f t="shared" si="1"/>
        <v>0</v>
      </c>
      <c r="CP18" s="77">
        <f t="shared" si="1"/>
        <v>0</v>
      </c>
      <c r="CQ18" s="77">
        <f t="shared" si="1"/>
        <v>0</v>
      </c>
      <c r="CR18" s="77">
        <f t="shared" si="1"/>
        <v>0</v>
      </c>
      <c r="CS18" s="77">
        <f t="shared" si="1"/>
        <v>1E-3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1210.73675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>
        <v>5.2</v>
      </c>
      <c r="AF21" s="88">
        <v>5.2</v>
      </c>
      <c r="AG21" s="88"/>
      <c r="AH21" s="88"/>
      <c r="AI21" s="88">
        <v>0.6</v>
      </c>
      <c r="AJ21" s="88">
        <v>0.6</v>
      </c>
      <c r="AK21" s="88">
        <v>0.6</v>
      </c>
      <c r="AL21" s="88">
        <v>0.6</v>
      </c>
      <c r="AM21" s="88">
        <v>0.6</v>
      </c>
      <c r="AN21" s="88">
        <v>0.6</v>
      </c>
      <c r="AO21" s="88">
        <v>0.6</v>
      </c>
      <c r="AP21" s="88">
        <v>0.6</v>
      </c>
      <c r="AQ21" s="88">
        <v>0.6</v>
      </c>
      <c r="AR21" s="88">
        <v>0.6</v>
      </c>
      <c r="AS21" s="88">
        <v>0.6</v>
      </c>
      <c r="AT21" s="88"/>
      <c r="AU21" s="88"/>
      <c r="AV21" s="88"/>
      <c r="AW21" s="88">
        <v>0.6</v>
      </c>
      <c r="AX21" s="88"/>
      <c r="AY21" s="88">
        <v>0.6</v>
      </c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4.5500000000000007</v>
      </c>
    </row>
    <row r="22" spans="1:102" ht="24.9" customHeight="1" x14ac:dyDescent="0.25">
      <c r="A22" s="92" t="s">
        <v>18</v>
      </c>
      <c r="B22" s="93">
        <v>100.3</v>
      </c>
      <c r="C22" s="94">
        <v>77.64</v>
      </c>
      <c r="D22" s="94">
        <v>64.7</v>
      </c>
      <c r="E22" s="94">
        <v>61.4</v>
      </c>
      <c r="F22" s="94">
        <v>70.936000000000007</v>
      </c>
      <c r="G22" s="94">
        <v>64.42</v>
      </c>
      <c r="H22" s="94">
        <v>60</v>
      </c>
      <c r="I22" s="94">
        <v>50</v>
      </c>
      <c r="J22" s="94">
        <v>58.6</v>
      </c>
      <c r="K22" s="94">
        <v>60</v>
      </c>
      <c r="L22" s="94">
        <v>66</v>
      </c>
      <c r="M22" s="94">
        <v>60</v>
      </c>
      <c r="N22" s="94">
        <v>67</v>
      </c>
      <c r="O22" s="94">
        <v>68</v>
      </c>
      <c r="P22" s="94">
        <v>69</v>
      </c>
      <c r="Q22" s="94">
        <v>66.099999999999994</v>
      </c>
      <c r="R22" s="94">
        <v>48.57</v>
      </c>
      <c r="S22" s="94">
        <v>54.9</v>
      </c>
      <c r="T22" s="94">
        <v>50.67</v>
      </c>
      <c r="U22" s="94">
        <v>54.47</v>
      </c>
      <c r="V22" s="94">
        <v>69.069999999999993</v>
      </c>
      <c r="W22" s="94">
        <v>70</v>
      </c>
      <c r="X22" s="94">
        <v>73.37</v>
      </c>
      <c r="Y22" s="94">
        <v>89.77</v>
      </c>
      <c r="Z22" s="94">
        <v>73.099999999999994</v>
      </c>
      <c r="AA22" s="94">
        <v>89.8</v>
      </c>
      <c r="AB22" s="94">
        <v>79.069999999999993</v>
      </c>
      <c r="AC22" s="94">
        <v>66.686000000000007</v>
      </c>
      <c r="AD22" s="94"/>
      <c r="AE22" s="94">
        <v>1.44</v>
      </c>
      <c r="AF22" s="94">
        <v>1.44</v>
      </c>
      <c r="AG22" s="94"/>
      <c r="AH22" s="94">
        <v>10.37</v>
      </c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>
        <v>49.536000000000001</v>
      </c>
      <c r="AU22" s="94">
        <v>59.1</v>
      </c>
      <c r="AV22" s="94">
        <v>49.648000000000003</v>
      </c>
      <c r="AW22" s="94">
        <v>0.48</v>
      </c>
      <c r="AX22" s="94"/>
      <c r="AY22" s="94">
        <v>0.96</v>
      </c>
      <c r="AZ22" s="94"/>
      <c r="BA22" s="94"/>
      <c r="BB22" s="94"/>
      <c r="BC22" s="94"/>
      <c r="BD22" s="94"/>
      <c r="BE22" s="94"/>
      <c r="BF22" s="94"/>
      <c r="BG22" s="94"/>
      <c r="BH22" s="94">
        <v>10</v>
      </c>
      <c r="BI22" s="94"/>
      <c r="BJ22" s="94"/>
      <c r="BK22" s="94"/>
      <c r="BL22" s="94"/>
      <c r="BM22" s="94">
        <v>40</v>
      </c>
      <c r="BN22" s="94">
        <v>29.8</v>
      </c>
      <c r="BO22" s="94">
        <v>27</v>
      </c>
      <c r="BP22" s="94"/>
      <c r="BQ22" s="94">
        <v>56</v>
      </c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>
        <v>18.2</v>
      </c>
      <c r="CH22" s="94"/>
      <c r="CI22" s="94"/>
      <c r="CJ22" s="94"/>
      <c r="CK22" s="94"/>
      <c r="CL22" s="94">
        <v>19.3</v>
      </c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564.2115</v>
      </c>
    </row>
    <row r="23" spans="1:102" ht="24.9" customHeight="1" x14ac:dyDescent="0.25">
      <c r="A23" s="92" t="s">
        <v>19</v>
      </c>
      <c r="B23" s="98">
        <v>61.719000000000001</v>
      </c>
      <c r="C23" s="99">
        <v>58.9</v>
      </c>
      <c r="D23" s="99">
        <v>56.3</v>
      </c>
      <c r="E23" s="99">
        <v>57.9</v>
      </c>
      <c r="F23" s="99">
        <v>54.1</v>
      </c>
      <c r="G23" s="99">
        <v>53.2</v>
      </c>
      <c r="H23" s="99">
        <v>51.8</v>
      </c>
      <c r="I23" s="99">
        <v>53.4</v>
      </c>
      <c r="J23" s="99">
        <v>50.8</v>
      </c>
      <c r="K23" s="99">
        <v>48.6</v>
      </c>
      <c r="L23" s="99">
        <v>45.9</v>
      </c>
      <c r="M23" s="99">
        <v>43.1</v>
      </c>
      <c r="N23" s="99">
        <v>40.799999999999997</v>
      </c>
      <c r="O23" s="99">
        <v>39</v>
      </c>
      <c r="P23" s="99">
        <v>39</v>
      </c>
      <c r="Q23" s="99">
        <v>40.4</v>
      </c>
      <c r="R23" s="99">
        <v>40.828000000000003</v>
      </c>
      <c r="S23" s="99">
        <v>43.3</v>
      </c>
      <c r="T23" s="99">
        <v>43.5</v>
      </c>
      <c r="U23" s="99">
        <v>43.7</v>
      </c>
      <c r="V23" s="99">
        <v>44.2</v>
      </c>
      <c r="W23" s="99">
        <v>45</v>
      </c>
      <c r="X23" s="99">
        <v>45.7</v>
      </c>
      <c r="Y23" s="99">
        <v>47.7</v>
      </c>
      <c r="Z23" s="99">
        <v>43.984999999999999</v>
      </c>
      <c r="AA23" s="99">
        <v>46.2</v>
      </c>
      <c r="AB23" s="99">
        <v>45.2</v>
      </c>
      <c r="AC23" s="99">
        <v>43.607999999999997</v>
      </c>
      <c r="AD23" s="99">
        <v>39.911000000000001</v>
      </c>
      <c r="AE23" s="99">
        <v>45.7</v>
      </c>
      <c r="AF23" s="99">
        <v>46.3</v>
      </c>
      <c r="AG23" s="99">
        <v>11.222</v>
      </c>
      <c r="AH23" s="99">
        <v>5.9829999999999997</v>
      </c>
      <c r="AI23" s="99"/>
      <c r="AJ23" s="99">
        <v>34.087000000000003</v>
      </c>
      <c r="AK23" s="99">
        <v>22.41</v>
      </c>
      <c r="AL23" s="99">
        <v>12.244999999999999</v>
      </c>
      <c r="AM23" s="99"/>
      <c r="AN23" s="99">
        <v>16.844999999999999</v>
      </c>
      <c r="AO23" s="99">
        <v>16.945</v>
      </c>
      <c r="AP23" s="99">
        <v>12.888</v>
      </c>
      <c r="AQ23" s="99">
        <v>6.3689999999999998</v>
      </c>
      <c r="AR23" s="99">
        <v>25.238</v>
      </c>
      <c r="AS23" s="99">
        <v>47.128</v>
      </c>
      <c r="AT23" s="99">
        <v>49.9</v>
      </c>
      <c r="AU23" s="99">
        <v>37.277000000000001</v>
      </c>
      <c r="AV23" s="99">
        <v>28.106000000000002</v>
      </c>
      <c r="AW23" s="99">
        <v>45.454999999999998</v>
      </c>
      <c r="AX23" s="99">
        <v>50.5</v>
      </c>
      <c r="AY23" s="99">
        <v>32.283999999999999</v>
      </c>
      <c r="AZ23" s="99"/>
      <c r="BA23" s="99"/>
      <c r="BB23" s="99"/>
      <c r="BC23" s="99"/>
      <c r="BD23" s="99"/>
      <c r="BE23" s="99"/>
      <c r="BF23" s="99">
        <v>34.409999999999997</v>
      </c>
      <c r="BG23" s="99">
        <v>120</v>
      </c>
      <c r="BH23" s="99"/>
      <c r="BI23" s="99">
        <v>40</v>
      </c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>
        <v>8.9619999999999997</v>
      </c>
      <c r="BX23" s="99"/>
      <c r="BY23" s="99"/>
      <c r="BZ23" s="99"/>
      <c r="CA23" s="99">
        <v>4.4999999999999998E-2</v>
      </c>
      <c r="CB23" s="99">
        <v>9.0960000000000001</v>
      </c>
      <c r="CC23" s="99">
        <v>17.242000000000001</v>
      </c>
      <c r="CD23" s="99"/>
      <c r="CE23" s="99"/>
      <c r="CF23" s="99">
        <v>14.202</v>
      </c>
      <c r="CG23" s="99">
        <v>29.408000000000001</v>
      </c>
      <c r="CH23" s="99">
        <v>9.7249999999999996</v>
      </c>
      <c r="CI23" s="99">
        <v>15.128</v>
      </c>
      <c r="CJ23" s="99">
        <v>20.79</v>
      </c>
      <c r="CK23" s="99">
        <v>4.72</v>
      </c>
      <c r="CL23" s="99">
        <v>34.084000000000003</v>
      </c>
      <c r="CM23" s="99">
        <v>24.544</v>
      </c>
      <c r="CN23" s="99">
        <v>18.646999999999998</v>
      </c>
      <c r="CO23" s="99">
        <v>16.667000000000002</v>
      </c>
      <c r="CP23" s="99">
        <v>15.885</v>
      </c>
      <c r="CQ23" s="99">
        <v>12.183999999999999</v>
      </c>
      <c r="CR23" s="99">
        <v>12.316000000000001</v>
      </c>
      <c r="CS23" s="99">
        <v>15.163</v>
      </c>
      <c r="CT23" s="100"/>
      <c r="CU23" s="100"/>
      <c r="CV23" s="100"/>
      <c r="CW23" s="96"/>
      <c r="CX23" s="97">
        <f t="array" ref="CX23">SUMPRODUCT(B23:CW23*0.25)</f>
        <v>596.96274999999991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 t="shared" ref="B28:P28" si="2">IF(LEN(B$3)&gt;0,SUM(B21:B27),"")</f>
        <v>162.01900000000001</v>
      </c>
      <c r="C28" s="107">
        <f t="shared" si="2"/>
        <v>136.54</v>
      </c>
      <c r="D28" s="107">
        <f t="shared" si="2"/>
        <v>121</v>
      </c>
      <c r="E28" s="107">
        <f t="shared" si="2"/>
        <v>119.3</v>
      </c>
      <c r="F28" s="107">
        <f t="shared" si="2"/>
        <v>125.036</v>
      </c>
      <c r="G28" s="107">
        <f t="shared" si="2"/>
        <v>117.62</v>
      </c>
      <c r="H28" s="107">
        <f t="shared" si="2"/>
        <v>111.8</v>
      </c>
      <c r="I28" s="107">
        <f t="shared" si="2"/>
        <v>103.4</v>
      </c>
      <c r="J28" s="107">
        <f t="shared" si="2"/>
        <v>109.4</v>
      </c>
      <c r="K28" s="107">
        <f t="shared" si="2"/>
        <v>108.6</v>
      </c>
      <c r="L28" s="107">
        <f t="shared" si="2"/>
        <v>111.9</v>
      </c>
      <c r="M28" s="107">
        <f t="shared" si="2"/>
        <v>103.1</v>
      </c>
      <c r="N28" s="107">
        <f t="shared" si="2"/>
        <v>107.8</v>
      </c>
      <c r="O28" s="107">
        <f t="shared" si="2"/>
        <v>107</v>
      </c>
      <c r="P28" s="107">
        <f t="shared" si="2"/>
        <v>108</v>
      </c>
      <c r="Q28" s="107">
        <f>SUM(Q21:Q27)</f>
        <v>106.5</v>
      </c>
      <c r="R28" s="107">
        <f t="shared" ref="R28:CC28" si="3">SUM(R21:R27)</f>
        <v>89.397999999999996</v>
      </c>
      <c r="S28" s="107">
        <f t="shared" si="3"/>
        <v>98.199999999999989</v>
      </c>
      <c r="T28" s="107">
        <f t="shared" si="3"/>
        <v>94.17</v>
      </c>
      <c r="U28" s="107">
        <f t="shared" si="3"/>
        <v>98.17</v>
      </c>
      <c r="V28" s="107">
        <f t="shared" si="3"/>
        <v>113.27</v>
      </c>
      <c r="W28" s="107">
        <f t="shared" si="3"/>
        <v>115</v>
      </c>
      <c r="X28" s="107">
        <f t="shared" si="3"/>
        <v>119.07000000000001</v>
      </c>
      <c r="Y28" s="107">
        <f t="shared" si="3"/>
        <v>137.47</v>
      </c>
      <c r="Z28" s="107">
        <f t="shared" si="3"/>
        <v>117.08499999999999</v>
      </c>
      <c r="AA28" s="107">
        <f t="shared" si="3"/>
        <v>136</v>
      </c>
      <c r="AB28" s="107">
        <f t="shared" si="3"/>
        <v>124.27</v>
      </c>
      <c r="AC28" s="107">
        <f t="shared" si="3"/>
        <v>110.29400000000001</v>
      </c>
      <c r="AD28" s="107">
        <f t="shared" si="3"/>
        <v>39.911000000000001</v>
      </c>
      <c r="AE28" s="107">
        <f t="shared" si="3"/>
        <v>52.34</v>
      </c>
      <c r="AF28" s="107">
        <f t="shared" si="3"/>
        <v>52.94</v>
      </c>
      <c r="AG28" s="107">
        <f t="shared" si="3"/>
        <v>11.222</v>
      </c>
      <c r="AH28" s="107">
        <f t="shared" si="3"/>
        <v>16.352999999999998</v>
      </c>
      <c r="AI28" s="107">
        <f t="shared" si="3"/>
        <v>0.6</v>
      </c>
      <c r="AJ28" s="107">
        <f t="shared" si="3"/>
        <v>34.687000000000005</v>
      </c>
      <c r="AK28" s="107">
        <f t="shared" si="3"/>
        <v>23.01</v>
      </c>
      <c r="AL28" s="107">
        <f t="shared" si="3"/>
        <v>12.844999999999999</v>
      </c>
      <c r="AM28" s="107">
        <f t="shared" si="3"/>
        <v>0.6</v>
      </c>
      <c r="AN28" s="107">
        <f t="shared" si="3"/>
        <v>17.445</v>
      </c>
      <c r="AO28" s="107">
        <f t="shared" si="3"/>
        <v>17.545000000000002</v>
      </c>
      <c r="AP28" s="107">
        <f t="shared" si="3"/>
        <v>13.488</v>
      </c>
      <c r="AQ28" s="107">
        <f t="shared" si="3"/>
        <v>6.9689999999999994</v>
      </c>
      <c r="AR28" s="107">
        <f t="shared" si="3"/>
        <v>25.838000000000001</v>
      </c>
      <c r="AS28" s="107">
        <f t="shared" si="3"/>
        <v>47.728000000000002</v>
      </c>
      <c r="AT28" s="107">
        <f t="shared" si="3"/>
        <v>99.436000000000007</v>
      </c>
      <c r="AU28" s="107">
        <f t="shared" si="3"/>
        <v>96.37700000000001</v>
      </c>
      <c r="AV28" s="107">
        <f t="shared" si="3"/>
        <v>77.754000000000005</v>
      </c>
      <c r="AW28" s="107">
        <f t="shared" si="3"/>
        <v>46.534999999999997</v>
      </c>
      <c r="AX28" s="107">
        <f t="shared" si="3"/>
        <v>50.5</v>
      </c>
      <c r="AY28" s="107">
        <f t="shared" si="3"/>
        <v>33.844000000000001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34.409999999999997</v>
      </c>
      <c r="BG28" s="107">
        <f t="shared" si="3"/>
        <v>120</v>
      </c>
      <c r="BH28" s="107">
        <f t="shared" si="3"/>
        <v>10</v>
      </c>
      <c r="BI28" s="107">
        <f t="shared" si="3"/>
        <v>40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40</v>
      </c>
      <c r="BN28" s="107">
        <f t="shared" si="3"/>
        <v>29.8</v>
      </c>
      <c r="BO28" s="107">
        <f t="shared" si="3"/>
        <v>27</v>
      </c>
      <c r="BP28" s="107">
        <f t="shared" si="3"/>
        <v>0</v>
      </c>
      <c r="BQ28" s="107">
        <f t="shared" si="3"/>
        <v>56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8.9619999999999997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4.4999999999999998E-2</v>
      </c>
      <c r="CB28" s="107">
        <f t="shared" si="3"/>
        <v>9.0960000000000001</v>
      </c>
      <c r="CC28" s="107">
        <f t="shared" si="3"/>
        <v>17.242000000000001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14.202</v>
      </c>
      <c r="CG28" s="107">
        <f t="shared" si="4"/>
        <v>47.608000000000004</v>
      </c>
      <c r="CH28" s="107">
        <f t="shared" si="4"/>
        <v>9.7249999999999996</v>
      </c>
      <c r="CI28" s="107">
        <f t="shared" si="4"/>
        <v>15.128</v>
      </c>
      <c r="CJ28" s="107">
        <f t="shared" si="4"/>
        <v>20.79</v>
      </c>
      <c r="CK28" s="107">
        <f t="shared" si="4"/>
        <v>4.72</v>
      </c>
      <c r="CL28" s="107">
        <f t="shared" si="4"/>
        <v>53.384</v>
      </c>
      <c r="CM28" s="107">
        <f t="shared" si="4"/>
        <v>24.544</v>
      </c>
      <c r="CN28" s="107">
        <f t="shared" si="4"/>
        <v>18.646999999999998</v>
      </c>
      <c r="CO28" s="107">
        <f t="shared" si="4"/>
        <v>16.667000000000002</v>
      </c>
      <c r="CP28" s="107">
        <f t="shared" si="4"/>
        <v>15.885</v>
      </c>
      <c r="CQ28" s="107">
        <f t="shared" si="4"/>
        <v>12.183999999999999</v>
      </c>
      <c r="CR28" s="107">
        <f t="shared" si="4"/>
        <v>12.316000000000001</v>
      </c>
      <c r="CS28" s="107">
        <f t="shared" si="4"/>
        <v>15.163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1165.7242499999998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306.37299999999999</v>
      </c>
      <c r="C32" s="94">
        <v>287.95600000000002</v>
      </c>
      <c r="D32" s="94">
        <v>159.40299999999999</v>
      </c>
      <c r="E32" s="94">
        <v>177.54900000000001</v>
      </c>
      <c r="F32" s="94">
        <v>173.97200000000001</v>
      </c>
      <c r="G32" s="94">
        <v>142.75299999999999</v>
      </c>
      <c r="H32" s="94">
        <v>171.154</v>
      </c>
      <c r="I32" s="94">
        <v>156.785</v>
      </c>
      <c r="J32" s="94">
        <v>134.4</v>
      </c>
      <c r="K32" s="94">
        <v>133.6</v>
      </c>
      <c r="L32" s="94">
        <v>136.9</v>
      </c>
      <c r="M32" s="94">
        <v>144.55600000000001</v>
      </c>
      <c r="N32" s="94">
        <v>194.40199999999999</v>
      </c>
      <c r="O32" s="94">
        <v>175.59100000000001</v>
      </c>
      <c r="P32" s="94">
        <v>179.72499999999999</v>
      </c>
      <c r="Q32" s="94">
        <v>185.40700000000001</v>
      </c>
      <c r="R32" s="94">
        <v>127.774</v>
      </c>
      <c r="S32" s="94">
        <v>256.43</v>
      </c>
      <c r="T32" s="94">
        <v>284.24</v>
      </c>
      <c r="U32" s="94">
        <v>297.52699999999999</v>
      </c>
      <c r="V32" s="94">
        <v>264.822</v>
      </c>
      <c r="W32" s="94">
        <v>254.60900000000001</v>
      </c>
      <c r="X32" s="94">
        <v>248.239</v>
      </c>
      <c r="Y32" s="94">
        <v>244.00700000000001</v>
      </c>
      <c r="Z32" s="94">
        <v>306.88200000000001</v>
      </c>
      <c r="AA32" s="94">
        <v>224.768</v>
      </c>
      <c r="AB32" s="94">
        <v>179.988</v>
      </c>
      <c r="AC32" s="94">
        <v>213.417</v>
      </c>
      <c r="AD32" s="94">
        <v>74.807000000000002</v>
      </c>
      <c r="AE32" s="94">
        <v>118.06100000000001</v>
      </c>
      <c r="AF32" s="94">
        <v>125.434</v>
      </c>
      <c r="AG32" s="94">
        <v>77.659000000000006</v>
      </c>
      <c r="AH32" s="94">
        <v>93.27</v>
      </c>
      <c r="AI32" s="94">
        <v>32.445999999999998</v>
      </c>
      <c r="AJ32" s="94">
        <v>69.495999999999995</v>
      </c>
      <c r="AK32" s="94">
        <v>57.210999999999999</v>
      </c>
      <c r="AL32" s="94">
        <v>50.722999999999999</v>
      </c>
      <c r="AM32" s="94">
        <v>47.344000000000001</v>
      </c>
      <c r="AN32" s="94">
        <v>69.201999999999998</v>
      </c>
      <c r="AO32" s="94">
        <v>76.578000000000003</v>
      </c>
      <c r="AP32" s="94">
        <v>90.248999999999995</v>
      </c>
      <c r="AQ32" s="94">
        <v>84.686000000000007</v>
      </c>
      <c r="AR32" s="94">
        <v>102.154</v>
      </c>
      <c r="AS32" s="94">
        <v>134.08600000000001</v>
      </c>
      <c r="AT32" s="94">
        <v>144.93899999999999</v>
      </c>
      <c r="AU32" s="94">
        <v>143.13499999999999</v>
      </c>
      <c r="AV32" s="94">
        <v>150.65799999999999</v>
      </c>
      <c r="AW32" s="94">
        <v>207.22900000000001</v>
      </c>
      <c r="AX32" s="94">
        <v>243.191</v>
      </c>
      <c r="AY32" s="94">
        <v>120.986</v>
      </c>
      <c r="AZ32" s="94">
        <v>26.797000000000001</v>
      </c>
      <c r="BA32" s="94">
        <v>30.463999999999999</v>
      </c>
      <c r="BB32" s="94">
        <v>12.874000000000001</v>
      </c>
      <c r="BC32" s="94">
        <v>1.3420000000000001</v>
      </c>
      <c r="BD32" s="94">
        <v>7.13</v>
      </c>
      <c r="BE32" s="94">
        <v>1.0009999999999999</v>
      </c>
      <c r="BF32" s="94">
        <v>69.510000000000005</v>
      </c>
      <c r="BG32" s="94">
        <v>155.77699999999999</v>
      </c>
      <c r="BH32" s="94">
        <v>25.257999999999999</v>
      </c>
      <c r="BI32" s="94">
        <v>61.328000000000003</v>
      </c>
      <c r="BJ32" s="94">
        <v>35.335000000000001</v>
      </c>
      <c r="BK32" s="94">
        <v>37.853000000000002</v>
      </c>
      <c r="BL32" s="94">
        <v>25.896999999999998</v>
      </c>
      <c r="BM32" s="94">
        <v>44.478000000000002</v>
      </c>
      <c r="BN32" s="94">
        <v>29.8</v>
      </c>
      <c r="BO32" s="94">
        <v>27</v>
      </c>
      <c r="BP32" s="94">
        <v>9.048</v>
      </c>
      <c r="BQ32" s="94">
        <v>56</v>
      </c>
      <c r="BR32" s="94">
        <v>0.35</v>
      </c>
      <c r="BS32" s="94">
        <v>0.35799999999999998</v>
      </c>
      <c r="BT32" s="94">
        <v>0.36199999999999999</v>
      </c>
      <c r="BU32" s="94">
        <v>7.2229999999999999</v>
      </c>
      <c r="BV32" s="94">
        <v>41.204999999999998</v>
      </c>
      <c r="BW32" s="94">
        <v>81.057000000000002</v>
      </c>
      <c r="BX32" s="94">
        <v>71.296999999999997</v>
      </c>
      <c r="BY32" s="94">
        <v>71.652000000000001</v>
      </c>
      <c r="BZ32" s="94">
        <v>49.529000000000003</v>
      </c>
      <c r="CA32" s="94">
        <v>2.306</v>
      </c>
      <c r="CB32" s="94">
        <v>10.744999999999999</v>
      </c>
      <c r="CC32" s="94">
        <v>89.03</v>
      </c>
      <c r="CD32" s="94">
        <v>1.1120000000000001</v>
      </c>
      <c r="CE32" s="94">
        <v>9.8000000000000004E-2</v>
      </c>
      <c r="CF32" s="94">
        <v>14.282</v>
      </c>
      <c r="CG32" s="94">
        <v>112.095</v>
      </c>
      <c r="CH32" s="94">
        <v>9.7279999999999998</v>
      </c>
      <c r="CI32" s="94">
        <v>15.13</v>
      </c>
      <c r="CJ32" s="94">
        <v>20.792000000000002</v>
      </c>
      <c r="CK32" s="94">
        <v>4.7220000000000004</v>
      </c>
      <c r="CL32" s="94">
        <v>53.598999999999997</v>
      </c>
      <c r="CM32" s="94">
        <v>24.643000000000001</v>
      </c>
      <c r="CN32" s="94">
        <v>18.648</v>
      </c>
      <c r="CO32" s="94">
        <v>16.667000000000002</v>
      </c>
      <c r="CP32" s="94">
        <v>15.885</v>
      </c>
      <c r="CQ32" s="94">
        <v>12.183999999999999</v>
      </c>
      <c r="CR32" s="94">
        <v>12.316000000000001</v>
      </c>
      <c r="CS32" s="94">
        <v>15.164</v>
      </c>
      <c r="CT32" s="95"/>
      <c r="CU32" s="95"/>
      <c r="CV32" s="95"/>
      <c r="CW32" s="96"/>
      <c r="CX32" s="97">
        <f t="array" ref="CX32">SUMPRODUCT(B32:CW32*0.25)</f>
        <v>2376.4609999999989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29</v>
      </c>
      <c r="B34" s="76">
        <f>SUM(B31:B33)</f>
        <v>306.37299999999999</v>
      </c>
      <c r="C34" s="77">
        <f t="shared" ref="C34:BN34" si="5">SUM(C31:C33)</f>
        <v>287.95600000000002</v>
      </c>
      <c r="D34" s="77">
        <f t="shared" si="5"/>
        <v>159.40299999999999</v>
      </c>
      <c r="E34" s="77">
        <f t="shared" si="5"/>
        <v>177.54900000000001</v>
      </c>
      <c r="F34" s="77">
        <f t="shared" si="5"/>
        <v>173.97200000000001</v>
      </c>
      <c r="G34" s="77">
        <f t="shared" si="5"/>
        <v>142.75299999999999</v>
      </c>
      <c r="H34" s="77">
        <f t="shared" si="5"/>
        <v>171.154</v>
      </c>
      <c r="I34" s="77">
        <f t="shared" si="5"/>
        <v>156.785</v>
      </c>
      <c r="J34" s="77">
        <f t="shared" si="5"/>
        <v>134.4</v>
      </c>
      <c r="K34" s="77">
        <f t="shared" si="5"/>
        <v>133.6</v>
      </c>
      <c r="L34" s="77">
        <f t="shared" si="5"/>
        <v>136.9</v>
      </c>
      <c r="M34" s="77">
        <f t="shared" si="5"/>
        <v>144.55600000000001</v>
      </c>
      <c r="N34" s="77">
        <f t="shared" si="5"/>
        <v>194.40199999999999</v>
      </c>
      <c r="O34" s="77">
        <f t="shared" si="5"/>
        <v>175.59100000000001</v>
      </c>
      <c r="P34" s="77">
        <f t="shared" si="5"/>
        <v>179.72499999999999</v>
      </c>
      <c r="Q34" s="77">
        <f t="shared" si="5"/>
        <v>185.40700000000001</v>
      </c>
      <c r="R34" s="77">
        <f t="shared" si="5"/>
        <v>127.774</v>
      </c>
      <c r="S34" s="77">
        <f t="shared" si="5"/>
        <v>256.43</v>
      </c>
      <c r="T34" s="77">
        <f t="shared" si="5"/>
        <v>284.24</v>
      </c>
      <c r="U34" s="77">
        <f t="shared" si="5"/>
        <v>297.52699999999999</v>
      </c>
      <c r="V34" s="77">
        <f t="shared" si="5"/>
        <v>264.822</v>
      </c>
      <c r="W34" s="77">
        <f t="shared" si="5"/>
        <v>254.60900000000001</v>
      </c>
      <c r="X34" s="77">
        <f t="shared" si="5"/>
        <v>248.239</v>
      </c>
      <c r="Y34" s="77">
        <f t="shared" si="5"/>
        <v>244.00700000000001</v>
      </c>
      <c r="Z34" s="77">
        <f t="shared" si="5"/>
        <v>306.88200000000001</v>
      </c>
      <c r="AA34" s="77">
        <f t="shared" si="5"/>
        <v>224.768</v>
      </c>
      <c r="AB34" s="77">
        <f t="shared" si="5"/>
        <v>179.988</v>
      </c>
      <c r="AC34" s="77">
        <f t="shared" si="5"/>
        <v>213.417</v>
      </c>
      <c r="AD34" s="77">
        <f t="shared" si="5"/>
        <v>74.807000000000002</v>
      </c>
      <c r="AE34" s="77">
        <f t="shared" si="5"/>
        <v>118.06100000000001</v>
      </c>
      <c r="AF34" s="77">
        <f t="shared" si="5"/>
        <v>125.434</v>
      </c>
      <c r="AG34" s="77">
        <f t="shared" si="5"/>
        <v>77.659000000000006</v>
      </c>
      <c r="AH34" s="77">
        <f t="shared" si="5"/>
        <v>93.27</v>
      </c>
      <c r="AI34" s="77">
        <f t="shared" si="5"/>
        <v>32.445999999999998</v>
      </c>
      <c r="AJ34" s="77">
        <f t="shared" si="5"/>
        <v>69.495999999999995</v>
      </c>
      <c r="AK34" s="77">
        <f t="shared" si="5"/>
        <v>57.210999999999999</v>
      </c>
      <c r="AL34" s="77">
        <f t="shared" si="5"/>
        <v>50.722999999999999</v>
      </c>
      <c r="AM34" s="77">
        <f t="shared" si="5"/>
        <v>47.344000000000001</v>
      </c>
      <c r="AN34" s="77">
        <f t="shared" si="5"/>
        <v>69.201999999999998</v>
      </c>
      <c r="AO34" s="77">
        <f t="shared" si="5"/>
        <v>76.578000000000003</v>
      </c>
      <c r="AP34" s="77">
        <f t="shared" si="5"/>
        <v>90.248999999999995</v>
      </c>
      <c r="AQ34" s="77">
        <f t="shared" si="5"/>
        <v>84.686000000000007</v>
      </c>
      <c r="AR34" s="77">
        <f t="shared" si="5"/>
        <v>102.154</v>
      </c>
      <c r="AS34" s="77">
        <f t="shared" si="5"/>
        <v>134.08600000000001</v>
      </c>
      <c r="AT34" s="77">
        <f t="shared" si="5"/>
        <v>144.93899999999999</v>
      </c>
      <c r="AU34" s="77">
        <f t="shared" si="5"/>
        <v>143.13499999999999</v>
      </c>
      <c r="AV34" s="77">
        <f t="shared" si="5"/>
        <v>150.65799999999999</v>
      </c>
      <c r="AW34" s="77">
        <f t="shared" si="5"/>
        <v>207.22900000000001</v>
      </c>
      <c r="AX34" s="77">
        <f t="shared" si="5"/>
        <v>243.191</v>
      </c>
      <c r="AY34" s="77">
        <f t="shared" si="5"/>
        <v>120.986</v>
      </c>
      <c r="AZ34" s="77">
        <f t="shared" si="5"/>
        <v>26.797000000000001</v>
      </c>
      <c r="BA34" s="77">
        <f t="shared" si="5"/>
        <v>30.463999999999999</v>
      </c>
      <c r="BB34" s="77">
        <f t="shared" si="5"/>
        <v>12.874000000000001</v>
      </c>
      <c r="BC34" s="77">
        <f t="shared" si="5"/>
        <v>1.3420000000000001</v>
      </c>
      <c r="BD34" s="77">
        <f t="shared" si="5"/>
        <v>7.13</v>
      </c>
      <c r="BE34" s="77">
        <f t="shared" si="5"/>
        <v>1.0009999999999999</v>
      </c>
      <c r="BF34" s="77">
        <f t="shared" si="5"/>
        <v>69.510000000000005</v>
      </c>
      <c r="BG34" s="77">
        <f t="shared" si="5"/>
        <v>155.77699999999999</v>
      </c>
      <c r="BH34" s="77">
        <f t="shared" si="5"/>
        <v>25.257999999999999</v>
      </c>
      <c r="BI34" s="77">
        <f t="shared" si="5"/>
        <v>61.328000000000003</v>
      </c>
      <c r="BJ34" s="77">
        <f t="shared" si="5"/>
        <v>35.335000000000001</v>
      </c>
      <c r="BK34" s="77">
        <f t="shared" si="5"/>
        <v>37.853000000000002</v>
      </c>
      <c r="BL34" s="77">
        <f t="shared" si="5"/>
        <v>25.896999999999998</v>
      </c>
      <c r="BM34" s="77">
        <f t="shared" si="5"/>
        <v>44.478000000000002</v>
      </c>
      <c r="BN34" s="77">
        <f t="shared" si="5"/>
        <v>29.8</v>
      </c>
      <c r="BO34" s="77">
        <f t="shared" ref="BO34:CW34" si="6">SUM(BO31:BO33)</f>
        <v>27</v>
      </c>
      <c r="BP34" s="77">
        <f t="shared" si="6"/>
        <v>9.048</v>
      </c>
      <c r="BQ34" s="77">
        <f t="shared" si="6"/>
        <v>56</v>
      </c>
      <c r="BR34" s="77">
        <f t="shared" si="6"/>
        <v>0.35</v>
      </c>
      <c r="BS34" s="77">
        <f t="shared" si="6"/>
        <v>0.35799999999999998</v>
      </c>
      <c r="BT34" s="77">
        <f t="shared" si="6"/>
        <v>0.36199999999999999</v>
      </c>
      <c r="BU34" s="77">
        <f t="shared" si="6"/>
        <v>7.2229999999999999</v>
      </c>
      <c r="BV34" s="77">
        <f t="shared" si="6"/>
        <v>41.204999999999998</v>
      </c>
      <c r="BW34" s="77">
        <f t="shared" si="6"/>
        <v>81.057000000000002</v>
      </c>
      <c r="BX34" s="77">
        <f t="shared" si="6"/>
        <v>71.296999999999997</v>
      </c>
      <c r="BY34" s="77">
        <f t="shared" si="6"/>
        <v>71.652000000000001</v>
      </c>
      <c r="BZ34" s="77">
        <f t="shared" si="6"/>
        <v>49.529000000000003</v>
      </c>
      <c r="CA34" s="77">
        <f t="shared" si="6"/>
        <v>2.306</v>
      </c>
      <c r="CB34" s="77">
        <f t="shared" si="6"/>
        <v>10.744999999999999</v>
      </c>
      <c r="CC34" s="77">
        <f t="shared" si="6"/>
        <v>89.03</v>
      </c>
      <c r="CD34" s="77">
        <f t="shared" si="6"/>
        <v>1.1120000000000001</v>
      </c>
      <c r="CE34" s="77">
        <f t="shared" si="6"/>
        <v>9.8000000000000004E-2</v>
      </c>
      <c r="CF34" s="77">
        <f t="shared" si="6"/>
        <v>14.282</v>
      </c>
      <c r="CG34" s="77">
        <f t="shared" si="6"/>
        <v>112.095</v>
      </c>
      <c r="CH34" s="77">
        <f t="shared" si="6"/>
        <v>9.7279999999999998</v>
      </c>
      <c r="CI34" s="77">
        <f t="shared" si="6"/>
        <v>15.13</v>
      </c>
      <c r="CJ34" s="77">
        <f t="shared" si="6"/>
        <v>20.792000000000002</v>
      </c>
      <c r="CK34" s="77">
        <f t="shared" si="6"/>
        <v>4.7220000000000004</v>
      </c>
      <c r="CL34" s="77">
        <f t="shared" si="6"/>
        <v>53.598999999999997</v>
      </c>
      <c r="CM34" s="77">
        <f t="shared" si="6"/>
        <v>24.643000000000001</v>
      </c>
      <c r="CN34" s="77">
        <f t="shared" si="6"/>
        <v>18.648</v>
      </c>
      <c r="CO34" s="77">
        <f t="shared" si="6"/>
        <v>16.667000000000002</v>
      </c>
      <c r="CP34" s="77">
        <f t="shared" si="6"/>
        <v>15.885</v>
      </c>
      <c r="CQ34" s="77">
        <f t="shared" si="6"/>
        <v>12.183999999999999</v>
      </c>
      <c r="CR34" s="77">
        <f t="shared" si="6"/>
        <v>12.316000000000001</v>
      </c>
      <c r="CS34" s="77">
        <f t="shared" si="6"/>
        <v>15.164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2376.4609999999989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>
        <v>13.3</v>
      </c>
      <c r="AE39" s="120">
        <v>13.1</v>
      </c>
      <c r="AF39" s="120">
        <v>19.899999999999999</v>
      </c>
      <c r="AG39" s="120"/>
      <c r="AH39" s="120"/>
      <c r="AI39" s="120">
        <v>0.6</v>
      </c>
      <c r="AJ39" s="120">
        <v>0.7</v>
      </c>
      <c r="AK39" s="120">
        <v>0.9</v>
      </c>
      <c r="AL39" s="120">
        <v>16.8</v>
      </c>
      <c r="AM39" s="120">
        <v>17.5</v>
      </c>
      <c r="AN39" s="120">
        <v>17.2</v>
      </c>
      <c r="AO39" s="120">
        <v>17.399999999999999</v>
      </c>
      <c r="AP39" s="120"/>
      <c r="AQ39" s="120"/>
      <c r="AR39" s="120"/>
      <c r="AS39" s="120"/>
      <c r="AT39" s="120">
        <v>54.8</v>
      </c>
      <c r="AU39" s="120">
        <v>40.6</v>
      </c>
      <c r="AV39" s="120"/>
      <c r="AW39" s="120"/>
      <c r="AX39" s="120"/>
      <c r="AY39" s="120">
        <v>19.5</v>
      </c>
      <c r="AZ39" s="120">
        <v>169.5</v>
      </c>
      <c r="BA39" s="120">
        <v>119.2</v>
      </c>
      <c r="BB39" s="120">
        <v>273.8</v>
      </c>
      <c r="BC39" s="120">
        <v>296.5</v>
      </c>
      <c r="BD39" s="120">
        <v>274.8</v>
      </c>
      <c r="BE39" s="120">
        <v>260.8</v>
      </c>
      <c r="BF39" s="120">
        <v>167.6</v>
      </c>
      <c r="BG39" s="120">
        <v>98.8</v>
      </c>
      <c r="BH39" s="120">
        <v>202.4</v>
      </c>
      <c r="BI39" s="120">
        <v>211.1</v>
      </c>
      <c r="BJ39" s="120">
        <v>158.4</v>
      </c>
      <c r="BK39" s="120">
        <v>98.5</v>
      </c>
      <c r="BL39" s="120">
        <v>59.4</v>
      </c>
      <c r="BM39" s="120">
        <v>66.900000000000006</v>
      </c>
      <c r="BN39" s="120">
        <v>216.4</v>
      </c>
      <c r="BO39" s="120">
        <v>286</v>
      </c>
      <c r="BP39" s="120">
        <v>229.8</v>
      </c>
      <c r="BQ39" s="120">
        <v>139.6</v>
      </c>
      <c r="BR39" s="120">
        <v>186.5</v>
      </c>
      <c r="BS39" s="120">
        <v>169.9</v>
      </c>
      <c r="BT39" s="120">
        <v>159.19999999999999</v>
      </c>
      <c r="BU39" s="120">
        <v>233.4</v>
      </c>
      <c r="BV39" s="120">
        <v>53.2</v>
      </c>
      <c r="BW39" s="120">
        <v>100.4</v>
      </c>
      <c r="BX39" s="120">
        <v>139</v>
      </c>
      <c r="BY39" s="120">
        <v>183.1</v>
      </c>
      <c r="BZ39" s="120">
        <v>114.6</v>
      </c>
      <c r="CA39" s="120">
        <v>254.2</v>
      </c>
      <c r="CB39" s="120">
        <v>243</v>
      </c>
      <c r="CC39" s="120">
        <v>89.3</v>
      </c>
      <c r="CD39" s="120">
        <v>376.7</v>
      </c>
      <c r="CE39" s="120">
        <v>246.1</v>
      </c>
      <c r="CF39" s="120">
        <v>94.8</v>
      </c>
      <c r="CG39" s="120">
        <v>70.3</v>
      </c>
      <c r="CH39" s="120">
        <v>5.6</v>
      </c>
      <c r="CI39" s="120"/>
      <c r="CJ39" s="120"/>
      <c r="CK39" s="120">
        <v>10.1</v>
      </c>
      <c r="CL39" s="120"/>
      <c r="CM39" s="120">
        <v>4.5999999999999996</v>
      </c>
      <c r="CN39" s="120">
        <v>10.4</v>
      </c>
      <c r="CO39" s="120">
        <v>82.4</v>
      </c>
      <c r="CP39" s="120">
        <v>132.30000000000001</v>
      </c>
      <c r="CQ39" s="120">
        <v>18.2</v>
      </c>
      <c r="CR39" s="120">
        <v>35.9</v>
      </c>
      <c r="CS39" s="120">
        <v>19.899999999999999</v>
      </c>
      <c r="CT39" s="122"/>
      <c r="CU39" s="122"/>
      <c r="CV39" s="122"/>
      <c r="CW39" s="121"/>
      <c r="CX39" s="97">
        <f t="array" ref="CX39">SUMPRODUCT(B39:CW39*0.25)</f>
        <v>1648.7250000000001</v>
      </c>
    </row>
    <row r="40" spans="1:102" ht="24.9" customHeight="1" x14ac:dyDescent="0.25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13.3</v>
      </c>
      <c r="AE42" s="107">
        <f t="shared" si="7"/>
        <v>13.1</v>
      </c>
      <c r="AF42" s="107">
        <f t="shared" si="7"/>
        <v>19.899999999999999</v>
      </c>
      <c r="AG42" s="107">
        <f t="shared" si="7"/>
        <v>0</v>
      </c>
      <c r="AH42" s="107">
        <f t="shared" si="7"/>
        <v>0</v>
      </c>
      <c r="AI42" s="107">
        <f t="shared" si="7"/>
        <v>0.6</v>
      </c>
      <c r="AJ42" s="107">
        <f t="shared" si="7"/>
        <v>0.7</v>
      </c>
      <c r="AK42" s="107">
        <f t="shared" si="7"/>
        <v>0.9</v>
      </c>
      <c r="AL42" s="107">
        <f t="shared" si="7"/>
        <v>16.8</v>
      </c>
      <c r="AM42" s="107">
        <f t="shared" si="7"/>
        <v>17.5</v>
      </c>
      <c r="AN42" s="107">
        <f t="shared" si="7"/>
        <v>17.2</v>
      </c>
      <c r="AO42" s="107">
        <f t="shared" si="7"/>
        <v>17.399999999999999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54.8</v>
      </c>
      <c r="AU42" s="107">
        <f t="shared" si="7"/>
        <v>40.6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19.5</v>
      </c>
      <c r="AZ42" s="107">
        <f t="shared" si="7"/>
        <v>169.5</v>
      </c>
      <c r="BA42" s="107">
        <f t="shared" si="7"/>
        <v>119.2</v>
      </c>
      <c r="BB42" s="107">
        <f t="shared" si="7"/>
        <v>273.8</v>
      </c>
      <c r="BC42" s="107">
        <f t="shared" si="7"/>
        <v>296.5</v>
      </c>
      <c r="BD42" s="107">
        <f t="shared" si="7"/>
        <v>274.8</v>
      </c>
      <c r="BE42" s="107">
        <f t="shared" si="7"/>
        <v>260.8</v>
      </c>
      <c r="BF42" s="107">
        <f t="shared" si="7"/>
        <v>167.6</v>
      </c>
      <c r="BG42" s="107">
        <f t="shared" si="7"/>
        <v>98.8</v>
      </c>
      <c r="BH42" s="107">
        <f t="shared" si="7"/>
        <v>202.4</v>
      </c>
      <c r="BI42" s="107">
        <f t="shared" si="7"/>
        <v>211.1</v>
      </c>
      <c r="BJ42" s="107">
        <f t="shared" si="7"/>
        <v>158.4</v>
      </c>
      <c r="BK42" s="107">
        <f t="shared" si="7"/>
        <v>98.5</v>
      </c>
      <c r="BL42" s="107">
        <f t="shared" si="7"/>
        <v>59.4</v>
      </c>
      <c r="BM42" s="107">
        <f t="shared" si="7"/>
        <v>66.900000000000006</v>
      </c>
      <c r="BN42" s="107">
        <f t="shared" si="7"/>
        <v>216.4</v>
      </c>
      <c r="BO42" s="107">
        <f t="shared" ref="BO42:CW42" si="8">SUM(BO37:BO41)</f>
        <v>286</v>
      </c>
      <c r="BP42" s="107">
        <f t="shared" si="8"/>
        <v>229.8</v>
      </c>
      <c r="BQ42" s="107">
        <f t="shared" si="8"/>
        <v>139.6</v>
      </c>
      <c r="BR42" s="107">
        <f t="shared" si="8"/>
        <v>186.5</v>
      </c>
      <c r="BS42" s="107">
        <f t="shared" si="8"/>
        <v>169.9</v>
      </c>
      <c r="BT42" s="107">
        <f t="shared" si="8"/>
        <v>159.19999999999999</v>
      </c>
      <c r="BU42" s="107">
        <f t="shared" si="8"/>
        <v>233.4</v>
      </c>
      <c r="BV42" s="107">
        <f t="shared" si="8"/>
        <v>53.2</v>
      </c>
      <c r="BW42" s="107">
        <f t="shared" si="8"/>
        <v>100.4</v>
      </c>
      <c r="BX42" s="107">
        <f t="shared" si="8"/>
        <v>139</v>
      </c>
      <c r="BY42" s="107">
        <f t="shared" si="8"/>
        <v>183.1</v>
      </c>
      <c r="BZ42" s="107">
        <f t="shared" si="8"/>
        <v>114.6</v>
      </c>
      <c r="CA42" s="107">
        <f t="shared" si="8"/>
        <v>254.2</v>
      </c>
      <c r="CB42" s="107">
        <f t="shared" si="8"/>
        <v>243</v>
      </c>
      <c r="CC42" s="107">
        <f t="shared" si="8"/>
        <v>89.3</v>
      </c>
      <c r="CD42" s="107">
        <f t="shared" si="8"/>
        <v>376.7</v>
      </c>
      <c r="CE42" s="107">
        <f t="shared" si="8"/>
        <v>246.1</v>
      </c>
      <c r="CF42" s="107">
        <f t="shared" si="8"/>
        <v>94.8</v>
      </c>
      <c r="CG42" s="107">
        <f t="shared" si="8"/>
        <v>70.3</v>
      </c>
      <c r="CH42" s="107">
        <f t="shared" si="8"/>
        <v>5.6</v>
      </c>
      <c r="CI42" s="107">
        <f t="shared" si="8"/>
        <v>0</v>
      </c>
      <c r="CJ42" s="107">
        <f t="shared" si="8"/>
        <v>0</v>
      </c>
      <c r="CK42" s="107">
        <f t="shared" si="8"/>
        <v>10.1</v>
      </c>
      <c r="CL42" s="107">
        <f t="shared" si="8"/>
        <v>0</v>
      </c>
      <c r="CM42" s="107">
        <f t="shared" si="8"/>
        <v>4.5999999999999996</v>
      </c>
      <c r="CN42" s="107">
        <f t="shared" si="8"/>
        <v>10.4</v>
      </c>
      <c r="CO42" s="107">
        <f t="shared" si="8"/>
        <v>82.4</v>
      </c>
      <c r="CP42" s="107">
        <f t="shared" si="8"/>
        <v>132.30000000000001</v>
      </c>
      <c r="CQ42" s="107">
        <f t="shared" si="8"/>
        <v>18.2</v>
      </c>
      <c r="CR42" s="107">
        <f t="shared" si="8"/>
        <v>35.9</v>
      </c>
      <c r="CS42" s="107">
        <f t="shared" si="8"/>
        <v>19.899999999999999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1648.7250000000001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>
        <v>13.3</v>
      </c>
      <c r="AE47" s="120">
        <v>13.1</v>
      </c>
      <c r="AF47" s="120">
        <v>19.899999999999999</v>
      </c>
      <c r="AG47" s="120"/>
      <c r="AH47" s="120"/>
      <c r="AI47" s="120">
        <v>0.6</v>
      </c>
      <c r="AJ47" s="120">
        <v>0.7</v>
      </c>
      <c r="AK47" s="120">
        <v>0.9</v>
      </c>
      <c r="AL47" s="120">
        <v>16.8</v>
      </c>
      <c r="AM47" s="120">
        <v>17.5</v>
      </c>
      <c r="AN47" s="120">
        <v>17.2</v>
      </c>
      <c r="AO47" s="120">
        <v>17.399999999999999</v>
      </c>
      <c r="AP47" s="120"/>
      <c r="AQ47" s="120"/>
      <c r="AR47" s="120"/>
      <c r="AS47" s="120"/>
      <c r="AT47" s="120">
        <v>54.8</v>
      </c>
      <c r="AU47" s="120">
        <v>40.6</v>
      </c>
      <c r="AV47" s="120"/>
      <c r="AW47" s="120"/>
      <c r="AX47" s="120"/>
      <c r="AY47" s="120">
        <v>19.5</v>
      </c>
      <c r="AZ47" s="120">
        <v>169.5</v>
      </c>
      <c r="BA47" s="120">
        <v>119.2</v>
      </c>
      <c r="BB47" s="120">
        <v>273.8</v>
      </c>
      <c r="BC47" s="120">
        <v>296.5</v>
      </c>
      <c r="BD47" s="120">
        <v>274.8</v>
      </c>
      <c r="BE47" s="120">
        <v>260.8</v>
      </c>
      <c r="BF47" s="120">
        <v>167.6</v>
      </c>
      <c r="BG47" s="120">
        <v>98.8</v>
      </c>
      <c r="BH47" s="120">
        <v>202.4</v>
      </c>
      <c r="BI47" s="120">
        <v>211.1</v>
      </c>
      <c r="BJ47" s="120">
        <v>158.4</v>
      </c>
      <c r="BK47" s="120">
        <v>98.5</v>
      </c>
      <c r="BL47" s="120">
        <v>59.4</v>
      </c>
      <c r="BM47" s="120">
        <v>66.900000000000006</v>
      </c>
      <c r="BN47" s="120">
        <v>216.4</v>
      </c>
      <c r="BO47" s="120">
        <v>286</v>
      </c>
      <c r="BP47" s="120">
        <v>229.8</v>
      </c>
      <c r="BQ47" s="120">
        <v>139.6</v>
      </c>
      <c r="BR47" s="120">
        <v>186.5</v>
      </c>
      <c r="BS47" s="120">
        <v>169.9</v>
      </c>
      <c r="BT47" s="120">
        <v>159.19999999999999</v>
      </c>
      <c r="BU47" s="120">
        <v>233.4</v>
      </c>
      <c r="BV47" s="120">
        <v>53.2</v>
      </c>
      <c r="BW47" s="120">
        <v>100.4</v>
      </c>
      <c r="BX47" s="120">
        <v>139</v>
      </c>
      <c r="BY47" s="120">
        <v>183.1</v>
      </c>
      <c r="BZ47" s="120">
        <v>114.6</v>
      </c>
      <c r="CA47" s="120">
        <v>254.2</v>
      </c>
      <c r="CB47" s="120">
        <v>243</v>
      </c>
      <c r="CC47" s="120">
        <v>89.3</v>
      </c>
      <c r="CD47" s="120">
        <v>376.7</v>
      </c>
      <c r="CE47" s="120">
        <v>246.1</v>
      </c>
      <c r="CF47" s="120">
        <v>94.8</v>
      </c>
      <c r="CG47" s="120">
        <v>70.3</v>
      </c>
      <c r="CH47" s="120">
        <v>5.6</v>
      </c>
      <c r="CI47" s="120"/>
      <c r="CJ47" s="120"/>
      <c r="CK47" s="120">
        <v>10.1</v>
      </c>
      <c r="CL47" s="120"/>
      <c r="CM47" s="120">
        <v>4.5999999999999996</v>
      </c>
      <c r="CN47" s="120">
        <v>10.4</v>
      </c>
      <c r="CO47" s="120">
        <v>82.4</v>
      </c>
      <c r="CP47" s="120">
        <v>132.30000000000001</v>
      </c>
      <c r="CQ47" s="120">
        <v>18.2</v>
      </c>
      <c r="CR47" s="120">
        <v>35.9</v>
      </c>
      <c r="CS47" s="120">
        <v>19.899999999999999</v>
      </c>
      <c r="CT47" s="122"/>
      <c r="CU47" s="122"/>
      <c r="CV47" s="122"/>
      <c r="CW47" s="121"/>
      <c r="CX47" s="97">
        <f t="array" ref="CX47">SUMPRODUCT(B47:CW47*0.25)</f>
        <v>1648.7250000000001</v>
      </c>
    </row>
    <row r="48" spans="1:102" ht="24.9" customHeight="1" x14ac:dyDescent="0.25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13.3</v>
      </c>
      <c r="AE51" s="107">
        <f t="shared" si="9"/>
        <v>13.1</v>
      </c>
      <c r="AF51" s="107">
        <f t="shared" si="9"/>
        <v>19.899999999999999</v>
      </c>
      <c r="AG51" s="107">
        <f t="shared" si="9"/>
        <v>0</v>
      </c>
      <c r="AH51" s="107">
        <f t="shared" si="9"/>
        <v>0</v>
      </c>
      <c r="AI51" s="107">
        <f t="shared" si="9"/>
        <v>0.6</v>
      </c>
      <c r="AJ51" s="107">
        <f t="shared" si="9"/>
        <v>0.7</v>
      </c>
      <c r="AK51" s="107">
        <f t="shared" si="9"/>
        <v>0.9</v>
      </c>
      <c r="AL51" s="107">
        <f t="shared" si="9"/>
        <v>16.8</v>
      </c>
      <c r="AM51" s="107">
        <f t="shared" si="9"/>
        <v>17.5</v>
      </c>
      <c r="AN51" s="107">
        <f t="shared" si="9"/>
        <v>17.2</v>
      </c>
      <c r="AO51" s="107">
        <f t="shared" si="9"/>
        <v>17.399999999999999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54.8</v>
      </c>
      <c r="AU51" s="107">
        <f t="shared" si="9"/>
        <v>40.6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19.5</v>
      </c>
      <c r="AZ51" s="107">
        <f t="shared" si="9"/>
        <v>169.5</v>
      </c>
      <c r="BA51" s="107">
        <f t="shared" si="9"/>
        <v>119.2</v>
      </c>
      <c r="BB51" s="107">
        <f t="shared" si="9"/>
        <v>273.8</v>
      </c>
      <c r="BC51" s="107">
        <f t="shared" si="9"/>
        <v>296.5</v>
      </c>
      <c r="BD51" s="107">
        <f t="shared" si="9"/>
        <v>274.8</v>
      </c>
      <c r="BE51" s="107">
        <f t="shared" si="9"/>
        <v>260.8</v>
      </c>
      <c r="BF51" s="107">
        <f t="shared" si="9"/>
        <v>167.6</v>
      </c>
      <c r="BG51" s="107">
        <f t="shared" si="9"/>
        <v>98.8</v>
      </c>
      <c r="BH51" s="107">
        <f t="shared" si="9"/>
        <v>202.4</v>
      </c>
      <c r="BI51" s="107">
        <f t="shared" si="9"/>
        <v>211.1</v>
      </c>
      <c r="BJ51" s="107">
        <f t="shared" si="9"/>
        <v>158.4</v>
      </c>
      <c r="BK51" s="107">
        <f t="shared" si="9"/>
        <v>98.5</v>
      </c>
      <c r="BL51" s="107">
        <f t="shared" si="9"/>
        <v>59.4</v>
      </c>
      <c r="BM51" s="107">
        <f t="shared" si="9"/>
        <v>66.900000000000006</v>
      </c>
      <c r="BN51" s="107">
        <f t="shared" si="9"/>
        <v>216.4</v>
      </c>
      <c r="BO51" s="107">
        <f t="shared" ref="BO51:CW51" si="10">SUM(BO45:BO50)</f>
        <v>286</v>
      </c>
      <c r="BP51" s="107">
        <f t="shared" si="10"/>
        <v>229.8</v>
      </c>
      <c r="BQ51" s="107">
        <f t="shared" si="10"/>
        <v>139.6</v>
      </c>
      <c r="BR51" s="107">
        <f t="shared" si="10"/>
        <v>186.5</v>
      </c>
      <c r="BS51" s="107">
        <f t="shared" si="10"/>
        <v>169.9</v>
      </c>
      <c r="BT51" s="107">
        <f t="shared" si="10"/>
        <v>159.19999999999999</v>
      </c>
      <c r="BU51" s="107">
        <f t="shared" si="10"/>
        <v>233.4</v>
      </c>
      <c r="BV51" s="107">
        <f t="shared" si="10"/>
        <v>53.2</v>
      </c>
      <c r="BW51" s="107">
        <f t="shared" si="10"/>
        <v>100.4</v>
      </c>
      <c r="BX51" s="107">
        <f t="shared" si="10"/>
        <v>139</v>
      </c>
      <c r="BY51" s="107">
        <f t="shared" si="10"/>
        <v>183.1</v>
      </c>
      <c r="BZ51" s="107">
        <f t="shared" si="10"/>
        <v>114.6</v>
      </c>
      <c r="CA51" s="107">
        <f t="shared" si="10"/>
        <v>254.2</v>
      </c>
      <c r="CB51" s="107">
        <f t="shared" si="10"/>
        <v>243</v>
      </c>
      <c r="CC51" s="107">
        <f t="shared" si="10"/>
        <v>89.3</v>
      </c>
      <c r="CD51" s="107">
        <f t="shared" si="10"/>
        <v>376.7</v>
      </c>
      <c r="CE51" s="107">
        <f t="shared" si="10"/>
        <v>246.1</v>
      </c>
      <c r="CF51" s="107">
        <f t="shared" si="10"/>
        <v>94.8</v>
      </c>
      <c r="CG51" s="107">
        <f t="shared" si="10"/>
        <v>70.3</v>
      </c>
      <c r="CH51" s="107">
        <f t="shared" si="10"/>
        <v>5.6</v>
      </c>
      <c r="CI51" s="107">
        <f t="shared" si="10"/>
        <v>0</v>
      </c>
      <c r="CJ51" s="107">
        <f t="shared" si="10"/>
        <v>0</v>
      </c>
      <c r="CK51" s="107">
        <f t="shared" si="10"/>
        <v>10.1</v>
      </c>
      <c r="CL51" s="107">
        <f t="shared" si="10"/>
        <v>0</v>
      </c>
      <c r="CM51" s="107">
        <f t="shared" si="10"/>
        <v>4.5999999999999996</v>
      </c>
      <c r="CN51" s="107">
        <f t="shared" si="10"/>
        <v>10.4</v>
      </c>
      <c r="CO51" s="107">
        <f t="shared" si="10"/>
        <v>82.4</v>
      </c>
      <c r="CP51" s="107">
        <f t="shared" si="10"/>
        <v>132.30000000000001</v>
      </c>
      <c r="CQ51" s="107">
        <f t="shared" si="10"/>
        <v>18.2</v>
      </c>
      <c r="CR51" s="107">
        <f t="shared" si="10"/>
        <v>35.9</v>
      </c>
      <c r="CS51" s="107">
        <f t="shared" si="10"/>
        <v>19.899999999999999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1648.7250000000001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" customHeight="1" thickBot="1" x14ac:dyDescent="0.3">
      <c r="A54" s="105" t="s">
        <v>29</v>
      </c>
      <c r="B54" s="106">
        <f>B18+B28+B42</f>
        <v>306.37299999999999</v>
      </c>
      <c r="C54" s="107">
        <f t="shared" ref="C54:BN54" si="13">C18+C28+C42</f>
        <v>287.95600000000002</v>
      </c>
      <c r="D54" s="107">
        <f t="shared" si="13"/>
        <v>159.40299999999999</v>
      </c>
      <c r="E54" s="107">
        <f t="shared" si="13"/>
        <v>177.54900000000001</v>
      </c>
      <c r="F54" s="107">
        <f t="shared" si="13"/>
        <v>173.97200000000001</v>
      </c>
      <c r="G54" s="107">
        <f t="shared" si="13"/>
        <v>142.75300000000001</v>
      </c>
      <c r="H54" s="107">
        <f t="shared" si="13"/>
        <v>171.154</v>
      </c>
      <c r="I54" s="107">
        <f t="shared" si="13"/>
        <v>156.785</v>
      </c>
      <c r="J54" s="107">
        <f t="shared" si="13"/>
        <v>134.4</v>
      </c>
      <c r="K54" s="107">
        <f t="shared" si="13"/>
        <v>133.6</v>
      </c>
      <c r="L54" s="107">
        <f t="shared" si="13"/>
        <v>136.9</v>
      </c>
      <c r="M54" s="107">
        <f t="shared" si="13"/>
        <v>144.55599999999998</v>
      </c>
      <c r="N54" s="107">
        <f t="shared" si="13"/>
        <v>194.40199999999999</v>
      </c>
      <c r="O54" s="107">
        <f t="shared" si="13"/>
        <v>175.59100000000001</v>
      </c>
      <c r="P54" s="107">
        <f t="shared" si="13"/>
        <v>179.72500000000002</v>
      </c>
      <c r="Q54" s="107">
        <f t="shared" si="13"/>
        <v>185.40700000000001</v>
      </c>
      <c r="R54" s="107">
        <f t="shared" si="13"/>
        <v>127.774</v>
      </c>
      <c r="S54" s="107">
        <f t="shared" si="13"/>
        <v>256.43</v>
      </c>
      <c r="T54" s="107">
        <f t="shared" si="13"/>
        <v>284.24</v>
      </c>
      <c r="U54" s="107">
        <f t="shared" si="13"/>
        <v>297.52699999999999</v>
      </c>
      <c r="V54" s="107">
        <f t="shared" si="13"/>
        <v>264.822</v>
      </c>
      <c r="W54" s="107">
        <f t="shared" si="13"/>
        <v>254.60899999999998</v>
      </c>
      <c r="X54" s="107">
        <f t="shared" si="13"/>
        <v>248.23899999999998</v>
      </c>
      <c r="Y54" s="107">
        <f t="shared" si="13"/>
        <v>244.00700000000001</v>
      </c>
      <c r="Z54" s="107">
        <f t="shared" si="13"/>
        <v>306.88200000000001</v>
      </c>
      <c r="AA54" s="107">
        <f t="shared" si="13"/>
        <v>224.768</v>
      </c>
      <c r="AB54" s="107">
        <f t="shared" si="13"/>
        <v>179.988</v>
      </c>
      <c r="AC54" s="107">
        <f t="shared" si="13"/>
        <v>213.41700000000003</v>
      </c>
      <c r="AD54" s="107">
        <f t="shared" si="13"/>
        <v>88.106999999999999</v>
      </c>
      <c r="AE54" s="107">
        <f t="shared" si="13"/>
        <v>131.161</v>
      </c>
      <c r="AF54" s="107">
        <f t="shared" si="13"/>
        <v>145.334</v>
      </c>
      <c r="AG54" s="107">
        <f t="shared" si="13"/>
        <v>77.658999999999992</v>
      </c>
      <c r="AH54" s="107">
        <f t="shared" si="13"/>
        <v>93.27</v>
      </c>
      <c r="AI54" s="107">
        <f t="shared" si="13"/>
        <v>33.045999999999999</v>
      </c>
      <c r="AJ54" s="107">
        <f t="shared" si="13"/>
        <v>70.196000000000012</v>
      </c>
      <c r="AK54" s="107">
        <f t="shared" si="13"/>
        <v>58.110999999999997</v>
      </c>
      <c r="AL54" s="107">
        <f t="shared" si="13"/>
        <v>67.522999999999996</v>
      </c>
      <c r="AM54" s="107">
        <f t="shared" si="13"/>
        <v>64.843999999999994</v>
      </c>
      <c r="AN54" s="107">
        <f t="shared" si="13"/>
        <v>86.402000000000001</v>
      </c>
      <c r="AO54" s="107">
        <f t="shared" si="13"/>
        <v>93.978000000000009</v>
      </c>
      <c r="AP54" s="107">
        <f t="shared" si="13"/>
        <v>90.248999999999995</v>
      </c>
      <c r="AQ54" s="107">
        <f t="shared" si="13"/>
        <v>84.685999999999993</v>
      </c>
      <c r="AR54" s="107">
        <f t="shared" si="13"/>
        <v>102.154</v>
      </c>
      <c r="AS54" s="107">
        <f t="shared" si="13"/>
        <v>134.08600000000001</v>
      </c>
      <c r="AT54" s="107">
        <f t="shared" si="13"/>
        <v>199.73900000000003</v>
      </c>
      <c r="AU54" s="107">
        <f t="shared" si="13"/>
        <v>183.73500000000001</v>
      </c>
      <c r="AV54" s="107">
        <f t="shared" si="13"/>
        <v>150.65800000000002</v>
      </c>
      <c r="AW54" s="107">
        <f t="shared" si="13"/>
        <v>207.22900000000001</v>
      </c>
      <c r="AX54" s="107">
        <f t="shared" si="13"/>
        <v>243.191</v>
      </c>
      <c r="AY54" s="107">
        <f t="shared" si="13"/>
        <v>140.48599999999999</v>
      </c>
      <c r="AZ54" s="107">
        <f t="shared" si="13"/>
        <v>196.297</v>
      </c>
      <c r="BA54" s="107">
        <f t="shared" si="13"/>
        <v>149.66399999999999</v>
      </c>
      <c r="BB54" s="107">
        <f t="shared" si="13"/>
        <v>286.67400000000004</v>
      </c>
      <c r="BC54" s="107">
        <f t="shared" si="13"/>
        <v>297.84199999999998</v>
      </c>
      <c r="BD54" s="107">
        <f t="shared" si="13"/>
        <v>281.93</v>
      </c>
      <c r="BE54" s="107">
        <f t="shared" si="13"/>
        <v>261.80099999999999</v>
      </c>
      <c r="BF54" s="107">
        <f t="shared" si="13"/>
        <v>237.10999999999999</v>
      </c>
      <c r="BG54" s="107">
        <f t="shared" si="13"/>
        <v>254.577</v>
      </c>
      <c r="BH54" s="107">
        <f t="shared" si="13"/>
        <v>227.65800000000002</v>
      </c>
      <c r="BI54" s="107">
        <f t="shared" si="13"/>
        <v>272.428</v>
      </c>
      <c r="BJ54" s="107">
        <f t="shared" si="13"/>
        <v>193.73500000000001</v>
      </c>
      <c r="BK54" s="107">
        <f t="shared" si="13"/>
        <v>136.35300000000001</v>
      </c>
      <c r="BL54" s="107">
        <f t="shared" si="13"/>
        <v>85.296999999999997</v>
      </c>
      <c r="BM54" s="107">
        <f t="shared" si="13"/>
        <v>111.37800000000001</v>
      </c>
      <c r="BN54" s="107">
        <f t="shared" si="13"/>
        <v>246.20000000000002</v>
      </c>
      <c r="BO54" s="107">
        <f t="shared" ref="BO54:CX54" si="14">BO18+BO28+BO42</f>
        <v>313</v>
      </c>
      <c r="BP54" s="107">
        <f t="shared" si="14"/>
        <v>238.84800000000001</v>
      </c>
      <c r="BQ54" s="107">
        <f t="shared" si="14"/>
        <v>195.6</v>
      </c>
      <c r="BR54" s="107">
        <f t="shared" si="14"/>
        <v>186.85</v>
      </c>
      <c r="BS54" s="107">
        <f t="shared" si="14"/>
        <v>170.25800000000001</v>
      </c>
      <c r="BT54" s="107">
        <f t="shared" si="14"/>
        <v>159.56199999999998</v>
      </c>
      <c r="BU54" s="107">
        <f t="shared" si="14"/>
        <v>240.62300000000002</v>
      </c>
      <c r="BV54" s="107">
        <f t="shared" si="14"/>
        <v>94.405000000000001</v>
      </c>
      <c r="BW54" s="107">
        <f t="shared" si="14"/>
        <v>181.45699999999999</v>
      </c>
      <c r="BX54" s="107">
        <f t="shared" si="14"/>
        <v>210.297</v>
      </c>
      <c r="BY54" s="107">
        <f t="shared" si="14"/>
        <v>254.75200000000001</v>
      </c>
      <c r="BZ54" s="107">
        <f t="shared" si="14"/>
        <v>164.12899999999999</v>
      </c>
      <c r="CA54" s="107">
        <f t="shared" si="14"/>
        <v>256.50599999999997</v>
      </c>
      <c r="CB54" s="107">
        <f t="shared" si="14"/>
        <v>253.745</v>
      </c>
      <c r="CC54" s="107">
        <f t="shared" si="14"/>
        <v>178.32999999999998</v>
      </c>
      <c r="CD54" s="107">
        <f t="shared" si="14"/>
        <v>377.81200000000001</v>
      </c>
      <c r="CE54" s="107">
        <f t="shared" si="14"/>
        <v>246.19800000000001</v>
      </c>
      <c r="CF54" s="107">
        <f t="shared" si="14"/>
        <v>109.08199999999999</v>
      </c>
      <c r="CG54" s="107">
        <f t="shared" si="14"/>
        <v>182.39500000000001</v>
      </c>
      <c r="CH54" s="107">
        <f t="shared" si="14"/>
        <v>15.327999999999999</v>
      </c>
      <c r="CI54" s="107">
        <f t="shared" si="14"/>
        <v>15.13</v>
      </c>
      <c r="CJ54" s="107">
        <f t="shared" si="14"/>
        <v>20.791999999999998</v>
      </c>
      <c r="CK54" s="107">
        <f t="shared" si="14"/>
        <v>14.821999999999999</v>
      </c>
      <c r="CL54" s="107">
        <f t="shared" si="14"/>
        <v>53.599000000000004</v>
      </c>
      <c r="CM54" s="107">
        <f t="shared" si="14"/>
        <v>29.243000000000002</v>
      </c>
      <c r="CN54" s="107">
        <f t="shared" si="14"/>
        <v>29.048000000000002</v>
      </c>
      <c r="CO54" s="107">
        <f t="shared" si="14"/>
        <v>99.067000000000007</v>
      </c>
      <c r="CP54" s="107">
        <f t="shared" si="14"/>
        <v>148.185</v>
      </c>
      <c r="CQ54" s="107">
        <f t="shared" si="14"/>
        <v>30.384</v>
      </c>
      <c r="CR54" s="107">
        <f t="shared" si="14"/>
        <v>48.216000000000001</v>
      </c>
      <c r="CS54" s="107">
        <f t="shared" si="14"/>
        <v>35.064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4025.1859999999997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3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3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306.37799999999999</v>
      </c>
      <c r="C5" s="25">
        <v>288.00200000000001</v>
      </c>
      <c r="D5" s="25">
        <v>159.38</v>
      </c>
      <c r="E5" s="25">
        <v>177.54</v>
      </c>
      <c r="F5" s="25">
        <v>173.94900000000001</v>
      </c>
      <c r="G5" s="25">
        <v>142.755</v>
      </c>
      <c r="H5" s="25">
        <v>171.14</v>
      </c>
      <c r="I5" s="25">
        <v>156.81399999999999</v>
      </c>
      <c r="J5" s="25">
        <v>134.35900000000001</v>
      </c>
      <c r="K5" s="25">
        <v>133.58799999999999</v>
      </c>
      <c r="L5" s="25">
        <v>136.85499999999999</v>
      </c>
      <c r="M5" s="25">
        <v>144.56700000000001</v>
      </c>
      <c r="N5" s="25">
        <v>194.41</v>
      </c>
      <c r="O5" s="25">
        <v>175.59800000000001</v>
      </c>
      <c r="P5" s="25">
        <v>179.74</v>
      </c>
      <c r="Q5" s="25">
        <v>185.39</v>
      </c>
      <c r="R5" s="25">
        <v>127.756</v>
      </c>
      <c r="S5" s="25">
        <v>256.44</v>
      </c>
      <c r="T5" s="25">
        <v>284.27999999999997</v>
      </c>
      <c r="U5" s="25">
        <v>297.52999999999997</v>
      </c>
      <c r="V5" s="25">
        <v>264.85700000000003</v>
      </c>
      <c r="W5" s="25">
        <v>254.65100000000001</v>
      </c>
      <c r="X5" s="25">
        <v>248.22499999999999</v>
      </c>
      <c r="Y5" s="25">
        <v>243.959</v>
      </c>
      <c r="Z5" s="25">
        <v>306.83999999999997</v>
      </c>
      <c r="AA5" s="25">
        <v>224.744</v>
      </c>
      <c r="AB5" s="25">
        <v>180.02500000000001</v>
      </c>
      <c r="AC5" s="25">
        <v>213.43299999999999</v>
      </c>
      <c r="AD5" s="25">
        <v>88.072000000000003</v>
      </c>
      <c r="AE5" s="25">
        <v>131.13900000000001</v>
      </c>
      <c r="AF5" s="25">
        <v>145.34399999999999</v>
      </c>
      <c r="AG5" s="25">
        <v>77.680999999999997</v>
      </c>
      <c r="AH5" s="25">
        <v>93.308000000000007</v>
      </c>
      <c r="AI5" s="25">
        <v>33.081000000000003</v>
      </c>
      <c r="AJ5" s="25">
        <v>70.233000000000004</v>
      </c>
      <c r="AK5" s="25">
        <v>58.156999999999996</v>
      </c>
      <c r="AL5" s="25">
        <v>67.570999999999998</v>
      </c>
      <c r="AM5" s="25">
        <v>64.796999999999997</v>
      </c>
      <c r="AN5" s="25">
        <v>86.438000000000002</v>
      </c>
      <c r="AO5" s="25">
        <v>93.986999999999995</v>
      </c>
      <c r="AP5" s="25">
        <v>90.269000000000005</v>
      </c>
      <c r="AQ5" s="25">
        <v>84.716999999999999</v>
      </c>
      <c r="AR5" s="25">
        <v>102.166</v>
      </c>
      <c r="AS5" s="25">
        <v>134.078</v>
      </c>
      <c r="AT5" s="25">
        <v>199.732</v>
      </c>
      <c r="AU5" s="25">
        <v>183.73099999999999</v>
      </c>
      <c r="AV5" s="25">
        <v>150.62</v>
      </c>
      <c r="AW5" s="25">
        <v>207.2</v>
      </c>
      <c r="AX5" s="25">
        <v>243.15299999999999</v>
      </c>
      <c r="AY5" s="25">
        <v>140.44900000000001</v>
      </c>
      <c r="AZ5" s="25">
        <v>196.33799999999999</v>
      </c>
      <c r="BA5" s="25">
        <v>149.636</v>
      </c>
      <c r="BB5" s="25">
        <v>286.64699999999999</v>
      </c>
      <c r="BC5" s="25">
        <v>297.87599999999998</v>
      </c>
      <c r="BD5" s="25">
        <v>281.93099999999998</v>
      </c>
      <c r="BE5" s="25">
        <v>261.767</v>
      </c>
      <c r="BF5" s="25">
        <v>237.14699999999999</v>
      </c>
      <c r="BG5" s="25">
        <v>254.53200000000001</v>
      </c>
      <c r="BH5" s="25">
        <v>227.648</v>
      </c>
      <c r="BI5" s="25">
        <v>272.39699999999999</v>
      </c>
      <c r="BJ5" s="25">
        <v>193.77799999999999</v>
      </c>
      <c r="BK5" s="25">
        <v>136.309</v>
      </c>
      <c r="BL5" s="25">
        <v>85.332999999999998</v>
      </c>
      <c r="BM5" s="25">
        <v>111.379</v>
      </c>
      <c r="BN5" s="25">
        <v>246.23</v>
      </c>
      <c r="BO5" s="25">
        <v>312.959</v>
      </c>
      <c r="BP5" s="25">
        <v>238.79900000000001</v>
      </c>
      <c r="BQ5" s="25">
        <v>195.58099999999999</v>
      </c>
      <c r="BR5" s="25">
        <v>186.886</v>
      </c>
      <c r="BS5" s="25">
        <v>170.30500000000001</v>
      </c>
      <c r="BT5" s="25">
        <v>159.512</v>
      </c>
      <c r="BU5" s="25">
        <v>240.61699999999999</v>
      </c>
      <c r="BV5" s="25">
        <v>94.427000000000007</v>
      </c>
      <c r="BW5" s="25">
        <v>181.45699999999999</v>
      </c>
      <c r="BX5" s="25">
        <v>210.309</v>
      </c>
      <c r="BY5" s="25">
        <v>254.79599999999999</v>
      </c>
      <c r="BZ5" s="25">
        <v>164.15299999999999</v>
      </c>
      <c r="CA5" s="25">
        <v>256.49900000000002</v>
      </c>
      <c r="CB5" s="25">
        <v>253.78399999999999</v>
      </c>
      <c r="CC5" s="25">
        <v>178.322</v>
      </c>
      <c r="CD5" s="25">
        <v>377.81200000000001</v>
      </c>
      <c r="CE5" s="25">
        <v>246.22</v>
      </c>
      <c r="CF5" s="25">
        <v>109.113</v>
      </c>
      <c r="CG5" s="25">
        <v>182.39400000000001</v>
      </c>
      <c r="CH5" s="25">
        <v>15.332000000000001</v>
      </c>
      <c r="CI5" s="25">
        <v>15.102</v>
      </c>
      <c r="CJ5" s="25">
        <v>20.827999999999999</v>
      </c>
      <c r="CK5" s="25">
        <v>14.816000000000001</v>
      </c>
      <c r="CL5" s="25">
        <v>53.591000000000001</v>
      </c>
      <c r="CM5" s="25">
        <v>29.254000000000001</v>
      </c>
      <c r="CN5" s="25">
        <v>29.085000000000001</v>
      </c>
      <c r="CO5" s="25">
        <v>99.108000000000004</v>
      </c>
      <c r="CP5" s="25">
        <v>148.22300000000001</v>
      </c>
      <c r="CQ5" s="25">
        <v>30.367000000000001</v>
      </c>
      <c r="CR5" s="25">
        <v>48.219000000000001</v>
      </c>
      <c r="CS5" s="25">
        <v>35.085999999999999</v>
      </c>
      <c r="CT5" s="26"/>
      <c r="CU5" s="26"/>
      <c r="CV5" s="26"/>
      <c r="CW5" s="27"/>
      <c r="CX5" s="28">
        <f t="array" ref="CX5">SUMPRODUCT(B5:CW5*0.25)</f>
        <v>4025.2580000000007</v>
      </c>
    </row>
    <row r="6" spans="1:102" ht="24.9" customHeight="1" thickBot="1" x14ac:dyDescent="0.3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" customHeight="1" x14ac:dyDescent="0.25">
      <c r="A8" s="35" t="s">
        <v>5</v>
      </c>
      <c r="B8" s="36">
        <v>156.65</v>
      </c>
      <c r="C8" s="37">
        <v>153.03</v>
      </c>
      <c r="D8" s="37">
        <v>145.04</v>
      </c>
      <c r="E8" s="37">
        <v>138.06</v>
      </c>
      <c r="F8" s="37">
        <v>133.72999999999999</v>
      </c>
      <c r="G8" s="37">
        <v>135.30000000000001</v>
      </c>
      <c r="H8" s="37">
        <v>143.91999999999999</v>
      </c>
      <c r="I8" s="37">
        <v>129.61000000000001</v>
      </c>
      <c r="J8" s="37">
        <v>128.01</v>
      </c>
      <c r="K8" s="37">
        <v>130.97</v>
      </c>
      <c r="L8" s="37">
        <v>126.65</v>
      </c>
      <c r="M8" s="37">
        <v>125.79</v>
      </c>
      <c r="N8" s="37">
        <v>139.57</v>
      </c>
      <c r="O8" s="37">
        <v>136.44</v>
      </c>
      <c r="P8" s="37">
        <v>139.62</v>
      </c>
      <c r="Q8" s="37">
        <v>140.01</v>
      </c>
      <c r="R8" s="37">
        <v>132.46</v>
      </c>
      <c r="S8" s="37">
        <v>136.16999999999999</v>
      </c>
      <c r="T8" s="37">
        <v>138.97999999999999</v>
      </c>
      <c r="U8" s="37">
        <v>141.61000000000001</v>
      </c>
      <c r="V8" s="37">
        <v>138.53</v>
      </c>
      <c r="W8" s="37">
        <v>140.58000000000001</v>
      </c>
      <c r="X8" s="37">
        <v>148.11000000000001</v>
      </c>
      <c r="Y8" s="37">
        <v>149.93</v>
      </c>
      <c r="Z8" s="37">
        <v>154</v>
      </c>
      <c r="AA8" s="37">
        <v>158.84</v>
      </c>
      <c r="AB8" s="37">
        <v>156.63999999999999</v>
      </c>
      <c r="AC8" s="37">
        <v>135</v>
      </c>
      <c r="AD8" s="37">
        <v>120.89</v>
      </c>
      <c r="AE8" s="37">
        <v>107.95</v>
      </c>
      <c r="AF8" s="37">
        <v>82.61</v>
      </c>
      <c r="AG8" s="37">
        <v>46.55</v>
      </c>
      <c r="AH8" s="37">
        <v>115.66</v>
      </c>
      <c r="AI8" s="37">
        <v>41.75</v>
      </c>
      <c r="AJ8" s="37">
        <v>39.49</v>
      </c>
      <c r="AK8" s="37">
        <v>35.229999999999997</v>
      </c>
      <c r="AL8" s="37">
        <v>33.1</v>
      </c>
      <c r="AM8" s="37">
        <v>35.159999999999997</v>
      </c>
      <c r="AN8" s="37">
        <v>32.36</v>
      </c>
      <c r="AO8" s="37">
        <v>33.5</v>
      </c>
      <c r="AP8" s="37">
        <v>34.200000000000003</v>
      </c>
      <c r="AQ8" s="37">
        <v>34.83</v>
      </c>
      <c r="AR8" s="37">
        <v>34.880000000000003</v>
      </c>
      <c r="AS8" s="37">
        <v>49.77</v>
      </c>
      <c r="AT8" s="37">
        <v>79.98</v>
      </c>
      <c r="AU8" s="37">
        <v>85.32</v>
      </c>
      <c r="AV8" s="37">
        <v>79.010000000000005</v>
      </c>
      <c r="AW8" s="37">
        <v>61.94</v>
      </c>
      <c r="AX8" s="37">
        <v>71.59</v>
      </c>
      <c r="AY8" s="37">
        <v>48.36</v>
      </c>
      <c r="AZ8" s="37">
        <v>38.799999999999997</v>
      </c>
      <c r="BA8" s="37">
        <v>28.26</v>
      </c>
      <c r="BB8" s="37">
        <v>35.090000000000003</v>
      </c>
      <c r="BC8" s="37">
        <v>27.09</v>
      </c>
      <c r="BD8" s="37">
        <v>23.2</v>
      </c>
      <c r="BE8" s="37">
        <v>22.73</v>
      </c>
      <c r="BF8" s="37">
        <v>23.45</v>
      </c>
      <c r="BG8" s="37">
        <v>23.54</v>
      </c>
      <c r="BH8" s="37">
        <v>45.05</v>
      </c>
      <c r="BI8" s="37">
        <v>37.799999999999997</v>
      </c>
      <c r="BJ8" s="37">
        <v>23.98</v>
      </c>
      <c r="BK8" s="37">
        <v>37.15</v>
      </c>
      <c r="BL8" s="37">
        <v>37.619999999999997</v>
      </c>
      <c r="BM8" s="37">
        <v>73.83</v>
      </c>
      <c r="BN8" s="37">
        <v>37.4</v>
      </c>
      <c r="BO8" s="37">
        <v>83.9</v>
      </c>
      <c r="BP8" s="37">
        <v>86.94</v>
      </c>
      <c r="BQ8" s="37">
        <v>95.78</v>
      </c>
      <c r="BR8" s="37">
        <v>64.08</v>
      </c>
      <c r="BS8" s="37">
        <v>101.05</v>
      </c>
      <c r="BT8" s="37">
        <v>119.68</v>
      </c>
      <c r="BU8" s="37">
        <v>156.12</v>
      </c>
      <c r="BV8" s="37">
        <v>128.72</v>
      </c>
      <c r="BW8" s="37">
        <v>157.4</v>
      </c>
      <c r="BX8" s="37">
        <v>160.22</v>
      </c>
      <c r="BY8" s="37">
        <v>166.32</v>
      </c>
      <c r="BZ8" s="37">
        <v>150.77000000000001</v>
      </c>
      <c r="CA8" s="37">
        <v>159.83000000000001</v>
      </c>
      <c r="CB8" s="37">
        <v>165.23</v>
      </c>
      <c r="CC8" s="37">
        <v>174.16</v>
      </c>
      <c r="CD8" s="37">
        <v>168.41</v>
      </c>
      <c r="CE8" s="37">
        <v>175.26</v>
      </c>
      <c r="CF8" s="37">
        <v>186.92</v>
      </c>
      <c r="CG8" s="37">
        <v>195.5</v>
      </c>
      <c r="CH8" s="37">
        <v>186.76</v>
      </c>
      <c r="CI8" s="37">
        <v>185.8</v>
      </c>
      <c r="CJ8" s="37">
        <v>184.06</v>
      </c>
      <c r="CK8" s="37">
        <v>178.56</v>
      </c>
      <c r="CL8" s="37">
        <v>192.2</v>
      </c>
      <c r="CM8" s="37">
        <v>183.66</v>
      </c>
      <c r="CN8" s="37">
        <v>177.9</v>
      </c>
      <c r="CO8" s="37">
        <v>173.63</v>
      </c>
      <c r="CP8" s="37">
        <v>175.74</v>
      </c>
      <c r="CQ8" s="37">
        <v>167.83</v>
      </c>
      <c r="CR8" s="37">
        <v>163.44999999999999</v>
      </c>
      <c r="CS8" s="37">
        <v>157</v>
      </c>
      <c r="CT8" s="38"/>
      <c r="CU8" s="38"/>
      <c r="CV8" s="38"/>
      <c r="CW8" s="39"/>
      <c r="CX8" s="40">
        <f>IF(SUM(B8:CW8)&lt;&gt;0,AVERAGEIF(B8:CW8,"&lt;&gt;"""),"")</f>
        <v>110.15885416666661</v>
      </c>
    </row>
    <row r="9" spans="1:102" ht="24.9" customHeight="1" thickBot="1" x14ac:dyDescent="0.3">
      <c r="A9" s="41" t="s">
        <v>6</v>
      </c>
      <c r="B9" s="42">
        <v>148.19499999999999</v>
      </c>
      <c r="C9" s="43">
        <v>148.19499999999999</v>
      </c>
      <c r="D9" s="43">
        <v>148.19499999999999</v>
      </c>
      <c r="E9" s="43">
        <v>148.19499999999999</v>
      </c>
      <c r="F9" s="43">
        <v>135.63999999999999</v>
      </c>
      <c r="G9" s="43">
        <v>135.63999999999999</v>
      </c>
      <c r="H9" s="43">
        <v>135.63999999999999</v>
      </c>
      <c r="I9" s="43">
        <v>135.63999999999999</v>
      </c>
      <c r="J9" s="43">
        <v>127.855</v>
      </c>
      <c r="K9" s="43">
        <v>127.855</v>
      </c>
      <c r="L9" s="43">
        <v>127.855</v>
      </c>
      <c r="M9" s="43">
        <v>127.855</v>
      </c>
      <c r="N9" s="43">
        <v>138.91</v>
      </c>
      <c r="O9" s="43">
        <v>138.91</v>
      </c>
      <c r="P9" s="43">
        <v>138.91</v>
      </c>
      <c r="Q9" s="43">
        <v>138.91</v>
      </c>
      <c r="R9" s="43">
        <v>137.30500000000001</v>
      </c>
      <c r="S9" s="43">
        <v>137.30500000000001</v>
      </c>
      <c r="T9" s="43">
        <v>137.30500000000001</v>
      </c>
      <c r="U9" s="43">
        <v>137.30500000000001</v>
      </c>
      <c r="V9" s="43">
        <v>144.28749999999999</v>
      </c>
      <c r="W9" s="43">
        <v>144.28749999999999</v>
      </c>
      <c r="X9" s="43">
        <v>144.28749999999999</v>
      </c>
      <c r="Y9" s="43">
        <v>144.28749999999999</v>
      </c>
      <c r="Z9" s="43">
        <v>151.12</v>
      </c>
      <c r="AA9" s="43">
        <v>151.12</v>
      </c>
      <c r="AB9" s="43">
        <v>151.12</v>
      </c>
      <c r="AC9" s="43">
        <v>151.12</v>
      </c>
      <c r="AD9" s="43">
        <v>89.5</v>
      </c>
      <c r="AE9" s="43">
        <v>89.5</v>
      </c>
      <c r="AF9" s="43">
        <v>89.5</v>
      </c>
      <c r="AG9" s="43">
        <v>89.5</v>
      </c>
      <c r="AH9" s="43">
        <v>58.032499999999999</v>
      </c>
      <c r="AI9" s="43">
        <v>58.032499999999999</v>
      </c>
      <c r="AJ9" s="43">
        <v>58.032499999999999</v>
      </c>
      <c r="AK9" s="43">
        <v>58.032499999999999</v>
      </c>
      <c r="AL9" s="43">
        <v>33.53</v>
      </c>
      <c r="AM9" s="43">
        <v>33.53</v>
      </c>
      <c r="AN9" s="43">
        <v>33.53</v>
      </c>
      <c r="AO9" s="43">
        <v>33.53</v>
      </c>
      <c r="AP9" s="43">
        <v>38.42</v>
      </c>
      <c r="AQ9" s="43">
        <v>38.42</v>
      </c>
      <c r="AR9" s="43">
        <v>38.42</v>
      </c>
      <c r="AS9" s="43">
        <v>38.42</v>
      </c>
      <c r="AT9" s="43">
        <v>76.5625</v>
      </c>
      <c r="AU9" s="43">
        <v>76.5625</v>
      </c>
      <c r="AV9" s="43">
        <v>76.5625</v>
      </c>
      <c r="AW9" s="43">
        <v>76.5625</v>
      </c>
      <c r="AX9" s="43">
        <v>46.752499999999998</v>
      </c>
      <c r="AY9" s="43">
        <v>46.752499999999998</v>
      </c>
      <c r="AZ9" s="43">
        <v>46.752499999999998</v>
      </c>
      <c r="BA9" s="43">
        <v>46.752499999999998</v>
      </c>
      <c r="BB9" s="43">
        <v>27.0275</v>
      </c>
      <c r="BC9" s="43">
        <v>27.0275</v>
      </c>
      <c r="BD9" s="43">
        <v>27.0275</v>
      </c>
      <c r="BE9" s="43">
        <v>27.0275</v>
      </c>
      <c r="BF9" s="43">
        <v>32.46</v>
      </c>
      <c r="BG9" s="43">
        <v>32.46</v>
      </c>
      <c r="BH9" s="43">
        <v>32.46</v>
      </c>
      <c r="BI9" s="43">
        <v>32.46</v>
      </c>
      <c r="BJ9" s="43">
        <v>43.145000000000003</v>
      </c>
      <c r="BK9" s="43">
        <v>43.145000000000003</v>
      </c>
      <c r="BL9" s="43">
        <v>43.145000000000003</v>
      </c>
      <c r="BM9" s="43">
        <v>43.145000000000003</v>
      </c>
      <c r="BN9" s="43">
        <v>76.004999999999995</v>
      </c>
      <c r="BO9" s="43">
        <v>76.004999999999995</v>
      </c>
      <c r="BP9" s="43">
        <v>76.004999999999995</v>
      </c>
      <c r="BQ9" s="43">
        <v>76.004999999999995</v>
      </c>
      <c r="BR9" s="43">
        <v>110.2325</v>
      </c>
      <c r="BS9" s="43">
        <v>110.2325</v>
      </c>
      <c r="BT9" s="43">
        <v>110.2325</v>
      </c>
      <c r="BU9" s="43">
        <v>110.2325</v>
      </c>
      <c r="BV9" s="43">
        <v>153.16499999999999</v>
      </c>
      <c r="BW9" s="43">
        <v>153.16499999999999</v>
      </c>
      <c r="BX9" s="43">
        <v>153.16499999999999</v>
      </c>
      <c r="BY9" s="43">
        <v>153.16499999999999</v>
      </c>
      <c r="BZ9" s="43">
        <v>162.4975</v>
      </c>
      <c r="CA9" s="43">
        <v>162.4975</v>
      </c>
      <c r="CB9" s="43">
        <v>162.4975</v>
      </c>
      <c r="CC9" s="43">
        <v>162.4975</v>
      </c>
      <c r="CD9" s="43">
        <v>181.52250000000001</v>
      </c>
      <c r="CE9" s="43">
        <v>181.52250000000001</v>
      </c>
      <c r="CF9" s="43">
        <v>181.52250000000001</v>
      </c>
      <c r="CG9" s="43">
        <v>181.52250000000001</v>
      </c>
      <c r="CH9" s="43">
        <v>183.79499999999999</v>
      </c>
      <c r="CI9" s="43">
        <v>183.79499999999999</v>
      </c>
      <c r="CJ9" s="43">
        <v>183.79499999999999</v>
      </c>
      <c r="CK9" s="43">
        <v>183.79499999999999</v>
      </c>
      <c r="CL9" s="43">
        <v>181.8475</v>
      </c>
      <c r="CM9" s="43">
        <v>181.8475</v>
      </c>
      <c r="CN9" s="43">
        <v>181.8475</v>
      </c>
      <c r="CO9" s="43">
        <v>181.8475</v>
      </c>
      <c r="CP9" s="43">
        <v>166.005</v>
      </c>
      <c r="CQ9" s="43">
        <v>166.005</v>
      </c>
      <c r="CR9" s="43">
        <v>166.005</v>
      </c>
      <c r="CS9" s="43">
        <v>166.005</v>
      </c>
      <c r="CT9" s="44"/>
      <c r="CU9" s="44"/>
      <c r="CV9" s="44"/>
      <c r="CW9" s="45"/>
      <c r="CX9" s="46">
        <f>IF(SUM(B9:CW9)&lt;&gt;0,AVERAGEIF(B9:CW9,"&lt;&gt;"""),"")</f>
        <v>110.15885416666663</v>
      </c>
    </row>
    <row r="10" spans="1:102" ht="30" customHeight="1" thickBot="1" x14ac:dyDescent="0.3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" customHeight="1" x14ac:dyDescent="0.25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" customHeight="1" x14ac:dyDescent="0.25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" customHeight="1" x14ac:dyDescent="0.25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>
        <v>118.843</v>
      </c>
      <c r="AD13" s="65">
        <v>39.761000000000003</v>
      </c>
      <c r="AE13" s="65">
        <v>90.581000000000003</v>
      </c>
      <c r="AF13" s="65">
        <v>110</v>
      </c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>
        <v>56</v>
      </c>
      <c r="BK13" s="65">
        <v>49.1</v>
      </c>
      <c r="BL13" s="65">
        <v>47.4</v>
      </c>
      <c r="BM13" s="65"/>
      <c r="BN13" s="65"/>
      <c r="BO13" s="65">
        <v>84.680999999999997</v>
      </c>
      <c r="BP13" s="65">
        <v>80</v>
      </c>
      <c r="BQ13" s="65"/>
      <c r="BR13" s="65"/>
      <c r="BS13" s="65"/>
      <c r="BT13" s="65"/>
      <c r="BU13" s="65">
        <v>160</v>
      </c>
      <c r="BV13" s="65"/>
      <c r="BW13" s="65">
        <v>162</v>
      </c>
      <c r="BX13" s="65">
        <v>162</v>
      </c>
      <c r="BY13" s="65">
        <v>162</v>
      </c>
      <c r="BZ13" s="65">
        <v>92.429000000000002</v>
      </c>
      <c r="CA13" s="65">
        <v>60.694000000000003</v>
      </c>
      <c r="CB13" s="65">
        <v>122.172</v>
      </c>
      <c r="CC13" s="65">
        <v>150.56399999999999</v>
      </c>
      <c r="CD13" s="65">
        <v>169</v>
      </c>
      <c r="CE13" s="65">
        <v>159.36500000000001</v>
      </c>
      <c r="CF13" s="65">
        <v>88.727000000000004</v>
      </c>
      <c r="CG13" s="65">
        <v>169</v>
      </c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583.57925</v>
      </c>
    </row>
    <row r="14" spans="1:102" ht="24.9" customHeight="1" x14ac:dyDescent="0.25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" customHeight="1" x14ac:dyDescent="0.25">
      <c r="A15" s="69" t="s">
        <v>12</v>
      </c>
      <c r="B15" s="70">
        <v>25.71</v>
      </c>
      <c r="C15" s="71">
        <v>20.97</v>
      </c>
      <c r="D15" s="71">
        <v>23.48</v>
      </c>
      <c r="E15" s="71">
        <v>26.94</v>
      </c>
      <c r="F15" s="71">
        <v>42.908999999999999</v>
      </c>
      <c r="G15" s="71">
        <v>42.643000000000001</v>
      </c>
      <c r="H15" s="71">
        <v>39.64</v>
      </c>
      <c r="I15" s="71">
        <v>45.814</v>
      </c>
      <c r="J15" s="71">
        <v>49.959000000000003</v>
      </c>
      <c r="K15" s="71">
        <v>45.088000000000001</v>
      </c>
      <c r="L15" s="71">
        <v>38.255000000000003</v>
      </c>
      <c r="M15" s="71">
        <v>34.366999999999997</v>
      </c>
      <c r="N15" s="71">
        <v>28.61</v>
      </c>
      <c r="O15" s="71">
        <v>25.998000000000001</v>
      </c>
      <c r="P15" s="71">
        <v>20.54</v>
      </c>
      <c r="Q15" s="71">
        <v>17.09</v>
      </c>
      <c r="R15" s="71">
        <v>36.155999999999999</v>
      </c>
      <c r="S15" s="71">
        <v>17.64</v>
      </c>
      <c r="T15" s="71">
        <v>17.579999999999998</v>
      </c>
      <c r="U15" s="71">
        <v>15.13</v>
      </c>
      <c r="V15" s="71">
        <v>22.657</v>
      </c>
      <c r="W15" s="71">
        <v>21.550999999999998</v>
      </c>
      <c r="X15" s="71">
        <v>22.425000000000001</v>
      </c>
      <c r="Y15" s="71">
        <v>14.259</v>
      </c>
      <c r="Z15" s="71">
        <v>30.92</v>
      </c>
      <c r="AA15" s="71">
        <v>24.216999999999999</v>
      </c>
      <c r="AB15" s="71">
        <v>29.225000000000001</v>
      </c>
      <c r="AC15" s="71">
        <v>30.361999999999998</v>
      </c>
      <c r="AD15" s="71">
        <v>45.103000000000002</v>
      </c>
      <c r="AE15" s="71">
        <v>38.128</v>
      </c>
      <c r="AF15" s="71">
        <v>32.914000000000001</v>
      </c>
      <c r="AG15" s="71">
        <v>48.274000000000001</v>
      </c>
      <c r="AH15" s="71">
        <v>83.775000000000006</v>
      </c>
      <c r="AI15" s="71">
        <v>25.228999999999999</v>
      </c>
      <c r="AJ15" s="71">
        <v>31</v>
      </c>
      <c r="AK15" s="71">
        <v>33</v>
      </c>
      <c r="AL15" s="71">
        <v>35</v>
      </c>
      <c r="AM15" s="71">
        <v>33.296999999999997</v>
      </c>
      <c r="AN15" s="71">
        <v>40</v>
      </c>
      <c r="AO15" s="71">
        <v>40</v>
      </c>
      <c r="AP15" s="71">
        <v>53.168999999999997</v>
      </c>
      <c r="AQ15" s="71">
        <v>52.917000000000002</v>
      </c>
      <c r="AR15" s="71">
        <v>51</v>
      </c>
      <c r="AS15" s="71">
        <v>25</v>
      </c>
      <c r="AT15" s="71">
        <v>0.34200000000000003</v>
      </c>
      <c r="AU15" s="71">
        <v>0.27700000000000002</v>
      </c>
      <c r="AV15" s="71"/>
      <c r="AW15" s="71"/>
      <c r="AX15" s="71">
        <v>1.653</v>
      </c>
      <c r="AY15" s="71">
        <v>13.949</v>
      </c>
      <c r="AZ15" s="71">
        <v>57.993000000000002</v>
      </c>
      <c r="BA15" s="71">
        <v>18.975999999999999</v>
      </c>
      <c r="BB15" s="71">
        <v>86.248999999999995</v>
      </c>
      <c r="BC15" s="71">
        <v>100.166</v>
      </c>
      <c r="BD15" s="71">
        <v>89.188000000000002</v>
      </c>
      <c r="BE15" s="71">
        <v>88.381</v>
      </c>
      <c r="BF15" s="71">
        <v>85.953000000000003</v>
      </c>
      <c r="BG15" s="71">
        <v>99.090999999999994</v>
      </c>
      <c r="BH15" s="71">
        <v>69.066000000000003</v>
      </c>
      <c r="BI15" s="71">
        <v>98.094999999999999</v>
      </c>
      <c r="BJ15" s="71">
        <v>84.51</v>
      </c>
      <c r="BK15" s="71">
        <v>60.911000000000001</v>
      </c>
      <c r="BL15" s="71">
        <v>24.132999999999999</v>
      </c>
      <c r="BM15" s="71">
        <v>69.054000000000002</v>
      </c>
      <c r="BN15" s="71">
        <v>167.36600000000001</v>
      </c>
      <c r="BO15" s="71">
        <v>119.81399999999999</v>
      </c>
      <c r="BP15" s="71">
        <v>93.143000000000001</v>
      </c>
      <c r="BQ15" s="71">
        <v>129</v>
      </c>
      <c r="BR15" s="71">
        <v>105.086</v>
      </c>
      <c r="BS15" s="71">
        <v>97.703999999999994</v>
      </c>
      <c r="BT15" s="71">
        <v>100.547</v>
      </c>
      <c r="BU15" s="71">
        <v>39.512999999999998</v>
      </c>
      <c r="BV15" s="71">
        <v>56.732999999999997</v>
      </c>
      <c r="BW15" s="71">
        <v>16.817</v>
      </c>
      <c r="BX15" s="71">
        <v>30.79</v>
      </c>
      <c r="BY15" s="71">
        <v>43.591000000000001</v>
      </c>
      <c r="BZ15" s="71">
        <v>46.668999999999997</v>
      </c>
      <c r="CA15" s="71">
        <v>64.933999999999997</v>
      </c>
      <c r="CB15" s="71">
        <v>49.496000000000002</v>
      </c>
      <c r="CC15" s="71">
        <v>13.178000000000001</v>
      </c>
      <c r="CD15" s="71">
        <v>40.912999999999997</v>
      </c>
      <c r="CE15" s="71">
        <v>27.356000000000002</v>
      </c>
      <c r="CF15" s="71">
        <v>7.1989999999999998</v>
      </c>
      <c r="CG15" s="71">
        <v>5.0709999999999997</v>
      </c>
      <c r="CH15" s="71">
        <v>7.9050000000000002</v>
      </c>
      <c r="CI15" s="71">
        <v>9.609</v>
      </c>
      <c r="CJ15" s="71">
        <v>10.234999999999999</v>
      </c>
      <c r="CK15" s="71">
        <v>12.816000000000001</v>
      </c>
      <c r="CL15" s="71">
        <v>12.202</v>
      </c>
      <c r="CM15" s="71">
        <v>15.664</v>
      </c>
      <c r="CN15" s="71">
        <v>18.195</v>
      </c>
      <c r="CO15" s="71">
        <v>18.559000000000001</v>
      </c>
      <c r="CP15" s="71">
        <v>25.742999999999999</v>
      </c>
      <c r="CQ15" s="71">
        <v>23.89</v>
      </c>
      <c r="CR15" s="71">
        <v>33.920999999999999</v>
      </c>
      <c r="CS15" s="71">
        <v>27.797000000000001</v>
      </c>
      <c r="CT15" s="72"/>
      <c r="CU15" s="72"/>
      <c r="CV15" s="72"/>
      <c r="CW15" s="73"/>
      <c r="CX15" s="74">
        <f t="array" ref="CX15">SUMPRODUCT(B15:CW15*0.25)</f>
        <v>999.34600000000023</v>
      </c>
    </row>
    <row r="16" spans="1:102" ht="24.9" customHeight="1" x14ac:dyDescent="0.25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" customHeight="1" x14ac:dyDescent="0.25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>
        <v>1.95</v>
      </c>
      <c r="BG17" s="71">
        <v>3.9</v>
      </c>
      <c r="BH17" s="71"/>
      <c r="BI17" s="71">
        <v>6.1</v>
      </c>
      <c r="BJ17" s="71">
        <v>20.149999999999999</v>
      </c>
      <c r="BK17" s="71">
        <v>9.9499999999999993</v>
      </c>
      <c r="BL17" s="71"/>
      <c r="BM17" s="71"/>
      <c r="BN17" s="71"/>
      <c r="BO17" s="71"/>
      <c r="BP17" s="71">
        <v>18.5</v>
      </c>
      <c r="BQ17" s="71"/>
      <c r="BR17" s="71">
        <v>57.5</v>
      </c>
      <c r="BS17" s="71">
        <v>12.4</v>
      </c>
      <c r="BT17" s="71"/>
      <c r="BU17" s="71"/>
      <c r="BV17" s="71"/>
      <c r="BW17" s="71"/>
      <c r="BX17" s="71"/>
      <c r="BY17" s="71">
        <v>25.67</v>
      </c>
      <c r="BZ17" s="71">
        <v>11.35</v>
      </c>
      <c r="CA17" s="71">
        <v>121.283</v>
      </c>
      <c r="CB17" s="71">
        <v>64.537000000000006</v>
      </c>
      <c r="CC17" s="71"/>
      <c r="CD17" s="71">
        <v>127.089</v>
      </c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>
        <v>50.62</v>
      </c>
      <c r="CP17" s="71">
        <v>111.04</v>
      </c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160.50974999999997</v>
      </c>
    </row>
    <row r="18" spans="1:102" ht="30" customHeight="1" thickBot="1" x14ac:dyDescent="0.3">
      <c r="A18" s="75" t="s">
        <v>15</v>
      </c>
      <c r="B18" s="76">
        <f>SUM(B11:B17)</f>
        <v>25.71</v>
      </c>
      <c r="C18" s="77">
        <f t="shared" ref="C18:BN18" si="0">SUM(C11:C17)</f>
        <v>20.97</v>
      </c>
      <c r="D18" s="77">
        <f t="shared" si="0"/>
        <v>23.48</v>
      </c>
      <c r="E18" s="77">
        <f t="shared" si="0"/>
        <v>26.94</v>
      </c>
      <c r="F18" s="77">
        <f t="shared" si="0"/>
        <v>42.908999999999999</v>
      </c>
      <c r="G18" s="77">
        <f t="shared" si="0"/>
        <v>42.643000000000001</v>
      </c>
      <c r="H18" s="77">
        <f t="shared" si="0"/>
        <v>39.64</v>
      </c>
      <c r="I18" s="77">
        <f t="shared" si="0"/>
        <v>45.814</v>
      </c>
      <c r="J18" s="77">
        <f t="shared" si="0"/>
        <v>49.959000000000003</v>
      </c>
      <c r="K18" s="77">
        <f t="shared" si="0"/>
        <v>45.088000000000001</v>
      </c>
      <c r="L18" s="77">
        <f t="shared" si="0"/>
        <v>38.255000000000003</v>
      </c>
      <c r="M18" s="77">
        <f t="shared" si="0"/>
        <v>34.366999999999997</v>
      </c>
      <c r="N18" s="77">
        <f t="shared" si="0"/>
        <v>28.61</v>
      </c>
      <c r="O18" s="77">
        <f t="shared" si="0"/>
        <v>25.998000000000001</v>
      </c>
      <c r="P18" s="77">
        <f t="shared" si="0"/>
        <v>20.54</v>
      </c>
      <c r="Q18" s="77">
        <f t="shared" si="0"/>
        <v>17.09</v>
      </c>
      <c r="R18" s="77">
        <f t="shared" si="0"/>
        <v>36.155999999999999</v>
      </c>
      <c r="S18" s="77">
        <f t="shared" si="0"/>
        <v>17.64</v>
      </c>
      <c r="T18" s="77">
        <f t="shared" si="0"/>
        <v>17.579999999999998</v>
      </c>
      <c r="U18" s="77">
        <f t="shared" si="0"/>
        <v>15.13</v>
      </c>
      <c r="V18" s="77">
        <f t="shared" si="0"/>
        <v>22.657</v>
      </c>
      <c r="W18" s="77">
        <f t="shared" si="0"/>
        <v>21.550999999999998</v>
      </c>
      <c r="X18" s="77">
        <f t="shared" si="0"/>
        <v>22.425000000000001</v>
      </c>
      <c r="Y18" s="77">
        <f t="shared" si="0"/>
        <v>14.259</v>
      </c>
      <c r="Z18" s="77">
        <f t="shared" si="0"/>
        <v>30.92</v>
      </c>
      <c r="AA18" s="77">
        <f t="shared" si="0"/>
        <v>24.216999999999999</v>
      </c>
      <c r="AB18" s="77">
        <f t="shared" si="0"/>
        <v>29.225000000000001</v>
      </c>
      <c r="AC18" s="77">
        <f t="shared" si="0"/>
        <v>149.20500000000001</v>
      </c>
      <c r="AD18" s="77">
        <f t="shared" si="0"/>
        <v>84.864000000000004</v>
      </c>
      <c r="AE18" s="77">
        <f t="shared" si="0"/>
        <v>128.709</v>
      </c>
      <c r="AF18" s="77">
        <f t="shared" si="0"/>
        <v>142.91399999999999</v>
      </c>
      <c r="AG18" s="77">
        <f t="shared" si="0"/>
        <v>48.274000000000001</v>
      </c>
      <c r="AH18" s="77">
        <f t="shared" si="0"/>
        <v>83.775000000000006</v>
      </c>
      <c r="AI18" s="77">
        <f t="shared" si="0"/>
        <v>25.228999999999999</v>
      </c>
      <c r="AJ18" s="77">
        <f t="shared" si="0"/>
        <v>31</v>
      </c>
      <c r="AK18" s="77">
        <f t="shared" si="0"/>
        <v>33</v>
      </c>
      <c r="AL18" s="77">
        <f t="shared" si="0"/>
        <v>35</v>
      </c>
      <c r="AM18" s="77">
        <f t="shared" si="0"/>
        <v>33.296999999999997</v>
      </c>
      <c r="AN18" s="77">
        <f t="shared" si="0"/>
        <v>40</v>
      </c>
      <c r="AO18" s="77">
        <f t="shared" si="0"/>
        <v>40</v>
      </c>
      <c r="AP18" s="77">
        <f t="shared" si="0"/>
        <v>53.168999999999997</v>
      </c>
      <c r="AQ18" s="77">
        <f t="shared" si="0"/>
        <v>52.917000000000002</v>
      </c>
      <c r="AR18" s="77">
        <f t="shared" si="0"/>
        <v>51</v>
      </c>
      <c r="AS18" s="77">
        <f t="shared" si="0"/>
        <v>25</v>
      </c>
      <c r="AT18" s="77">
        <f t="shared" si="0"/>
        <v>0.34200000000000003</v>
      </c>
      <c r="AU18" s="77">
        <f t="shared" si="0"/>
        <v>0.27700000000000002</v>
      </c>
      <c r="AV18" s="77">
        <f t="shared" si="0"/>
        <v>0</v>
      </c>
      <c r="AW18" s="77">
        <f t="shared" si="0"/>
        <v>0</v>
      </c>
      <c r="AX18" s="77">
        <f t="shared" si="0"/>
        <v>1.653</v>
      </c>
      <c r="AY18" s="77">
        <f t="shared" si="0"/>
        <v>13.949</v>
      </c>
      <c r="AZ18" s="77">
        <f t="shared" si="0"/>
        <v>57.993000000000002</v>
      </c>
      <c r="BA18" s="77">
        <f t="shared" si="0"/>
        <v>18.975999999999999</v>
      </c>
      <c r="BB18" s="77">
        <f t="shared" si="0"/>
        <v>86.248999999999995</v>
      </c>
      <c r="BC18" s="77">
        <f t="shared" si="0"/>
        <v>100.166</v>
      </c>
      <c r="BD18" s="77">
        <f t="shared" si="0"/>
        <v>89.188000000000002</v>
      </c>
      <c r="BE18" s="77">
        <f t="shared" si="0"/>
        <v>88.381</v>
      </c>
      <c r="BF18" s="77">
        <f t="shared" si="0"/>
        <v>87.903000000000006</v>
      </c>
      <c r="BG18" s="77">
        <f t="shared" si="0"/>
        <v>102.991</v>
      </c>
      <c r="BH18" s="77">
        <f t="shared" si="0"/>
        <v>69.066000000000003</v>
      </c>
      <c r="BI18" s="77">
        <f t="shared" si="0"/>
        <v>104.19499999999999</v>
      </c>
      <c r="BJ18" s="77">
        <f t="shared" si="0"/>
        <v>160.66</v>
      </c>
      <c r="BK18" s="77">
        <f t="shared" si="0"/>
        <v>119.961</v>
      </c>
      <c r="BL18" s="77">
        <f t="shared" si="0"/>
        <v>71.533000000000001</v>
      </c>
      <c r="BM18" s="77">
        <f t="shared" si="0"/>
        <v>69.054000000000002</v>
      </c>
      <c r="BN18" s="77">
        <f t="shared" si="0"/>
        <v>167.36600000000001</v>
      </c>
      <c r="BO18" s="77">
        <f t="shared" ref="BO18:CW18" si="1">SUM(BO11:BO17)</f>
        <v>204.495</v>
      </c>
      <c r="BP18" s="77">
        <f t="shared" si="1"/>
        <v>191.643</v>
      </c>
      <c r="BQ18" s="77">
        <f t="shared" si="1"/>
        <v>129</v>
      </c>
      <c r="BR18" s="77">
        <f t="shared" si="1"/>
        <v>162.58600000000001</v>
      </c>
      <c r="BS18" s="77">
        <f t="shared" si="1"/>
        <v>110.104</v>
      </c>
      <c r="BT18" s="77">
        <f t="shared" si="1"/>
        <v>100.547</v>
      </c>
      <c r="BU18" s="77">
        <f t="shared" si="1"/>
        <v>199.51300000000001</v>
      </c>
      <c r="BV18" s="77">
        <f t="shared" si="1"/>
        <v>56.732999999999997</v>
      </c>
      <c r="BW18" s="77">
        <f t="shared" si="1"/>
        <v>178.81700000000001</v>
      </c>
      <c r="BX18" s="77">
        <f t="shared" si="1"/>
        <v>192.79</v>
      </c>
      <c r="BY18" s="77">
        <f t="shared" si="1"/>
        <v>231.26100000000002</v>
      </c>
      <c r="BZ18" s="77">
        <f t="shared" si="1"/>
        <v>150.44800000000001</v>
      </c>
      <c r="CA18" s="77">
        <f t="shared" si="1"/>
        <v>246.911</v>
      </c>
      <c r="CB18" s="77">
        <f t="shared" si="1"/>
        <v>236.20500000000001</v>
      </c>
      <c r="CC18" s="77">
        <f t="shared" si="1"/>
        <v>163.74199999999999</v>
      </c>
      <c r="CD18" s="77">
        <f t="shared" si="1"/>
        <v>337.00200000000001</v>
      </c>
      <c r="CE18" s="77">
        <f t="shared" si="1"/>
        <v>186.721</v>
      </c>
      <c r="CF18" s="77">
        <f t="shared" si="1"/>
        <v>95.926000000000002</v>
      </c>
      <c r="CG18" s="77">
        <f t="shared" si="1"/>
        <v>174.071</v>
      </c>
      <c r="CH18" s="77">
        <f t="shared" si="1"/>
        <v>7.9050000000000002</v>
      </c>
      <c r="CI18" s="77">
        <f t="shared" si="1"/>
        <v>9.609</v>
      </c>
      <c r="CJ18" s="77">
        <f t="shared" si="1"/>
        <v>10.234999999999999</v>
      </c>
      <c r="CK18" s="77">
        <f t="shared" si="1"/>
        <v>12.816000000000001</v>
      </c>
      <c r="CL18" s="77">
        <f t="shared" si="1"/>
        <v>12.202</v>
      </c>
      <c r="CM18" s="77">
        <f t="shared" si="1"/>
        <v>15.664</v>
      </c>
      <c r="CN18" s="77">
        <f t="shared" si="1"/>
        <v>18.195</v>
      </c>
      <c r="CO18" s="77">
        <f t="shared" si="1"/>
        <v>69.179000000000002</v>
      </c>
      <c r="CP18" s="77">
        <f t="shared" si="1"/>
        <v>136.78300000000002</v>
      </c>
      <c r="CQ18" s="77">
        <f t="shared" si="1"/>
        <v>23.89</v>
      </c>
      <c r="CR18" s="77">
        <f t="shared" si="1"/>
        <v>33.920999999999999</v>
      </c>
      <c r="CS18" s="77">
        <f t="shared" si="1"/>
        <v>27.797000000000001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1743.4350000000002</v>
      </c>
    </row>
    <row r="19" spans="1:102" ht="18" customHeight="1" thickBot="1" x14ac:dyDescent="0.3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3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" customHeight="1" x14ac:dyDescent="0.25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>
        <v>2.2999999999999998</v>
      </c>
      <c r="K21" s="88">
        <v>2.2999999999999998</v>
      </c>
      <c r="L21" s="88">
        <v>2.2999999999999998</v>
      </c>
      <c r="M21" s="88">
        <v>2.2999999999999998</v>
      </c>
      <c r="N21" s="88">
        <v>1.5</v>
      </c>
      <c r="O21" s="88">
        <v>1.5</v>
      </c>
      <c r="P21" s="88">
        <v>1.5</v>
      </c>
      <c r="Q21" s="88">
        <v>1.5</v>
      </c>
      <c r="R21" s="88">
        <v>1.5</v>
      </c>
      <c r="S21" s="88">
        <v>1.5</v>
      </c>
      <c r="T21" s="88">
        <v>1.5</v>
      </c>
      <c r="U21" s="88">
        <v>1.5</v>
      </c>
      <c r="V21" s="88">
        <v>1.5</v>
      </c>
      <c r="W21" s="88">
        <v>1.5</v>
      </c>
      <c r="X21" s="88">
        <v>1.5</v>
      </c>
      <c r="Y21" s="88">
        <v>1.5</v>
      </c>
      <c r="Z21" s="88">
        <v>1.5</v>
      </c>
      <c r="AA21" s="88">
        <v>1.5</v>
      </c>
      <c r="AB21" s="88">
        <v>1.5</v>
      </c>
      <c r="AC21" s="88">
        <v>1.5</v>
      </c>
      <c r="AD21" s="88">
        <v>1.5</v>
      </c>
      <c r="AE21" s="88">
        <v>1.5</v>
      </c>
      <c r="AF21" s="88">
        <v>1.5</v>
      </c>
      <c r="AG21" s="88"/>
      <c r="AH21" s="88">
        <v>1.5</v>
      </c>
      <c r="AI21" s="88"/>
      <c r="AJ21" s="88">
        <v>1.5</v>
      </c>
      <c r="AK21" s="88">
        <v>1.5</v>
      </c>
      <c r="AL21" s="88">
        <v>1.5</v>
      </c>
      <c r="AM21" s="88"/>
      <c r="AN21" s="88">
        <v>1.5</v>
      </c>
      <c r="AO21" s="88">
        <v>1.5</v>
      </c>
      <c r="AP21" s="88">
        <v>1.5</v>
      </c>
      <c r="AQ21" s="88">
        <v>1.5</v>
      </c>
      <c r="AR21" s="88">
        <v>1.5</v>
      </c>
      <c r="AS21" s="88">
        <v>1.5</v>
      </c>
      <c r="AT21" s="88">
        <v>1.5</v>
      </c>
      <c r="AU21" s="88">
        <v>1.5</v>
      </c>
      <c r="AV21" s="88">
        <v>1.5</v>
      </c>
      <c r="AW21" s="88">
        <v>1.5</v>
      </c>
      <c r="AX21" s="88">
        <v>1.5</v>
      </c>
      <c r="AY21" s="88">
        <v>1.5</v>
      </c>
      <c r="AZ21" s="88">
        <v>1.5</v>
      </c>
      <c r="BA21" s="88">
        <v>1.5</v>
      </c>
      <c r="BB21" s="88">
        <v>1.5</v>
      </c>
      <c r="BC21" s="88">
        <v>1.5</v>
      </c>
      <c r="BD21" s="88">
        <v>1.5</v>
      </c>
      <c r="BE21" s="88">
        <v>1.5</v>
      </c>
      <c r="BF21" s="88">
        <v>1.5</v>
      </c>
      <c r="BG21" s="88">
        <v>1.5</v>
      </c>
      <c r="BH21" s="88">
        <v>1.5</v>
      </c>
      <c r="BI21" s="88">
        <v>1.5</v>
      </c>
      <c r="BJ21" s="88">
        <v>4.8</v>
      </c>
      <c r="BK21" s="88">
        <v>4.8</v>
      </c>
      <c r="BL21" s="88">
        <v>4.8</v>
      </c>
      <c r="BM21" s="88">
        <v>8.8000000000000007</v>
      </c>
      <c r="BN21" s="88">
        <v>4</v>
      </c>
      <c r="BO21" s="88">
        <v>4</v>
      </c>
      <c r="BP21" s="88">
        <v>1.2</v>
      </c>
      <c r="BQ21" s="88">
        <v>4</v>
      </c>
      <c r="BR21" s="88"/>
      <c r="BS21" s="88">
        <v>1.2</v>
      </c>
      <c r="BT21" s="88">
        <v>2.4</v>
      </c>
      <c r="BU21" s="88"/>
      <c r="BV21" s="88"/>
      <c r="BW21" s="88"/>
      <c r="BX21" s="88"/>
      <c r="BY21" s="88"/>
      <c r="BZ21" s="88"/>
      <c r="CA21" s="88">
        <v>0.8</v>
      </c>
      <c r="CB21" s="88"/>
      <c r="CC21" s="88"/>
      <c r="CD21" s="88">
        <v>1</v>
      </c>
      <c r="CE21" s="88"/>
      <c r="CF21" s="88">
        <v>1.6</v>
      </c>
      <c r="CG21" s="88"/>
      <c r="CH21" s="88"/>
      <c r="CI21" s="88"/>
      <c r="CJ21" s="88"/>
      <c r="CK21" s="88"/>
      <c r="CL21" s="88"/>
      <c r="CM21" s="88"/>
      <c r="CN21" s="88"/>
      <c r="CO21" s="88"/>
      <c r="CP21" s="88">
        <v>3</v>
      </c>
      <c r="CQ21" s="88"/>
      <c r="CR21" s="88"/>
      <c r="CS21" s="88">
        <v>3</v>
      </c>
      <c r="CT21" s="89"/>
      <c r="CU21" s="89"/>
      <c r="CV21" s="89"/>
      <c r="CW21" s="90"/>
      <c r="CX21" s="91">
        <f t="array" ref="CX21">SUMPRODUCT(B21:CW21*0.25)</f>
        <v>31.524999999999999</v>
      </c>
    </row>
    <row r="22" spans="1:102" ht="24.9" customHeight="1" x14ac:dyDescent="0.25">
      <c r="A22" s="92" t="s">
        <v>18</v>
      </c>
      <c r="B22" s="93">
        <v>2.4E-2</v>
      </c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>
        <v>0.02</v>
      </c>
      <c r="AA22" s="94"/>
      <c r="AB22" s="94"/>
      <c r="AC22" s="94"/>
      <c r="AD22" s="94">
        <v>0.93</v>
      </c>
      <c r="AE22" s="94">
        <v>0.93</v>
      </c>
      <c r="AF22" s="94">
        <v>0.93</v>
      </c>
      <c r="AG22" s="94">
        <v>0.93</v>
      </c>
      <c r="AH22" s="94"/>
      <c r="AI22" s="94">
        <v>0.93</v>
      </c>
      <c r="AJ22" s="94">
        <v>0.93</v>
      </c>
      <c r="AK22" s="94">
        <v>0.93</v>
      </c>
      <c r="AL22" s="94"/>
      <c r="AM22" s="94"/>
      <c r="AN22" s="94"/>
      <c r="AO22" s="94"/>
      <c r="AP22" s="94"/>
      <c r="AQ22" s="94"/>
      <c r="AR22" s="94"/>
      <c r="AS22" s="94"/>
      <c r="AT22" s="94"/>
      <c r="AU22" s="94">
        <v>4.3999999999999997E-2</v>
      </c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>
        <v>1.44</v>
      </c>
      <c r="BI22" s="94">
        <v>1.44</v>
      </c>
      <c r="BJ22" s="94"/>
      <c r="BK22" s="94"/>
      <c r="BL22" s="94"/>
      <c r="BM22" s="94">
        <v>2.4</v>
      </c>
      <c r="BN22" s="94">
        <v>12.4</v>
      </c>
      <c r="BO22" s="94">
        <v>20.8</v>
      </c>
      <c r="BP22" s="94"/>
      <c r="BQ22" s="94">
        <v>12.4</v>
      </c>
      <c r="BR22" s="94"/>
      <c r="BS22" s="94"/>
      <c r="BT22" s="94"/>
      <c r="BU22" s="94">
        <v>1.2E-2</v>
      </c>
      <c r="BV22" s="94">
        <v>1.6080000000000001</v>
      </c>
      <c r="BW22" s="94">
        <v>1.5760000000000001</v>
      </c>
      <c r="BX22" s="94">
        <v>1.6279999999999999</v>
      </c>
      <c r="BY22" s="94">
        <v>1.6839999999999999</v>
      </c>
      <c r="BZ22" s="94"/>
      <c r="CA22" s="94"/>
      <c r="CB22" s="94"/>
      <c r="CC22" s="94"/>
      <c r="CD22" s="94">
        <v>1.536</v>
      </c>
      <c r="CE22" s="94"/>
      <c r="CF22" s="94"/>
      <c r="CG22" s="94">
        <v>0.02</v>
      </c>
      <c r="CH22" s="94">
        <v>1.6E-2</v>
      </c>
      <c r="CI22" s="94"/>
      <c r="CJ22" s="94"/>
      <c r="CK22" s="94"/>
      <c r="CL22" s="94"/>
      <c r="CM22" s="94"/>
      <c r="CN22" s="94"/>
      <c r="CO22" s="94">
        <v>4.08</v>
      </c>
      <c r="CP22" s="94">
        <v>1.2</v>
      </c>
      <c r="CQ22" s="94"/>
      <c r="CR22" s="94">
        <v>1.1479999999999999</v>
      </c>
      <c r="CS22" s="94"/>
      <c r="CT22" s="95"/>
      <c r="CU22" s="95"/>
      <c r="CV22" s="95"/>
      <c r="CW22" s="96"/>
      <c r="CX22" s="97">
        <f t="array" ref="CX22">SUMPRODUCT(B22:CW22*0.25)</f>
        <v>17.996499999999997</v>
      </c>
    </row>
    <row r="23" spans="1:102" ht="24.9" customHeight="1" x14ac:dyDescent="0.25">
      <c r="A23" s="92" t="s">
        <v>19</v>
      </c>
      <c r="B23" s="98">
        <v>4.3999999999999997E-2</v>
      </c>
      <c r="C23" s="99">
        <v>3.2000000000000001E-2</v>
      </c>
      <c r="D23" s="99"/>
      <c r="E23" s="99"/>
      <c r="F23" s="99">
        <v>0.04</v>
      </c>
      <c r="G23" s="99">
        <v>1.2E-2</v>
      </c>
      <c r="H23" s="99"/>
      <c r="I23" s="99"/>
      <c r="J23" s="99"/>
      <c r="K23" s="99"/>
      <c r="L23" s="99"/>
      <c r="M23" s="99">
        <v>1.6</v>
      </c>
      <c r="N23" s="99"/>
      <c r="O23" s="99"/>
      <c r="P23" s="99"/>
      <c r="Q23" s="99"/>
      <c r="R23" s="99"/>
      <c r="S23" s="99">
        <v>1.6</v>
      </c>
      <c r="T23" s="99"/>
      <c r="U23" s="99"/>
      <c r="V23" s="99"/>
      <c r="W23" s="99"/>
      <c r="X23" s="99"/>
      <c r="Y23" s="99">
        <v>2</v>
      </c>
      <c r="Z23" s="99"/>
      <c r="AA23" s="99">
        <v>2.7E-2</v>
      </c>
      <c r="AB23" s="99"/>
      <c r="AC23" s="99">
        <v>1.228</v>
      </c>
      <c r="AD23" s="99">
        <v>0.77800000000000002</v>
      </c>
      <c r="AE23" s="99"/>
      <c r="AF23" s="99"/>
      <c r="AG23" s="99">
        <v>10.677</v>
      </c>
      <c r="AH23" s="99">
        <v>3.3000000000000002E-2</v>
      </c>
      <c r="AI23" s="99">
        <v>6.9219999999999997</v>
      </c>
      <c r="AJ23" s="99"/>
      <c r="AK23" s="99"/>
      <c r="AL23" s="99"/>
      <c r="AM23" s="99">
        <v>31.5</v>
      </c>
      <c r="AN23" s="99"/>
      <c r="AO23" s="99"/>
      <c r="AP23" s="99"/>
      <c r="AQ23" s="99"/>
      <c r="AR23" s="99"/>
      <c r="AS23" s="99"/>
      <c r="AT23" s="99">
        <v>72.89</v>
      </c>
      <c r="AU23" s="99">
        <v>56.91</v>
      </c>
      <c r="AV23" s="99">
        <v>9.1199999999999992</v>
      </c>
      <c r="AW23" s="99"/>
      <c r="AX23" s="99"/>
      <c r="AY23" s="99"/>
      <c r="AZ23" s="99">
        <v>11.845000000000001</v>
      </c>
      <c r="BA23" s="99">
        <v>4.16</v>
      </c>
      <c r="BB23" s="99">
        <v>73.897999999999996</v>
      </c>
      <c r="BC23" s="99">
        <v>71.209999999999994</v>
      </c>
      <c r="BD23" s="99">
        <v>66.242999999999995</v>
      </c>
      <c r="BE23" s="99">
        <v>46.886000000000003</v>
      </c>
      <c r="BF23" s="99">
        <v>22.744</v>
      </c>
      <c r="BG23" s="99">
        <v>25.041</v>
      </c>
      <c r="BH23" s="99">
        <v>30.641999999999999</v>
      </c>
      <c r="BI23" s="99">
        <v>40.262</v>
      </c>
      <c r="BJ23" s="99">
        <v>28.318000000000001</v>
      </c>
      <c r="BK23" s="99">
        <v>11.548</v>
      </c>
      <c r="BL23" s="99">
        <v>9</v>
      </c>
      <c r="BM23" s="99">
        <v>31.125</v>
      </c>
      <c r="BN23" s="99">
        <v>62.463999999999999</v>
      </c>
      <c r="BO23" s="99">
        <v>83.664000000000001</v>
      </c>
      <c r="BP23" s="99">
        <v>45.956000000000003</v>
      </c>
      <c r="BQ23" s="99">
        <v>50.180999999999997</v>
      </c>
      <c r="BR23" s="99">
        <v>24.3</v>
      </c>
      <c r="BS23" s="99">
        <v>59.000999999999998</v>
      </c>
      <c r="BT23" s="99">
        <v>56.564999999999998</v>
      </c>
      <c r="BU23" s="99">
        <v>41.091999999999999</v>
      </c>
      <c r="BV23" s="99">
        <v>36.085999999999999</v>
      </c>
      <c r="BW23" s="99">
        <v>1.0640000000000001</v>
      </c>
      <c r="BX23" s="99">
        <v>15.891</v>
      </c>
      <c r="BY23" s="99">
        <v>21.850999999999999</v>
      </c>
      <c r="BZ23" s="99">
        <v>13.705</v>
      </c>
      <c r="CA23" s="99">
        <v>8.7880000000000003</v>
      </c>
      <c r="CB23" s="99">
        <v>17.579000000000001</v>
      </c>
      <c r="CC23" s="99">
        <v>14.58</v>
      </c>
      <c r="CD23" s="99">
        <v>38.274000000000001</v>
      </c>
      <c r="CE23" s="99">
        <v>59.499000000000002</v>
      </c>
      <c r="CF23" s="99">
        <v>11.587</v>
      </c>
      <c r="CG23" s="99">
        <v>8.3030000000000008</v>
      </c>
      <c r="CH23" s="99">
        <v>7.4109999999999996</v>
      </c>
      <c r="CI23" s="99">
        <v>4.1929999999999996</v>
      </c>
      <c r="CJ23" s="99">
        <v>4.1929999999999996</v>
      </c>
      <c r="CK23" s="99">
        <v>2</v>
      </c>
      <c r="CL23" s="99">
        <v>5.1890000000000001</v>
      </c>
      <c r="CM23" s="99">
        <v>13.59</v>
      </c>
      <c r="CN23" s="99">
        <v>10.89</v>
      </c>
      <c r="CO23" s="99">
        <v>25.849</v>
      </c>
      <c r="CP23" s="99">
        <v>7.24</v>
      </c>
      <c r="CQ23" s="99">
        <v>6.4770000000000003</v>
      </c>
      <c r="CR23" s="99">
        <v>13.15</v>
      </c>
      <c r="CS23" s="99">
        <v>4.2889999999999997</v>
      </c>
      <c r="CT23" s="100"/>
      <c r="CU23" s="100"/>
      <c r="CV23" s="100"/>
      <c r="CW23" s="96"/>
      <c r="CX23" s="97">
        <f t="array" ref="CX23">SUMPRODUCT(B23:CW23*0.25)</f>
        <v>360.80900000000014</v>
      </c>
    </row>
    <row r="24" spans="1:102" ht="24.9" customHeight="1" x14ac:dyDescent="0.25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>
        <v>36.802999999999997</v>
      </c>
      <c r="AK24" s="99">
        <v>22.727</v>
      </c>
      <c r="AL24" s="99">
        <v>31.071000000000002</v>
      </c>
      <c r="AM24" s="99"/>
      <c r="AN24" s="99">
        <v>44.938000000000002</v>
      </c>
      <c r="AO24" s="99">
        <v>52.487000000000002</v>
      </c>
      <c r="AP24" s="99"/>
      <c r="AQ24" s="99"/>
      <c r="AR24" s="99">
        <v>18.265999999999998</v>
      </c>
      <c r="AS24" s="99">
        <v>74.878</v>
      </c>
      <c r="AT24" s="99">
        <v>125</v>
      </c>
      <c r="AU24" s="99">
        <v>125</v>
      </c>
      <c r="AV24" s="99">
        <v>125</v>
      </c>
      <c r="AW24" s="99">
        <v>125</v>
      </c>
      <c r="AX24" s="99">
        <v>95.9</v>
      </c>
      <c r="AY24" s="99">
        <v>125</v>
      </c>
      <c r="AZ24" s="99">
        <v>125</v>
      </c>
      <c r="BA24" s="99">
        <v>125</v>
      </c>
      <c r="BB24" s="99">
        <v>125</v>
      </c>
      <c r="BC24" s="99">
        <v>125</v>
      </c>
      <c r="BD24" s="99">
        <v>125</v>
      </c>
      <c r="BE24" s="99">
        <v>125</v>
      </c>
      <c r="BF24" s="99">
        <v>125</v>
      </c>
      <c r="BG24" s="99">
        <v>125</v>
      </c>
      <c r="BH24" s="99">
        <v>125</v>
      </c>
      <c r="BI24" s="99">
        <v>125</v>
      </c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563.01749999999993</v>
      </c>
    </row>
    <row r="25" spans="1:102" ht="24.9" customHeight="1" x14ac:dyDescent="0.25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" customHeight="1" x14ac:dyDescent="0.25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" customHeight="1" x14ac:dyDescent="0.25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3">
      <c r="A28" s="105" t="s">
        <v>24</v>
      </c>
      <c r="B28" s="106">
        <f>SUM(B21:B27)</f>
        <v>6.8000000000000005E-2</v>
      </c>
      <c r="C28" s="107">
        <f t="shared" ref="C28:BN28" si="2">SUM(C21:C27)</f>
        <v>3.2000000000000001E-2</v>
      </c>
      <c r="D28" s="107">
        <f t="shared" si="2"/>
        <v>0</v>
      </c>
      <c r="E28" s="107">
        <f t="shared" si="2"/>
        <v>0</v>
      </c>
      <c r="F28" s="107">
        <f t="shared" si="2"/>
        <v>0.04</v>
      </c>
      <c r="G28" s="107">
        <f t="shared" si="2"/>
        <v>1.2E-2</v>
      </c>
      <c r="H28" s="107">
        <f t="shared" si="2"/>
        <v>0</v>
      </c>
      <c r="I28" s="107">
        <f t="shared" si="2"/>
        <v>0</v>
      </c>
      <c r="J28" s="107">
        <f t="shared" si="2"/>
        <v>2.2999999999999998</v>
      </c>
      <c r="K28" s="107">
        <f t="shared" si="2"/>
        <v>2.2999999999999998</v>
      </c>
      <c r="L28" s="107">
        <f t="shared" si="2"/>
        <v>2.2999999999999998</v>
      </c>
      <c r="M28" s="107">
        <f t="shared" si="2"/>
        <v>3.9</v>
      </c>
      <c r="N28" s="107">
        <f t="shared" si="2"/>
        <v>1.5</v>
      </c>
      <c r="O28" s="107">
        <f t="shared" si="2"/>
        <v>1.5</v>
      </c>
      <c r="P28" s="107">
        <f t="shared" si="2"/>
        <v>1.5</v>
      </c>
      <c r="Q28" s="107">
        <f t="shared" si="2"/>
        <v>1.5</v>
      </c>
      <c r="R28" s="107">
        <f t="shared" si="2"/>
        <v>1.5</v>
      </c>
      <c r="S28" s="107">
        <f t="shared" si="2"/>
        <v>3.1</v>
      </c>
      <c r="T28" s="107">
        <f t="shared" si="2"/>
        <v>1.5</v>
      </c>
      <c r="U28" s="107">
        <f t="shared" si="2"/>
        <v>1.5</v>
      </c>
      <c r="V28" s="107">
        <f t="shared" si="2"/>
        <v>1.5</v>
      </c>
      <c r="W28" s="107">
        <f t="shared" si="2"/>
        <v>1.5</v>
      </c>
      <c r="X28" s="107">
        <f t="shared" si="2"/>
        <v>1.5</v>
      </c>
      <c r="Y28" s="107">
        <f t="shared" si="2"/>
        <v>3.5</v>
      </c>
      <c r="Z28" s="107">
        <f t="shared" si="2"/>
        <v>1.52</v>
      </c>
      <c r="AA28" s="107">
        <f t="shared" si="2"/>
        <v>1.5269999999999999</v>
      </c>
      <c r="AB28" s="107">
        <f t="shared" si="2"/>
        <v>1.5</v>
      </c>
      <c r="AC28" s="107">
        <f t="shared" si="2"/>
        <v>2.7279999999999998</v>
      </c>
      <c r="AD28" s="107">
        <f t="shared" si="2"/>
        <v>3.2080000000000002</v>
      </c>
      <c r="AE28" s="107">
        <f t="shared" si="2"/>
        <v>2.4300000000000002</v>
      </c>
      <c r="AF28" s="107">
        <f t="shared" si="2"/>
        <v>2.4300000000000002</v>
      </c>
      <c r="AG28" s="107">
        <f t="shared" si="2"/>
        <v>11.606999999999999</v>
      </c>
      <c r="AH28" s="107">
        <f t="shared" si="2"/>
        <v>1.5329999999999999</v>
      </c>
      <c r="AI28" s="107">
        <f t="shared" si="2"/>
        <v>7.8519999999999994</v>
      </c>
      <c r="AJ28" s="107">
        <f t="shared" si="2"/>
        <v>39.232999999999997</v>
      </c>
      <c r="AK28" s="107">
        <f t="shared" si="2"/>
        <v>25.157</v>
      </c>
      <c r="AL28" s="107">
        <f t="shared" si="2"/>
        <v>32.570999999999998</v>
      </c>
      <c r="AM28" s="107">
        <f t="shared" si="2"/>
        <v>31.5</v>
      </c>
      <c r="AN28" s="107">
        <f t="shared" si="2"/>
        <v>46.438000000000002</v>
      </c>
      <c r="AO28" s="107">
        <f t="shared" si="2"/>
        <v>53.987000000000002</v>
      </c>
      <c r="AP28" s="107">
        <f t="shared" si="2"/>
        <v>1.5</v>
      </c>
      <c r="AQ28" s="107">
        <f t="shared" si="2"/>
        <v>1.5</v>
      </c>
      <c r="AR28" s="107">
        <f t="shared" si="2"/>
        <v>19.765999999999998</v>
      </c>
      <c r="AS28" s="107">
        <f t="shared" si="2"/>
        <v>76.378</v>
      </c>
      <c r="AT28" s="107">
        <f t="shared" si="2"/>
        <v>199.39</v>
      </c>
      <c r="AU28" s="107">
        <f t="shared" si="2"/>
        <v>183.45400000000001</v>
      </c>
      <c r="AV28" s="107">
        <f t="shared" si="2"/>
        <v>135.62</v>
      </c>
      <c r="AW28" s="107">
        <f t="shared" si="2"/>
        <v>126.5</v>
      </c>
      <c r="AX28" s="107">
        <f t="shared" si="2"/>
        <v>97.4</v>
      </c>
      <c r="AY28" s="107">
        <f t="shared" si="2"/>
        <v>126.5</v>
      </c>
      <c r="AZ28" s="107">
        <f t="shared" si="2"/>
        <v>138.345</v>
      </c>
      <c r="BA28" s="107">
        <f t="shared" si="2"/>
        <v>130.66</v>
      </c>
      <c r="BB28" s="107">
        <f t="shared" si="2"/>
        <v>200.398</v>
      </c>
      <c r="BC28" s="107">
        <f t="shared" si="2"/>
        <v>197.70999999999998</v>
      </c>
      <c r="BD28" s="107">
        <f t="shared" si="2"/>
        <v>192.74299999999999</v>
      </c>
      <c r="BE28" s="107">
        <f t="shared" si="2"/>
        <v>173.386</v>
      </c>
      <c r="BF28" s="107">
        <f t="shared" si="2"/>
        <v>149.244</v>
      </c>
      <c r="BG28" s="107">
        <f t="shared" si="2"/>
        <v>151.541</v>
      </c>
      <c r="BH28" s="107">
        <f t="shared" si="2"/>
        <v>158.58199999999999</v>
      </c>
      <c r="BI28" s="107">
        <f t="shared" si="2"/>
        <v>168.202</v>
      </c>
      <c r="BJ28" s="107">
        <f t="shared" si="2"/>
        <v>33.118000000000002</v>
      </c>
      <c r="BK28" s="107">
        <f t="shared" si="2"/>
        <v>16.347999999999999</v>
      </c>
      <c r="BL28" s="107">
        <f t="shared" si="2"/>
        <v>13.8</v>
      </c>
      <c r="BM28" s="107">
        <f t="shared" si="2"/>
        <v>42.325000000000003</v>
      </c>
      <c r="BN28" s="107">
        <f t="shared" si="2"/>
        <v>78.864000000000004</v>
      </c>
      <c r="BO28" s="107">
        <f t="shared" ref="BO28:CW28" si="3">SUM(BO21:BO27)</f>
        <v>108.464</v>
      </c>
      <c r="BP28" s="107">
        <f t="shared" si="3"/>
        <v>47.156000000000006</v>
      </c>
      <c r="BQ28" s="107">
        <f t="shared" si="3"/>
        <v>66.580999999999989</v>
      </c>
      <c r="BR28" s="107">
        <f t="shared" si="3"/>
        <v>24.3</v>
      </c>
      <c r="BS28" s="107">
        <f t="shared" si="3"/>
        <v>60.201000000000001</v>
      </c>
      <c r="BT28" s="107">
        <f t="shared" si="3"/>
        <v>58.964999999999996</v>
      </c>
      <c r="BU28" s="107">
        <f t="shared" si="3"/>
        <v>41.103999999999999</v>
      </c>
      <c r="BV28" s="107">
        <f t="shared" si="3"/>
        <v>37.693999999999996</v>
      </c>
      <c r="BW28" s="107">
        <f t="shared" si="3"/>
        <v>2.64</v>
      </c>
      <c r="BX28" s="107">
        <f t="shared" si="3"/>
        <v>17.518999999999998</v>
      </c>
      <c r="BY28" s="107">
        <f t="shared" si="3"/>
        <v>23.535</v>
      </c>
      <c r="BZ28" s="107">
        <f t="shared" si="3"/>
        <v>13.705</v>
      </c>
      <c r="CA28" s="107">
        <f t="shared" si="3"/>
        <v>9.588000000000001</v>
      </c>
      <c r="CB28" s="107">
        <f t="shared" si="3"/>
        <v>17.579000000000001</v>
      </c>
      <c r="CC28" s="107">
        <f t="shared" si="3"/>
        <v>14.58</v>
      </c>
      <c r="CD28" s="107">
        <f t="shared" si="3"/>
        <v>40.81</v>
      </c>
      <c r="CE28" s="107">
        <f t="shared" si="3"/>
        <v>59.499000000000002</v>
      </c>
      <c r="CF28" s="107">
        <f t="shared" si="3"/>
        <v>13.186999999999999</v>
      </c>
      <c r="CG28" s="107">
        <f t="shared" si="3"/>
        <v>8.3230000000000004</v>
      </c>
      <c r="CH28" s="107">
        <f t="shared" si="3"/>
        <v>7.4269999999999996</v>
      </c>
      <c r="CI28" s="107">
        <f t="shared" si="3"/>
        <v>4.1929999999999996</v>
      </c>
      <c r="CJ28" s="107">
        <f t="shared" si="3"/>
        <v>4.1929999999999996</v>
      </c>
      <c r="CK28" s="107">
        <f t="shared" si="3"/>
        <v>2</v>
      </c>
      <c r="CL28" s="107">
        <f t="shared" si="3"/>
        <v>5.1890000000000001</v>
      </c>
      <c r="CM28" s="107">
        <f t="shared" si="3"/>
        <v>13.59</v>
      </c>
      <c r="CN28" s="107">
        <f t="shared" si="3"/>
        <v>10.89</v>
      </c>
      <c r="CO28" s="107">
        <f t="shared" si="3"/>
        <v>29.929000000000002</v>
      </c>
      <c r="CP28" s="107">
        <f t="shared" si="3"/>
        <v>11.440000000000001</v>
      </c>
      <c r="CQ28" s="107">
        <f t="shared" si="3"/>
        <v>6.4770000000000003</v>
      </c>
      <c r="CR28" s="107">
        <f t="shared" si="3"/>
        <v>14.298</v>
      </c>
      <c r="CS28" s="107">
        <f t="shared" si="3"/>
        <v>7.2889999999999997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973.34800000000007</v>
      </c>
    </row>
    <row r="29" spans="1:102" ht="18" customHeight="1" thickBot="1" x14ac:dyDescent="0.3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3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" customHeight="1" x14ac:dyDescent="0.25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" customHeight="1" x14ac:dyDescent="0.25">
      <c r="A32" s="92" t="s">
        <v>27</v>
      </c>
      <c r="B32" s="93">
        <v>25.777999999999999</v>
      </c>
      <c r="C32" s="94">
        <v>21.001999999999999</v>
      </c>
      <c r="D32" s="94">
        <v>23.48</v>
      </c>
      <c r="E32" s="94">
        <v>26.94</v>
      </c>
      <c r="F32" s="94">
        <v>42.948999999999998</v>
      </c>
      <c r="G32" s="94">
        <v>42.655000000000001</v>
      </c>
      <c r="H32" s="94">
        <v>39.64</v>
      </c>
      <c r="I32" s="94">
        <v>45.814</v>
      </c>
      <c r="J32" s="94">
        <v>52.259</v>
      </c>
      <c r="K32" s="94">
        <v>47.387999999999998</v>
      </c>
      <c r="L32" s="94">
        <v>40.555</v>
      </c>
      <c r="M32" s="94">
        <v>38.267000000000003</v>
      </c>
      <c r="N32" s="94">
        <v>30.11</v>
      </c>
      <c r="O32" s="94">
        <v>27.498000000000001</v>
      </c>
      <c r="P32" s="94">
        <v>22.04</v>
      </c>
      <c r="Q32" s="94">
        <v>18.59</v>
      </c>
      <c r="R32" s="94">
        <v>37.655999999999999</v>
      </c>
      <c r="S32" s="94">
        <v>20.74</v>
      </c>
      <c r="T32" s="94">
        <v>19.079999999999998</v>
      </c>
      <c r="U32" s="94">
        <v>16.63</v>
      </c>
      <c r="V32" s="94">
        <v>24.157</v>
      </c>
      <c r="W32" s="94">
        <v>23.050999999999998</v>
      </c>
      <c r="X32" s="94">
        <v>23.925000000000001</v>
      </c>
      <c r="Y32" s="94">
        <v>17.759</v>
      </c>
      <c r="Z32" s="94">
        <v>32.44</v>
      </c>
      <c r="AA32" s="94">
        <v>25.744</v>
      </c>
      <c r="AB32" s="94">
        <v>30.725000000000001</v>
      </c>
      <c r="AC32" s="94">
        <v>151.93299999999999</v>
      </c>
      <c r="AD32" s="94">
        <v>88.072000000000003</v>
      </c>
      <c r="AE32" s="94">
        <v>131.13900000000001</v>
      </c>
      <c r="AF32" s="94">
        <v>145.34399999999999</v>
      </c>
      <c r="AG32" s="94">
        <v>59.881</v>
      </c>
      <c r="AH32" s="94">
        <v>85.308000000000007</v>
      </c>
      <c r="AI32" s="94">
        <v>33.081000000000003</v>
      </c>
      <c r="AJ32" s="94">
        <v>70.233000000000004</v>
      </c>
      <c r="AK32" s="94">
        <v>58.156999999999996</v>
      </c>
      <c r="AL32" s="94">
        <v>67.570999999999998</v>
      </c>
      <c r="AM32" s="94">
        <v>64.796999999999997</v>
      </c>
      <c r="AN32" s="94">
        <v>86.438000000000002</v>
      </c>
      <c r="AO32" s="94">
        <v>93.986999999999995</v>
      </c>
      <c r="AP32" s="94">
        <v>54.668999999999997</v>
      </c>
      <c r="AQ32" s="94">
        <v>54.417000000000002</v>
      </c>
      <c r="AR32" s="94">
        <v>70.766000000000005</v>
      </c>
      <c r="AS32" s="94">
        <v>101.378</v>
      </c>
      <c r="AT32" s="94">
        <v>199.732</v>
      </c>
      <c r="AU32" s="94">
        <v>183.73099999999999</v>
      </c>
      <c r="AV32" s="94">
        <v>135.62</v>
      </c>
      <c r="AW32" s="94">
        <v>126.5</v>
      </c>
      <c r="AX32" s="94">
        <v>99.052999999999997</v>
      </c>
      <c r="AY32" s="94">
        <v>140.44900000000001</v>
      </c>
      <c r="AZ32" s="94">
        <v>196.33799999999999</v>
      </c>
      <c r="BA32" s="94">
        <v>149.636</v>
      </c>
      <c r="BB32" s="94">
        <v>286.64699999999999</v>
      </c>
      <c r="BC32" s="94">
        <v>297.87599999999998</v>
      </c>
      <c r="BD32" s="94">
        <v>281.93099999999998</v>
      </c>
      <c r="BE32" s="94">
        <v>261.767</v>
      </c>
      <c r="BF32" s="94">
        <v>237.14699999999999</v>
      </c>
      <c r="BG32" s="94">
        <v>254.53200000000001</v>
      </c>
      <c r="BH32" s="94">
        <v>227.648</v>
      </c>
      <c r="BI32" s="94">
        <v>272.39699999999999</v>
      </c>
      <c r="BJ32" s="94">
        <v>193.77799999999999</v>
      </c>
      <c r="BK32" s="94">
        <v>136.309</v>
      </c>
      <c r="BL32" s="94">
        <v>85.332999999999998</v>
      </c>
      <c r="BM32" s="94">
        <v>111.379</v>
      </c>
      <c r="BN32" s="94">
        <v>246.23</v>
      </c>
      <c r="BO32" s="94">
        <v>312.959</v>
      </c>
      <c r="BP32" s="94">
        <v>238.79900000000001</v>
      </c>
      <c r="BQ32" s="94">
        <v>195.58099999999999</v>
      </c>
      <c r="BR32" s="94">
        <v>186.886</v>
      </c>
      <c r="BS32" s="94">
        <v>170.30500000000001</v>
      </c>
      <c r="BT32" s="94">
        <v>159.512</v>
      </c>
      <c r="BU32" s="94">
        <v>240.61699999999999</v>
      </c>
      <c r="BV32" s="94">
        <v>94.427000000000007</v>
      </c>
      <c r="BW32" s="94">
        <v>181.45699999999999</v>
      </c>
      <c r="BX32" s="94">
        <v>210.309</v>
      </c>
      <c r="BY32" s="94">
        <v>254.79599999999999</v>
      </c>
      <c r="BZ32" s="94">
        <v>164.15299999999999</v>
      </c>
      <c r="CA32" s="94">
        <v>256.49900000000002</v>
      </c>
      <c r="CB32" s="94">
        <v>253.78399999999999</v>
      </c>
      <c r="CC32" s="94">
        <v>178.322</v>
      </c>
      <c r="CD32" s="94">
        <v>377.81200000000001</v>
      </c>
      <c r="CE32" s="94">
        <v>246.22</v>
      </c>
      <c r="CF32" s="94">
        <v>109.113</v>
      </c>
      <c r="CG32" s="94">
        <v>182.39400000000001</v>
      </c>
      <c r="CH32" s="94">
        <v>15.332000000000001</v>
      </c>
      <c r="CI32" s="94">
        <v>13.802</v>
      </c>
      <c r="CJ32" s="94">
        <v>14.428000000000001</v>
      </c>
      <c r="CK32" s="94">
        <v>14.816000000000001</v>
      </c>
      <c r="CL32" s="94">
        <v>17.390999999999998</v>
      </c>
      <c r="CM32" s="94">
        <v>29.254000000000001</v>
      </c>
      <c r="CN32" s="94">
        <v>29.085000000000001</v>
      </c>
      <c r="CO32" s="94">
        <v>99.108000000000004</v>
      </c>
      <c r="CP32" s="94">
        <v>148.22300000000001</v>
      </c>
      <c r="CQ32" s="94">
        <v>30.367000000000001</v>
      </c>
      <c r="CR32" s="94">
        <v>48.219000000000001</v>
      </c>
      <c r="CS32" s="94">
        <v>35.085999999999999</v>
      </c>
      <c r="CT32" s="95"/>
      <c r="CU32" s="95"/>
      <c r="CV32" s="95"/>
      <c r="CW32" s="96"/>
      <c r="CX32" s="97">
        <f t="array" ref="CX32">SUMPRODUCT(B32:CW32*0.25)</f>
        <v>2716.7829999999994</v>
      </c>
    </row>
    <row r="33" spans="1:102" ht="24.9" customHeight="1" x14ac:dyDescent="0.25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3">
      <c r="A34" s="75" t="s">
        <v>42</v>
      </c>
      <c r="B34" s="76">
        <f>SUM(B31:B33)</f>
        <v>25.777999999999999</v>
      </c>
      <c r="C34" s="77">
        <f t="shared" ref="C34:BN34" si="4">SUM(C31:C33)</f>
        <v>21.001999999999999</v>
      </c>
      <c r="D34" s="77">
        <f t="shared" si="4"/>
        <v>23.48</v>
      </c>
      <c r="E34" s="77">
        <f t="shared" si="4"/>
        <v>26.94</v>
      </c>
      <c r="F34" s="77">
        <f t="shared" si="4"/>
        <v>42.948999999999998</v>
      </c>
      <c r="G34" s="77">
        <f t="shared" si="4"/>
        <v>42.655000000000001</v>
      </c>
      <c r="H34" s="77">
        <f t="shared" si="4"/>
        <v>39.64</v>
      </c>
      <c r="I34" s="77">
        <f t="shared" si="4"/>
        <v>45.814</v>
      </c>
      <c r="J34" s="77">
        <f t="shared" si="4"/>
        <v>52.259</v>
      </c>
      <c r="K34" s="77">
        <f t="shared" si="4"/>
        <v>47.387999999999998</v>
      </c>
      <c r="L34" s="77">
        <f t="shared" si="4"/>
        <v>40.555</v>
      </c>
      <c r="M34" s="77">
        <f t="shared" si="4"/>
        <v>38.267000000000003</v>
      </c>
      <c r="N34" s="77">
        <f t="shared" si="4"/>
        <v>30.11</v>
      </c>
      <c r="O34" s="77">
        <f t="shared" si="4"/>
        <v>27.498000000000001</v>
      </c>
      <c r="P34" s="77">
        <f t="shared" si="4"/>
        <v>22.04</v>
      </c>
      <c r="Q34" s="77">
        <f t="shared" si="4"/>
        <v>18.59</v>
      </c>
      <c r="R34" s="77">
        <f t="shared" si="4"/>
        <v>37.655999999999999</v>
      </c>
      <c r="S34" s="77">
        <f t="shared" si="4"/>
        <v>20.74</v>
      </c>
      <c r="T34" s="77">
        <f t="shared" si="4"/>
        <v>19.079999999999998</v>
      </c>
      <c r="U34" s="77">
        <f t="shared" si="4"/>
        <v>16.63</v>
      </c>
      <c r="V34" s="77">
        <f t="shared" si="4"/>
        <v>24.157</v>
      </c>
      <c r="W34" s="77">
        <f t="shared" si="4"/>
        <v>23.050999999999998</v>
      </c>
      <c r="X34" s="77">
        <f t="shared" si="4"/>
        <v>23.925000000000001</v>
      </c>
      <c r="Y34" s="77">
        <f t="shared" si="4"/>
        <v>17.759</v>
      </c>
      <c r="Z34" s="77">
        <f t="shared" si="4"/>
        <v>32.44</v>
      </c>
      <c r="AA34" s="77">
        <f t="shared" si="4"/>
        <v>25.744</v>
      </c>
      <c r="AB34" s="77">
        <f t="shared" si="4"/>
        <v>30.725000000000001</v>
      </c>
      <c r="AC34" s="77">
        <f t="shared" si="4"/>
        <v>151.93299999999999</v>
      </c>
      <c r="AD34" s="77">
        <f t="shared" si="4"/>
        <v>88.072000000000003</v>
      </c>
      <c r="AE34" s="77">
        <f t="shared" si="4"/>
        <v>131.13900000000001</v>
      </c>
      <c r="AF34" s="77">
        <f t="shared" si="4"/>
        <v>145.34399999999999</v>
      </c>
      <c r="AG34" s="77">
        <f t="shared" si="4"/>
        <v>59.881</v>
      </c>
      <c r="AH34" s="77">
        <f t="shared" si="4"/>
        <v>85.308000000000007</v>
      </c>
      <c r="AI34" s="77">
        <f t="shared" si="4"/>
        <v>33.081000000000003</v>
      </c>
      <c r="AJ34" s="77">
        <f t="shared" si="4"/>
        <v>70.233000000000004</v>
      </c>
      <c r="AK34" s="77">
        <f t="shared" si="4"/>
        <v>58.156999999999996</v>
      </c>
      <c r="AL34" s="77">
        <f t="shared" si="4"/>
        <v>67.570999999999998</v>
      </c>
      <c r="AM34" s="77">
        <f t="shared" si="4"/>
        <v>64.796999999999997</v>
      </c>
      <c r="AN34" s="77">
        <f t="shared" si="4"/>
        <v>86.438000000000002</v>
      </c>
      <c r="AO34" s="77">
        <f t="shared" si="4"/>
        <v>93.986999999999995</v>
      </c>
      <c r="AP34" s="77">
        <f t="shared" si="4"/>
        <v>54.668999999999997</v>
      </c>
      <c r="AQ34" s="77">
        <f t="shared" si="4"/>
        <v>54.417000000000002</v>
      </c>
      <c r="AR34" s="77">
        <f t="shared" si="4"/>
        <v>70.766000000000005</v>
      </c>
      <c r="AS34" s="77">
        <f t="shared" si="4"/>
        <v>101.378</v>
      </c>
      <c r="AT34" s="77">
        <f t="shared" si="4"/>
        <v>199.732</v>
      </c>
      <c r="AU34" s="77">
        <f t="shared" si="4"/>
        <v>183.73099999999999</v>
      </c>
      <c r="AV34" s="77">
        <f t="shared" si="4"/>
        <v>135.62</v>
      </c>
      <c r="AW34" s="77">
        <f t="shared" si="4"/>
        <v>126.5</v>
      </c>
      <c r="AX34" s="77">
        <f t="shared" si="4"/>
        <v>99.052999999999997</v>
      </c>
      <c r="AY34" s="77">
        <f t="shared" si="4"/>
        <v>140.44900000000001</v>
      </c>
      <c r="AZ34" s="77">
        <f t="shared" si="4"/>
        <v>196.33799999999999</v>
      </c>
      <c r="BA34" s="77">
        <f t="shared" si="4"/>
        <v>149.636</v>
      </c>
      <c r="BB34" s="77">
        <f t="shared" si="4"/>
        <v>286.64699999999999</v>
      </c>
      <c r="BC34" s="77">
        <f t="shared" si="4"/>
        <v>297.87599999999998</v>
      </c>
      <c r="BD34" s="77">
        <f t="shared" si="4"/>
        <v>281.93099999999998</v>
      </c>
      <c r="BE34" s="77">
        <f t="shared" si="4"/>
        <v>261.767</v>
      </c>
      <c r="BF34" s="77">
        <f t="shared" si="4"/>
        <v>237.14699999999999</v>
      </c>
      <c r="BG34" s="77">
        <f t="shared" si="4"/>
        <v>254.53200000000001</v>
      </c>
      <c r="BH34" s="77">
        <f t="shared" si="4"/>
        <v>227.648</v>
      </c>
      <c r="BI34" s="77">
        <f t="shared" si="4"/>
        <v>272.39699999999999</v>
      </c>
      <c r="BJ34" s="77">
        <f t="shared" si="4"/>
        <v>193.77799999999999</v>
      </c>
      <c r="BK34" s="77">
        <f t="shared" si="4"/>
        <v>136.309</v>
      </c>
      <c r="BL34" s="77">
        <f t="shared" si="4"/>
        <v>85.332999999999998</v>
      </c>
      <c r="BM34" s="77">
        <f t="shared" si="4"/>
        <v>111.379</v>
      </c>
      <c r="BN34" s="77">
        <f t="shared" si="4"/>
        <v>246.23</v>
      </c>
      <c r="BO34" s="77">
        <f t="shared" ref="BO34:CW34" si="5">SUM(BO31:BO33)</f>
        <v>312.959</v>
      </c>
      <c r="BP34" s="77">
        <f t="shared" si="5"/>
        <v>238.79900000000001</v>
      </c>
      <c r="BQ34" s="77">
        <f t="shared" si="5"/>
        <v>195.58099999999999</v>
      </c>
      <c r="BR34" s="77">
        <f t="shared" si="5"/>
        <v>186.886</v>
      </c>
      <c r="BS34" s="77">
        <f t="shared" si="5"/>
        <v>170.30500000000001</v>
      </c>
      <c r="BT34" s="77">
        <f t="shared" si="5"/>
        <v>159.512</v>
      </c>
      <c r="BU34" s="77">
        <f t="shared" si="5"/>
        <v>240.61699999999999</v>
      </c>
      <c r="BV34" s="77">
        <f t="shared" si="5"/>
        <v>94.427000000000007</v>
      </c>
      <c r="BW34" s="77">
        <f t="shared" si="5"/>
        <v>181.45699999999999</v>
      </c>
      <c r="BX34" s="77">
        <f t="shared" si="5"/>
        <v>210.309</v>
      </c>
      <c r="BY34" s="77">
        <f t="shared" si="5"/>
        <v>254.79599999999999</v>
      </c>
      <c r="BZ34" s="77">
        <f t="shared" si="5"/>
        <v>164.15299999999999</v>
      </c>
      <c r="CA34" s="77">
        <f t="shared" si="5"/>
        <v>256.49900000000002</v>
      </c>
      <c r="CB34" s="77">
        <f t="shared" si="5"/>
        <v>253.78399999999999</v>
      </c>
      <c r="CC34" s="77">
        <f t="shared" si="5"/>
        <v>178.322</v>
      </c>
      <c r="CD34" s="77">
        <f t="shared" si="5"/>
        <v>377.81200000000001</v>
      </c>
      <c r="CE34" s="77">
        <f t="shared" si="5"/>
        <v>246.22</v>
      </c>
      <c r="CF34" s="77">
        <f t="shared" si="5"/>
        <v>109.113</v>
      </c>
      <c r="CG34" s="77">
        <f t="shared" si="5"/>
        <v>182.39400000000001</v>
      </c>
      <c r="CH34" s="77">
        <f t="shared" si="5"/>
        <v>15.332000000000001</v>
      </c>
      <c r="CI34" s="77">
        <f t="shared" si="5"/>
        <v>13.802</v>
      </c>
      <c r="CJ34" s="77">
        <f t="shared" si="5"/>
        <v>14.428000000000001</v>
      </c>
      <c r="CK34" s="77">
        <f t="shared" si="5"/>
        <v>14.816000000000001</v>
      </c>
      <c r="CL34" s="77">
        <f t="shared" si="5"/>
        <v>17.390999999999998</v>
      </c>
      <c r="CM34" s="77">
        <f t="shared" si="5"/>
        <v>29.254000000000001</v>
      </c>
      <c r="CN34" s="77">
        <f t="shared" si="5"/>
        <v>29.085000000000001</v>
      </c>
      <c r="CO34" s="77">
        <f t="shared" si="5"/>
        <v>99.108000000000004</v>
      </c>
      <c r="CP34" s="77">
        <f t="shared" si="5"/>
        <v>148.22300000000001</v>
      </c>
      <c r="CQ34" s="77">
        <f t="shared" si="5"/>
        <v>30.367000000000001</v>
      </c>
      <c r="CR34" s="77">
        <f t="shared" si="5"/>
        <v>48.219000000000001</v>
      </c>
      <c r="CS34" s="77">
        <f t="shared" si="5"/>
        <v>35.085999999999999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2716.7829999999994</v>
      </c>
    </row>
    <row r="35" spans="1:102" ht="18" customHeight="1" thickBot="1" x14ac:dyDescent="0.3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3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" customHeight="1" x14ac:dyDescent="0.25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" customHeight="1" x14ac:dyDescent="0.25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" customHeight="1" x14ac:dyDescent="0.25">
      <c r="A39" s="118" t="s">
        <v>46</v>
      </c>
      <c r="B39" s="119">
        <v>280.60000000000002</v>
      </c>
      <c r="C39" s="120">
        <v>267</v>
      </c>
      <c r="D39" s="120">
        <v>135.9</v>
      </c>
      <c r="E39" s="120">
        <v>150.6</v>
      </c>
      <c r="F39" s="120">
        <v>131</v>
      </c>
      <c r="G39" s="120">
        <v>100.1</v>
      </c>
      <c r="H39" s="120">
        <v>131.5</v>
      </c>
      <c r="I39" s="120">
        <v>111</v>
      </c>
      <c r="J39" s="120">
        <v>82.1</v>
      </c>
      <c r="K39" s="120">
        <v>86.2</v>
      </c>
      <c r="L39" s="120">
        <v>96.3</v>
      </c>
      <c r="M39" s="120">
        <v>106.3</v>
      </c>
      <c r="N39" s="120">
        <v>164.3</v>
      </c>
      <c r="O39" s="120">
        <v>148.1</v>
      </c>
      <c r="P39" s="120">
        <v>157.69999999999999</v>
      </c>
      <c r="Q39" s="120">
        <v>166.8</v>
      </c>
      <c r="R39" s="120">
        <v>90.1</v>
      </c>
      <c r="S39" s="120">
        <v>235.7</v>
      </c>
      <c r="T39" s="120">
        <v>265.2</v>
      </c>
      <c r="U39" s="120">
        <v>280.89999999999998</v>
      </c>
      <c r="V39" s="120">
        <v>240.7</v>
      </c>
      <c r="W39" s="120">
        <v>231.6</v>
      </c>
      <c r="X39" s="120">
        <v>224.3</v>
      </c>
      <c r="Y39" s="120">
        <v>226.2</v>
      </c>
      <c r="Z39" s="120">
        <v>274.39999999999998</v>
      </c>
      <c r="AA39" s="120">
        <v>199</v>
      </c>
      <c r="AB39" s="120">
        <v>149.30000000000001</v>
      </c>
      <c r="AC39" s="120">
        <v>61.5</v>
      </c>
      <c r="AD39" s="120"/>
      <c r="AE39" s="120"/>
      <c r="AF39" s="120"/>
      <c r="AG39" s="120">
        <v>17.8</v>
      </c>
      <c r="AH39" s="120">
        <v>8</v>
      </c>
      <c r="AI39" s="120"/>
      <c r="AJ39" s="120"/>
      <c r="AK39" s="120"/>
      <c r="AL39" s="120"/>
      <c r="AM39" s="120"/>
      <c r="AN39" s="120"/>
      <c r="AO39" s="120"/>
      <c r="AP39" s="120">
        <v>35.6</v>
      </c>
      <c r="AQ39" s="120">
        <v>30.3</v>
      </c>
      <c r="AR39" s="120">
        <v>31.4</v>
      </c>
      <c r="AS39" s="120">
        <v>32.700000000000003</v>
      </c>
      <c r="AT39" s="120"/>
      <c r="AU39" s="120"/>
      <c r="AV39" s="120">
        <v>15</v>
      </c>
      <c r="AW39" s="120">
        <v>80.7</v>
      </c>
      <c r="AX39" s="120">
        <v>144.1</v>
      </c>
      <c r="AY39" s="120"/>
      <c r="AZ39" s="120"/>
      <c r="BA39" s="120"/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/>
      <c r="CF39" s="120"/>
      <c r="CG39" s="120"/>
      <c r="CH39" s="120"/>
      <c r="CI39" s="120">
        <v>1.3</v>
      </c>
      <c r="CJ39" s="120">
        <v>6.4</v>
      </c>
      <c r="CK39" s="120"/>
      <c r="CL39" s="120">
        <v>36.200000000000003</v>
      </c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1308.4749999999999</v>
      </c>
    </row>
    <row r="40" spans="1:102" ht="24.9" customHeight="1" x14ac:dyDescent="0.25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" customHeight="1" x14ac:dyDescent="0.25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3">
      <c r="A42" s="105" t="s">
        <v>49</v>
      </c>
      <c r="B42" s="106">
        <f>SUM(B37:B41)</f>
        <v>280.60000000000002</v>
      </c>
      <c r="C42" s="107">
        <f t="shared" ref="C42:BN42" si="6">SUM(C37:C41)</f>
        <v>267</v>
      </c>
      <c r="D42" s="107">
        <f t="shared" si="6"/>
        <v>135.9</v>
      </c>
      <c r="E42" s="107">
        <f t="shared" si="6"/>
        <v>150.6</v>
      </c>
      <c r="F42" s="107">
        <f t="shared" si="6"/>
        <v>131</v>
      </c>
      <c r="G42" s="107">
        <f t="shared" si="6"/>
        <v>100.1</v>
      </c>
      <c r="H42" s="107">
        <f t="shared" si="6"/>
        <v>131.5</v>
      </c>
      <c r="I42" s="107">
        <f t="shared" si="6"/>
        <v>111</v>
      </c>
      <c r="J42" s="107">
        <f t="shared" si="6"/>
        <v>82.1</v>
      </c>
      <c r="K42" s="107">
        <f t="shared" si="6"/>
        <v>86.2</v>
      </c>
      <c r="L42" s="107">
        <f t="shared" si="6"/>
        <v>96.3</v>
      </c>
      <c r="M42" s="107">
        <f t="shared" si="6"/>
        <v>106.3</v>
      </c>
      <c r="N42" s="107">
        <f t="shared" si="6"/>
        <v>164.3</v>
      </c>
      <c r="O42" s="107">
        <f t="shared" si="6"/>
        <v>148.1</v>
      </c>
      <c r="P42" s="107">
        <f t="shared" si="6"/>
        <v>157.69999999999999</v>
      </c>
      <c r="Q42" s="107">
        <f t="shared" si="6"/>
        <v>166.8</v>
      </c>
      <c r="R42" s="107">
        <f t="shared" si="6"/>
        <v>90.1</v>
      </c>
      <c r="S42" s="107">
        <f t="shared" si="6"/>
        <v>235.7</v>
      </c>
      <c r="T42" s="107">
        <f t="shared" si="6"/>
        <v>265.2</v>
      </c>
      <c r="U42" s="107">
        <f t="shared" si="6"/>
        <v>280.89999999999998</v>
      </c>
      <c r="V42" s="107">
        <f t="shared" si="6"/>
        <v>240.7</v>
      </c>
      <c r="W42" s="107">
        <f t="shared" si="6"/>
        <v>231.6</v>
      </c>
      <c r="X42" s="107">
        <f t="shared" si="6"/>
        <v>224.3</v>
      </c>
      <c r="Y42" s="107">
        <f t="shared" si="6"/>
        <v>226.2</v>
      </c>
      <c r="Z42" s="107">
        <f t="shared" si="6"/>
        <v>274.39999999999998</v>
      </c>
      <c r="AA42" s="107">
        <f t="shared" si="6"/>
        <v>199</v>
      </c>
      <c r="AB42" s="107">
        <f t="shared" si="6"/>
        <v>149.30000000000001</v>
      </c>
      <c r="AC42" s="107">
        <f t="shared" si="6"/>
        <v>61.5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17.8</v>
      </c>
      <c r="AH42" s="107">
        <f t="shared" si="6"/>
        <v>8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35.6</v>
      </c>
      <c r="AQ42" s="107">
        <f t="shared" si="6"/>
        <v>30.3</v>
      </c>
      <c r="AR42" s="107">
        <f t="shared" si="6"/>
        <v>31.4</v>
      </c>
      <c r="AS42" s="107">
        <f t="shared" si="6"/>
        <v>32.700000000000003</v>
      </c>
      <c r="AT42" s="107">
        <f t="shared" si="6"/>
        <v>0</v>
      </c>
      <c r="AU42" s="107">
        <f t="shared" si="6"/>
        <v>0</v>
      </c>
      <c r="AV42" s="107">
        <f t="shared" si="6"/>
        <v>15</v>
      </c>
      <c r="AW42" s="107">
        <f t="shared" si="6"/>
        <v>80.7</v>
      </c>
      <c r="AX42" s="107">
        <f t="shared" si="6"/>
        <v>144.1</v>
      </c>
      <c r="AY42" s="107">
        <f t="shared" si="6"/>
        <v>0</v>
      </c>
      <c r="AZ42" s="107">
        <f t="shared" si="6"/>
        <v>0</v>
      </c>
      <c r="BA42" s="107">
        <f t="shared" si="6"/>
        <v>0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0</v>
      </c>
      <c r="BS42" s="107">
        <f t="shared" si="7"/>
        <v>0</v>
      </c>
      <c r="BT42" s="107">
        <f t="shared" si="7"/>
        <v>0</v>
      </c>
      <c r="BU42" s="107">
        <f t="shared" si="7"/>
        <v>0</v>
      </c>
      <c r="BV42" s="107">
        <f t="shared" si="7"/>
        <v>0</v>
      </c>
      <c r="BW42" s="107">
        <f t="shared" si="7"/>
        <v>0</v>
      </c>
      <c r="BX42" s="107">
        <f t="shared" si="7"/>
        <v>0</v>
      </c>
      <c r="BY42" s="107">
        <f t="shared" si="7"/>
        <v>0</v>
      </c>
      <c r="BZ42" s="107">
        <f t="shared" si="7"/>
        <v>0</v>
      </c>
      <c r="CA42" s="107">
        <f t="shared" si="7"/>
        <v>0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0</v>
      </c>
      <c r="CI42" s="107">
        <f t="shared" si="7"/>
        <v>1.3</v>
      </c>
      <c r="CJ42" s="107">
        <f t="shared" si="7"/>
        <v>6.4</v>
      </c>
      <c r="CK42" s="107">
        <f t="shared" si="7"/>
        <v>0</v>
      </c>
      <c r="CL42" s="107">
        <f t="shared" si="7"/>
        <v>36.200000000000003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0</v>
      </c>
      <c r="CQ42" s="107">
        <f t="shared" si="7"/>
        <v>0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1308.4749999999999</v>
      </c>
    </row>
    <row r="43" spans="1:102" ht="18" customHeight="1" thickBot="1" x14ac:dyDescent="0.3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3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" customHeight="1" x14ac:dyDescent="0.25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" customHeight="1" x14ac:dyDescent="0.25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" customHeight="1" x14ac:dyDescent="0.25">
      <c r="A47" s="118" t="s">
        <v>46</v>
      </c>
      <c r="B47" s="119">
        <v>280.60000000000002</v>
      </c>
      <c r="C47" s="120">
        <v>267</v>
      </c>
      <c r="D47" s="120">
        <v>135.9</v>
      </c>
      <c r="E47" s="120">
        <v>150.6</v>
      </c>
      <c r="F47" s="120">
        <v>131</v>
      </c>
      <c r="G47" s="120">
        <v>100.1</v>
      </c>
      <c r="H47" s="120">
        <v>131.5</v>
      </c>
      <c r="I47" s="120">
        <v>111</v>
      </c>
      <c r="J47" s="120">
        <v>82.1</v>
      </c>
      <c r="K47" s="120">
        <v>86.2</v>
      </c>
      <c r="L47" s="120">
        <v>96.3</v>
      </c>
      <c r="M47" s="120">
        <v>106.3</v>
      </c>
      <c r="N47" s="120">
        <v>164.3</v>
      </c>
      <c r="O47" s="120">
        <v>148.1</v>
      </c>
      <c r="P47" s="120">
        <v>157.69999999999999</v>
      </c>
      <c r="Q47" s="120">
        <v>166.8</v>
      </c>
      <c r="R47" s="120">
        <v>90.1</v>
      </c>
      <c r="S47" s="120">
        <v>235.7</v>
      </c>
      <c r="T47" s="120">
        <v>265.2</v>
      </c>
      <c r="U47" s="120">
        <v>280.89999999999998</v>
      </c>
      <c r="V47" s="120">
        <v>240.7</v>
      </c>
      <c r="W47" s="120">
        <v>231.6</v>
      </c>
      <c r="X47" s="120">
        <v>224.3</v>
      </c>
      <c r="Y47" s="120">
        <v>226.2</v>
      </c>
      <c r="Z47" s="120">
        <v>274.39999999999998</v>
      </c>
      <c r="AA47" s="120">
        <v>199</v>
      </c>
      <c r="AB47" s="120">
        <v>149.30000000000001</v>
      </c>
      <c r="AC47" s="120">
        <v>61.5</v>
      </c>
      <c r="AD47" s="120"/>
      <c r="AE47" s="120"/>
      <c r="AF47" s="120"/>
      <c r="AG47" s="120">
        <v>17.8</v>
      </c>
      <c r="AH47" s="120">
        <v>8</v>
      </c>
      <c r="AI47" s="120"/>
      <c r="AJ47" s="120"/>
      <c r="AK47" s="120"/>
      <c r="AL47" s="120"/>
      <c r="AM47" s="120"/>
      <c r="AN47" s="120"/>
      <c r="AO47" s="120"/>
      <c r="AP47" s="120">
        <v>35.6</v>
      </c>
      <c r="AQ47" s="120">
        <v>30.3</v>
      </c>
      <c r="AR47" s="120">
        <v>31.4</v>
      </c>
      <c r="AS47" s="120">
        <v>32.700000000000003</v>
      </c>
      <c r="AT47" s="120"/>
      <c r="AU47" s="120"/>
      <c r="AV47" s="120">
        <v>15</v>
      </c>
      <c r="AW47" s="120">
        <v>80.7</v>
      </c>
      <c r="AX47" s="120">
        <v>144.1</v>
      </c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/>
      <c r="CF47" s="120"/>
      <c r="CG47" s="120"/>
      <c r="CH47" s="120"/>
      <c r="CI47" s="120">
        <v>1.3</v>
      </c>
      <c r="CJ47" s="120">
        <v>6.4</v>
      </c>
      <c r="CK47" s="120"/>
      <c r="CL47" s="120">
        <v>36.200000000000003</v>
      </c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1308.4749999999999</v>
      </c>
    </row>
    <row r="48" spans="1:102" ht="24.9" customHeight="1" x14ac:dyDescent="0.25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" customHeight="1" x14ac:dyDescent="0.25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" customHeight="1" x14ac:dyDescent="0.25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3">
      <c r="A51" s="105" t="s">
        <v>52</v>
      </c>
      <c r="B51" s="106">
        <f>SUM(B45:B50)</f>
        <v>280.60000000000002</v>
      </c>
      <c r="C51" s="107">
        <f t="shared" ref="C51:BN51" si="8">SUM(C45:C50)</f>
        <v>267</v>
      </c>
      <c r="D51" s="107">
        <f t="shared" si="8"/>
        <v>135.9</v>
      </c>
      <c r="E51" s="107">
        <f t="shared" si="8"/>
        <v>150.6</v>
      </c>
      <c r="F51" s="107">
        <f t="shared" si="8"/>
        <v>131</v>
      </c>
      <c r="G51" s="107">
        <f t="shared" si="8"/>
        <v>100.1</v>
      </c>
      <c r="H51" s="107">
        <f t="shared" si="8"/>
        <v>131.5</v>
      </c>
      <c r="I51" s="107">
        <f t="shared" si="8"/>
        <v>111</v>
      </c>
      <c r="J51" s="107">
        <f t="shared" si="8"/>
        <v>82.1</v>
      </c>
      <c r="K51" s="107">
        <f t="shared" si="8"/>
        <v>86.2</v>
      </c>
      <c r="L51" s="107">
        <f t="shared" si="8"/>
        <v>96.3</v>
      </c>
      <c r="M51" s="107">
        <f t="shared" si="8"/>
        <v>106.3</v>
      </c>
      <c r="N51" s="107">
        <f t="shared" si="8"/>
        <v>164.3</v>
      </c>
      <c r="O51" s="107">
        <f t="shared" si="8"/>
        <v>148.1</v>
      </c>
      <c r="P51" s="107">
        <f t="shared" si="8"/>
        <v>157.69999999999999</v>
      </c>
      <c r="Q51" s="107">
        <f t="shared" si="8"/>
        <v>166.8</v>
      </c>
      <c r="R51" s="107">
        <f t="shared" si="8"/>
        <v>90.1</v>
      </c>
      <c r="S51" s="107">
        <f t="shared" si="8"/>
        <v>235.7</v>
      </c>
      <c r="T51" s="107">
        <f t="shared" si="8"/>
        <v>265.2</v>
      </c>
      <c r="U51" s="107">
        <f t="shared" si="8"/>
        <v>280.89999999999998</v>
      </c>
      <c r="V51" s="107">
        <f t="shared" si="8"/>
        <v>240.7</v>
      </c>
      <c r="W51" s="107">
        <f t="shared" si="8"/>
        <v>231.6</v>
      </c>
      <c r="X51" s="107">
        <f t="shared" si="8"/>
        <v>224.3</v>
      </c>
      <c r="Y51" s="107">
        <f t="shared" si="8"/>
        <v>226.2</v>
      </c>
      <c r="Z51" s="107">
        <f t="shared" si="8"/>
        <v>274.39999999999998</v>
      </c>
      <c r="AA51" s="107">
        <f t="shared" si="8"/>
        <v>199</v>
      </c>
      <c r="AB51" s="107">
        <f t="shared" si="8"/>
        <v>149.30000000000001</v>
      </c>
      <c r="AC51" s="107">
        <f t="shared" si="8"/>
        <v>61.5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17.8</v>
      </c>
      <c r="AH51" s="107">
        <f t="shared" si="8"/>
        <v>8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35.6</v>
      </c>
      <c r="AQ51" s="107">
        <f t="shared" si="8"/>
        <v>30.3</v>
      </c>
      <c r="AR51" s="107">
        <f t="shared" si="8"/>
        <v>31.4</v>
      </c>
      <c r="AS51" s="107">
        <f t="shared" si="8"/>
        <v>32.700000000000003</v>
      </c>
      <c r="AT51" s="107">
        <f t="shared" si="8"/>
        <v>0</v>
      </c>
      <c r="AU51" s="107">
        <f t="shared" si="8"/>
        <v>0</v>
      </c>
      <c r="AV51" s="107">
        <f t="shared" si="8"/>
        <v>15</v>
      </c>
      <c r="AW51" s="107">
        <f t="shared" si="8"/>
        <v>80.7</v>
      </c>
      <c r="AX51" s="107">
        <f t="shared" si="8"/>
        <v>144.1</v>
      </c>
      <c r="AY51" s="107">
        <f t="shared" si="8"/>
        <v>0</v>
      </c>
      <c r="AZ51" s="107">
        <f t="shared" si="8"/>
        <v>0</v>
      </c>
      <c r="BA51" s="107">
        <f t="shared" si="8"/>
        <v>0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0</v>
      </c>
      <c r="BS51" s="107">
        <f t="shared" si="9"/>
        <v>0</v>
      </c>
      <c r="BT51" s="107">
        <f t="shared" si="9"/>
        <v>0</v>
      </c>
      <c r="BU51" s="107">
        <f t="shared" si="9"/>
        <v>0</v>
      </c>
      <c r="BV51" s="107">
        <f t="shared" si="9"/>
        <v>0</v>
      </c>
      <c r="BW51" s="107">
        <f t="shared" si="9"/>
        <v>0</v>
      </c>
      <c r="BX51" s="107">
        <f t="shared" si="9"/>
        <v>0</v>
      </c>
      <c r="BY51" s="107">
        <f t="shared" si="9"/>
        <v>0</v>
      </c>
      <c r="BZ51" s="107">
        <f t="shared" si="9"/>
        <v>0</v>
      </c>
      <c r="CA51" s="107">
        <f t="shared" si="9"/>
        <v>0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0</v>
      </c>
      <c r="CI51" s="107">
        <f t="shared" si="9"/>
        <v>1.3</v>
      </c>
      <c r="CJ51" s="107">
        <f t="shared" si="9"/>
        <v>6.4</v>
      </c>
      <c r="CK51" s="107">
        <f t="shared" si="9"/>
        <v>0</v>
      </c>
      <c r="CL51" s="107">
        <f t="shared" si="9"/>
        <v>36.200000000000003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0</v>
      </c>
      <c r="CQ51" s="107">
        <f t="shared" si="9"/>
        <v>0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1308.4749999999999</v>
      </c>
    </row>
    <row r="52" spans="1:102" ht="15.9" customHeight="1" thickBot="1" x14ac:dyDescent="0.3"/>
    <row r="53" spans="1:102" ht="30" customHeight="1" thickBot="1" x14ac:dyDescent="0.3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" customHeight="1" thickBot="1" x14ac:dyDescent="0.3">
      <c r="A54" s="105" t="s">
        <v>42</v>
      </c>
      <c r="B54" s="106">
        <f>B18+B28+B42</f>
        <v>306.37800000000004</v>
      </c>
      <c r="C54" s="107">
        <f t="shared" ref="C54:BN54" si="12">C18+C28+C42</f>
        <v>288.00200000000001</v>
      </c>
      <c r="D54" s="107">
        <f t="shared" si="12"/>
        <v>159.38</v>
      </c>
      <c r="E54" s="107">
        <f t="shared" si="12"/>
        <v>177.54</v>
      </c>
      <c r="F54" s="107">
        <f t="shared" si="12"/>
        <v>173.94900000000001</v>
      </c>
      <c r="G54" s="107">
        <f t="shared" si="12"/>
        <v>142.755</v>
      </c>
      <c r="H54" s="107">
        <f t="shared" si="12"/>
        <v>171.14</v>
      </c>
      <c r="I54" s="107">
        <f t="shared" si="12"/>
        <v>156.81399999999999</v>
      </c>
      <c r="J54" s="107">
        <f t="shared" si="12"/>
        <v>134.35899999999998</v>
      </c>
      <c r="K54" s="107">
        <f t="shared" si="12"/>
        <v>133.58799999999999</v>
      </c>
      <c r="L54" s="107">
        <f t="shared" si="12"/>
        <v>136.85499999999999</v>
      </c>
      <c r="M54" s="107">
        <f t="shared" si="12"/>
        <v>144.56700000000001</v>
      </c>
      <c r="N54" s="107">
        <f t="shared" si="12"/>
        <v>194.41000000000003</v>
      </c>
      <c r="O54" s="107">
        <f t="shared" si="12"/>
        <v>175.59799999999998</v>
      </c>
      <c r="P54" s="107">
        <f t="shared" si="12"/>
        <v>179.73999999999998</v>
      </c>
      <c r="Q54" s="107">
        <f t="shared" si="12"/>
        <v>185.39000000000001</v>
      </c>
      <c r="R54" s="107">
        <f t="shared" si="12"/>
        <v>127.756</v>
      </c>
      <c r="S54" s="107">
        <f t="shared" si="12"/>
        <v>256.44</v>
      </c>
      <c r="T54" s="107">
        <f t="shared" si="12"/>
        <v>284.27999999999997</v>
      </c>
      <c r="U54" s="107">
        <f t="shared" si="12"/>
        <v>297.52999999999997</v>
      </c>
      <c r="V54" s="107">
        <f t="shared" si="12"/>
        <v>264.85699999999997</v>
      </c>
      <c r="W54" s="107">
        <f t="shared" si="12"/>
        <v>254.65099999999998</v>
      </c>
      <c r="X54" s="107">
        <f t="shared" si="12"/>
        <v>248.22500000000002</v>
      </c>
      <c r="Y54" s="107">
        <f t="shared" si="12"/>
        <v>243.959</v>
      </c>
      <c r="Z54" s="107">
        <f t="shared" si="12"/>
        <v>306.83999999999997</v>
      </c>
      <c r="AA54" s="107">
        <f t="shared" si="12"/>
        <v>224.744</v>
      </c>
      <c r="AB54" s="107">
        <f t="shared" si="12"/>
        <v>180.02500000000001</v>
      </c>
      <c r="AC54" s="107">
        <f t="shared" si="12"/>
        <v>213.43300000000002</v>
      </c>
      <c r="AD54" s="107">
        <f t="shared" si="12"/>
        <v>88.072000000000003</v>
      </c>
      <c r="AE54" s="107">
        <f t="shared" si="12"/>
        <v>131.13900000000001</v>
      </c>
      <c r="AF54" s="107">
        <f t="shared" si="12"/>
        <v>145.34399999999999</v>
      </c>
      <c r="AG54" s="107">
        <f t="shared" si="12"/>
        <v>77.680999999999997</v>
      </c>
      <c r="AH54" s="107">
        <f t="shared" si="12"/>
        <v>93.308000000000007</v>
      </c>
      <c r="AI54" s="107">
        <f t="shared" si="12"/>
        <v>33.080999999999996</v>
      </c>
      <c r="AJ54" s="107">
        <f t="shared" si="12"/>
        <v>70.233000000000004</v>
      </c>
      <c r="AK54" s="107">
        <f t="shared" si="12"/>
        <v>58.156999999999996</v>
      </c>
      <c r="AL54" s="107">
        <f t="shared" si="12"/>
        <v>67.570999999999998</v>
      </c>
      <c r="AM54" s="107">
        <f t="shared" si="12"/>
        <v>64.796999999999997</v>
      </c>
      <c r="AN54" s="107">
        <f t="shared" si="12"/>
        <v>86.438000000000002</v>
      </c>
      <c r="AO54" s="107">
        <f t="shared" si="12"/>
        <v>93.986999999999995</v>
      </c>
      <c r="AP54" s="107">
        <f t="shared" si="12"/>
        <v>90.269000000000005</v>
      </c>
      <c r="AQ54" s="107">
        <f t="shared" si="12"/>
        <v>84.716999999999999</v>
      </c>
      <c r="AR54" s="107">
        <f t="shared" si="12"/>
        <v>102.166</v>
      </c>
      <c r="AS54" s="107">
        <f t="shared" si="12"/>
        <v>134.078</v>
      </c>
      <c r="AT54" s="107">
        <f t="shared" si="12"/>
        <v>199.732</v>
      </c>
      <c r="AU54" s="107">
        <f t="shared" si="12"/>
        <v>183.73099999999999</v>
      </c>
      <c r="AV54" s="107">
        <f t="shared" si="12"/>
        <v>150.62</v>
      </c>
      <c r="AW54" s="107">
        <f t="shared" si="12"/>
        <v>207.2</v>
      </c>
      <c r="AX54" s="107">
        <f t="shared" si="12"/>
        <v>243.15300000000002</v>
      </c>
      <c r="AY54" s="107">
        <f t="shared" si="12"/>
        <v>140.44900000000001</v>
      </c>
      <c r="AZ54" s="107">
        <f t="shared" si="12"/>
        <v>196.33799999999999</v>
      </c>
      <c r="BA54" s="107">
        <f t="shared" si="12"/>
        <v>149.636</v>
      </c>
      <c r="BB54" s="107">
        <f t="shared" si="12"/>
        <v>286.64699999999999</v>
      </c>
      <c r="BC54" s="107">
        <f t="shared" si="12"/>
        <v>297.87599999999998</v>
      </c>
      <c r="BD54" s="107">
        <f t="shared" si="12"/>
        <v>281.93099999999998</v>
      </c>
      <c r="BE54" s="107">
        <f t="shared" si="12"/>
        <v>261.767</v>
      </c>
      <c r="BF54" s="107">
        <f t="shared" si="12"/>
        <v>237.14699999999999</v>
      </c>
      <c r="BG54" s="107">
        <f t="shared" si="12"/>
        <v>254.53199999999998</v>
      </c>
      <c r="BH54" s="107">
        <f t="shared" si="12"/>
        <v>227.648</v>
      </c>
      <c r="BI54" s="107">
        <f t="shared" si="12"/>
        <v>272.39699999999999</v>
      </c>
      <c r="BJ54" s="107">
        <f t="shared" si="12"/>
        <v>193.77799999999999</v>
      </c>
      <c r="BK54" s="107">
        <f t="shared" si="12"/>
        <v>136.309</v>
      </c>
      <c r="BL54" s="107">
        <f t="shared" si="12"/>
        <v>85.332999999999998</v>
      </c>
      <c r="BM54" s="107">
        <f t="shared" si="12"/>
        <v>111.379</v>
      </c>
      <c r="BN54" s="107">
        <f t="shared" si="12"/>
        <v>246.23000000000002</v>
      </c>
      <c r="BO54" s="107">
        <f t="shared" ref="BO54:CX54" si="13">BO18+BO28+BO42</f>
        <v>312.959</v>
      </c>
      <c r="BP54" s="107">
        <f t="shared" si="13"/>
        <v>238.79900000000001</v>
      </c>
      <c r="BQ54" s="107">
        <f t="shared" si="13"/>
        <v>195.58099999999999</v>
      </c>
      <c r="BR54" s="107">
        <f t="shared" si="13"/>
        <v>186.88600000000002</v>
      </c>
      <c r="BS54" s="107">
        <f t="shared" si="13"/>
        <v>170.30500000000001</v>
      </c>
      <c r="BT54" s="107">
        <f t="shared" si="13"/>
        <v>159.512</v>
      </c>
      <c r="BU54" s="107">
        <f t="shared" si="13"/>
        <v>240.61700000000002</v>
      </c>
      <c r="BV54" s="107">
        <f t="shared" si="13"/>
        <v>94.426999999999992</v>
      </c>
      <c r="BW54" s="107">
        <f t="shared" si="13"/>
        <v>181.45699999999999</v>
      </c>
      <c r="BX54" s="107">
        <f t="shared" si="13"/>
        <v>210.309</v>
      </c>
      <c r="BY54" s="107">
        <f t="shared" si="13"/>
        <v>254.79600000000002</v>
      </c>
      <c r="BZ54" s="107">
        <f t="shared" si="13"/>
        <v>164.15300000000002</v>
      </c>
      <c r="CA54" s="107">
        <f t="shared" si="13"/>
        <v>256.49900000000002</v>
      </c>
      <c r="CB54" s="107">
        <f t="shared" si="13"/>
        <v>253.78400000000002</v>
      </c>
      <c r="CC54" s="107">
        <f t="shared" si="13"/>
        <v>178.322</v>
      </c>
      <c r="CD54" s="107">
        <f t="shared" si="13"/>
        <v>377.81200000000001</v>
      </c>
      <c r="CE54" s="107">
        <f t="shared" si="13"/>
        <v>246.22</v>
      </c>
      <c r="CF54" s="107">
        <f t="shared" si="13"/>
        <v>109.113</v>
      </c>
      <c r="CG54" s="107">
        <f t="shared" si="13"/>
        <v>182.39400000000001</v>
      </c>
      <c r="CH54" s="107">
        <f t="shared" si="13"/>
        <v>15.332000000000001</v>
      </c>
      <c r="CI54" s="107">
        <f t="shared" si="13"/>
        <v>15.102</v>
      </c>
      <c r="CJ54" s="107">
        <f t="shared" si="13"/>
        <v>20.827999999999999</v>
      </c>
      <c r="CK54" s="107">
        <f t="shared" si="13"/>
        <v>14.816000000000001</v>
      </c>
      <c r="CL54" s="107">
        <f t="shared" si="13"/>
        <v>53.591000000000001</v>
      </c>
      <c r="CM54" s="107">
        <f t="shared" si="13"/>
        <v>29.253999999999998</v>
      </c>
      <c r="CN54" s="107">
        <f t="shared" si="13"/>
        <v>29.085000000000001</v>
      </c>
      <c r="CO54" s="107">
        <f t="shared" si="13"/>
        <v>99.108000000000004</v>
      </c>
      <c r="CP54" s="107">
        <f t="shared" si="13"/>
        <v>148.22300000000001</v>
      </c>
      <c r="CQ54" s="107">
        <f t="shared" si="13"/>
        <v>30.367000000000001</v>
      </c>
      <c r="CR54" s="107">
        <f t="shared" si="13"/>
        <v>48.219000000000001</v>
      </c>
      <c r="CS54" s="107">
        <f t="shared" si="13"/>
        <v>35.085999999999999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4025.2580000000003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09375" defaultRowHeight="13.8" x14ac:dyDescent="0.25"/>
  <cols>
    <col min="1" max="1" width="42.109375" style="5" customWidth="1"/>
    <col min="2" max="97" width="8.77734375" style="5" customWidth="1"/>
    <col min="98" max="101" width="8.6640625" style="5" hidden="1" customWidth="1"/>
    <col min="102" max="102" width="18.6640625" style="5" customWidth="1"/>
    <col min="103" max="16384" width="9.109375" style="5"/>
  </cols>
  <sheetData>
    <row r="1" spans="1:102" ht="39.9" customHeight="1" thickBot="1" x14ac:dyDescent="0.3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2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3">
      <c r="A3" s="10">
        <v>46226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3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" customHeight="1" x14ac:dyDescent="0.25">
      <c r="A5" s="23" t="s">
        <v>3</v>
      </c>
      <c r="B5" s="24">
        <v>280.60000000000002</v>
      </c>
      <c r="C5" s="25">
        <v>267</v>
      </c>
      <c r="D5" s="25">
        <v>135.9</v>
      </c>
      <c r="E5" s="25">
        <v>150.6</v>
      </c>
      <c r="F5" s="25">
        <v>131</v>
      </c>
      <c r="G5" s="25">
        <v>100.1</v>
      </c>
      <c r="H5" s="25">
        <v>131.5</v>
      </c>
      <c r="I5" s="25">
        <v>111</v>
      </c>
      <c r="J5" s="25">
        <v>82.1</v>
      </c>
      <c r="K5" s="25">
        <v>86.2</v>
      </c>
      <c r="L5" s="25">
        <v>96.3</v>
      </c>
      <c r="M5" s="25">
        <v>106.3</v>
      </c>
      <c r="N5" s="25">
        <v>164.3</v>
      </c>
      <c r="O5" s="25">
        <v>148.1</v>
      </c>
      <c r="P5" s="25">
        <v>157.69999999999999</v>
      </c>
      <c r="Q5" s="25">
        <v>166.8</v>
      </c>
      <c r="R5" s="25">
        <v>90.1</v>
      </c>
      <c r="S5" s="25">
        <v>235.7</v>
      </c>
      <c r="T5" s="25">
        <v>265.2</v>
      </c>
      <c r="U5" s="25">
        <v>280.89999999999998</v>
      </c>
      <c r="V5" s="25">
        <v>240.7</v>
      </c>
      <c r="W5" s="25">
        <v>231.6</v>
      </c>
      <c r="X5" s="25">
        <v>224.3</v>
      </c>
      <c r="Y5" s="25">
        <v>226.2</v>
      </c>
      <c r="Z5" s="25">
        <v>274.39999999999998</v>
      </c>
      <c r="AA5" s="25">
        <v>199</v>
      </c>
      <c r="AB5" s="25">
        <v>149.30000000000001</v>
      </c>
      <c r="AC5" s="25">
        <v>61.5</v>
      </c>
      <c r="AD5" s="25">
        <v>-13.3</v>
      </c>
      <c r="AE5" s="25">
        <v>-13.1</v>
      </c>
      <c r="AF5" s="25">
        <v>-19.899999999999999</v>
      </c>
      <c r="AG5" s="25">
        <v>17.8</v>
      </c>
      <c r="AH5" s="25">
        <v>8</v>
      </c>
      <c r="AI5" s="25">
        <v>-0.6</v>
      </c>
      <c r="AJ5" s="25">
        <v>-0.7</v>
      </c>
      <c r="AK5" s="25">
        <v>-0.9</v>
      </c>
      <c r="AL5" s="25">
        <v>-16.8</v>
      </c>
      <c r="AM5" s="25">
        <v>-17.5</v>
      </c>
      <c r="AN5" s="25">
        <v>-17.2</v>
      </c>
      <c r="AO5" s="25">
        <v>-17.399999999999999</v>
      </c>
      <c r="AP5" s="25">
        <v>35.6</v>
      </c>
      <c r="AQ5" s="25">
        <v>30.3</v>
      </c>
      <c r="AR5" s="25">
        <v>31.4</v>
      </c>
      <c r="AS5" s="25">
        <v>32.700000000000003</v>
      </c>
      <c r="AT5" s="25">
        <v>-54.8</v>
      </c>
      <c r="AU5" s="25">
        <v>-40.6</v>
      </c>
      <c r="AV5" s="25">
        <v>15</v>
      </c>
      <c r="AW5" s="25">
        <v>80.7</v>
      </c>
      <c r="AX5" s="25">
        <v>144.1</v>
      </c>
      <c r="AY5" s="25">
        <v>-19.5</v>
      </c>
      <c r="AZ5" s="25">
        <v>-169.5</v>
      </c>
      <c r="BA5" s="25">
        <v>-119.2</v>
      </c>
      <c r="BB5" s="25">
        <v>-273.8</v>
      </c>
      <c r="BC5" s="25">
        <v>-296.5</v>
      </c>
      <c r="BD5" s="25">
        <v>-274.8</v>
      </c>
      <c r="BE5" s="25">
        <v>-260.8</v>
      </c>
      <c r="BF5" s="25">
        <v>-167.6</v>
      </c>
      <c r="BG5" s="25">
        <v>-98.8</v>
      </c>
      <c r="BH5" s="25">
        <v>-202.4</v>
      </c>
      <c r="BI5" s="25">
        <v>-211.1</v>
      </c>
      <c r="BJ5" s="25">
        <v>-158.4</v>
      </c>
      <c r="BK5" s="25">
        <v>-98.5</v>
      </c>
      <c r="BL5" s="25">
        <v>-59.4</v>
      </c>
      <c r="BM5" s="25">
        <v>-66.900000000000006</v>
      </c>
      <c r="BN5" s="25">
        <v>-216.4</v>
      </c>
      <c r="BO5" s="25">
        <v>-286</v>
      </c>
      <c r="BP5" s="25">
        <v>-229.8</v>
      </c>
      <c r="BQ5" s="25">
        <v>-139.6</v>
      </c>
      <c r="BR5" s="25">
        <v>-186.5</v>
      </c>
      <c r="BS5" s="25">
        <v>-169.9</v>
      </c>
      <c r="BT5" s="25">
        <v>-159.19999999999999</v>
      </c>
      <c r="BU5" s="25">
        <v>-233.4</v>
      </c>
      <c r="BV5" s="25">
        <v>-53.2</v>
      </c>
      <c r="BW5" s="25">
        <v>-100.4</v>
      </c>
      <c r="BX5" s="25">
        <v>-139</v>
      </c>
      <c r="BY5" s="25">
        <v>-183.1</v>
      </c>
      <c r="BZ5" s="25">
        <v>-114.6</v>
      </c>
      <c r="CA5" s="25">
        <v>-254.2</v>
      </c>
      <c r="CB5" s="25">
        <v>-243</v>
      </c>
      <c r="CC5" s="25">
        <v>-89.3</v>
      </c>
      <c r="CD5" s="25">
        <v>-376.7</v>
      </c>
      <c r="CE5" s="25">
        <v>-246.1</v>
      </c>
      <c r="CF5" s="25">
        <v>-94.8</v>
      </c>
      <c r="CG5" s="25">
        <v>-70.3</v>
      </c>
      <c r="CH5" s="25">
        <v>-5.6</v>
      </c>
      <c r="CI5" s="25">
        <v>1.3</v>
      </c>
      <c r="CJ5" s="25">
        <v>6.4</v>
      </c>
      <c r="CK5" s="25">
        <v>-10.1</v>
      </c>
      <c r="CL5" s="25">
        <v>36.200000000000003</v>
      </c>
      <c r="CM5" s="25">
        <v>-4.5999999999999996</v>
      </c>
      <c r="CN5" s="25">
        <v>-10.4</v>
      </c>
      <c r="CO5" s="25">
        <v>-82.4</v>
      </c>
      <c r="CP5" s="25">
        <v>-132.30000000000001</v>
      </c>
      <c r="CQ5" s="25">
        <v>-18.2</v>
      </c>
      <c r="CR5" s="25">
        <v>-35.9</v>
      </c>
      <c r="CS5" s="25">
        <v>-19.899999999999999</v>
      </c>
      <c r="CT5" s="26"/>
      <c r="CU5" s="26"/>
      <c r="CV5" s="26"/>
      <c r="CW5" s="27"/>
      <c r="CX5" s="132">
        <f t="array" ref="CX5">SUMPRODUCT(B5:CW5*0.25)</f>
        <v>-340.25000000000028</v>
      </c>
    </row>
    <row r="6" spans="1:102" ht="24.9" customHeight="1" thickBot="1" x14ac:dyDescent="0.3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3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" customHeight="1" x14ac:dyDescent="0.25">
      <c r="A8" s="35" t="s">
        <v>5</v>
      </c>
      <c r="B8" s="137">
        <v>156.65</v>
      </c>
      <c r="C8" s="138">
        <v>153.03</v>
      </c>
      <c r="D8" s="138">
        <v>145.04</v>
      </c>
      <c r="E8" s="138">
        <v>138.06</v>
      </c>
      <c r="F8" s="138">
        <v>133.72999999999999</v>
      </c>
      <c r="G8" s="138">
        <v>135.30000000000001</v>
      </c>
      <c r="H8" s="138">
        <v>143.91999999999999</v>
      </c>
      <c r="I8" s="138">
        <v>129.61000000000001</v>
      </c>
      <c r="J8" s="138">
        <v>128.01</v>
      </c>
      <c r="K8" s="138">
        <v>130.97</v>
      </c>
      <c r="L8" s="138">
        <v>126.65</v>
      </c>
      <c r="M8" s="138">
        <v>125.79</v>
      </c>
      <c r="N8" s="138">
        <v>139.57</v>
      </c>
      <c r="O8" s="138">
        <v>136.44</v>
      </c>
      <c r="P8" s="138">
        <v>139.62</v>
      </c>
      <c r="Q8" s="138">
        <v>140.01</v>
      </c>
      <c r="R8" s="138">
        <v>132.46</v>
      </c>
      <c r="S8" s="138">
        <v>136.16999999999999</v>
      </c>
      <c r="T8" s="138">
        <v>138.97999999999999</v>
      </c>
      <c r="U8" s="138">
        <v>141.61000000000001</v>
      </c>
      <c r="V8" s="138">
        <v>138.53</v>
      </c>
      <c r="W8" s="138">
        <v>140.58000000000001</v>
      </c>
      <c r="X8" s="138">
        <v>148.11000000000001</v>
      </c>
      <c r="Y8" s="138">
        <v>149.93</v>
      </c>
      <c r="Z8" s="138">
        <v>154</v>
      </c>
      <c r="AA8" s="138">
        <v>158.84</v>
      </c>
      <c r="AB8" s="138">
        <v>156.63999999999999</v>
      </c>
      <c r="AC8" s="138">
        <v>135</v>
      </c>
      <c r="AD8" s="138">
        <v>120.89</v>
      </c>
      <c r="AE8" s="138">
        <v>107.95</v>
      </c>
      <c r="AF8" s="138">
        <v>82.61</v>
      </c>
      <c r="AG8" s="138">
        <v>46.55</v>
      </c>
      <c r="AH8" s="138">
        <v>115.66</v>
      </c>
      <c r="AI8" s="138">
        <v>41.75</v>
      </c>
      <c r="AJ8" s="138">
        <v>39.49</v>
      </c>
      <c r="AK8" s="138">
        <v>35.229999999999997</v>
      </c>
      <c r="AL8" s="138">
        <v>33.1</v>
      </c>
      <c r="AM8" s="138">
        <v>35.159999999999997</v>
      </c>
      <c r="AN8" s="138">
        <v>32.36</v>
      </c>
      <c r="AO8" s="138">
        <v>33.5</v>
      </c>
      <c r="AP8" s="138">
        <v>34.200000000000003</v>
      </c>
      <c r="AQ8" s="138">
        <v>34.83</v>
      </c>
      <c r="AR8" s="138">
        <v>34.880000000000003</v>
      </c>
      <c r="AS8" s="138">
        <v>49.77</v>
      </c>
      <c r="AT8" s="138">
        <v>79.98</v>
      </c>
      <c r="AU8" s="138">
        <v>85.32</v>
      </c>
      <c r="AV8" s="138">
        <v>79.010000000000005</v>
      </c>
      <c r="AW8" s="138">
        <v>61.94</v>
      </c>
      <c r="AX8" s="138">
        <v>71.59</v>
      </c>
      <c r="AY8" s="138">
        <v>48.36</v>
      </c>
      <c r="AZ8" s="138">
        <v>38.799999999999997</v>
      </c>
      <c r="BA8" s="138">
        <v>28.26</v>
      </c>
      <c r="BB8" s="138">
        <v>35.090000000000003</v>
      </c>
      <c r="BC8" s="138">
        <v>27.09</v>
      </c>
      <c r="BD8" s="138">
        <v>23.2</v>
      </c>
      <c r="BE8" s="138">
        <v>22.73</v>
      </c>
      <c r="BF8" s="138">
        <v>23.45</v>
      </c>
      <c r="BG8" s="138">
        <v>23.54</v>
      </c>
      <c r="BH8" s="138">
        <v>45.05</v>
      </c>
      <c r="BI8" s="138">
        <v>37.799999999999997</v>
      </c>
      <c r="BJ8" s="138">
        <v>23.98</v>
      </c>
      <c r="BK8" s="138">
        <v>37.15</v>
      </c>
      <c r="BL8" s="138">
        <v>37.619999999999997</v>
      </c>
      <c r="BM8" s="138">
        <v>73.83</v>
      </c>
      <c r="BN8" s="138">
        <v>37.4</v>
      </c>
      <c r="BO8" s="138">
        <v>83.9</v>
      </c>
      <c r="BP8" s="138">
        <v>86.94</v>
      </c>
      <c r="BQ8" s="138">
        <v>95.78</v>
      </c>
      <c r="BR8" s="138">
        <v>64.08</v>
      </c>
      <c r="BS8" s="138">
        <v>101.05</v>
      </c>
      <c r="BT8" s="138">
        <v>119.68</v>
      </c>
      <c r="BU8" s="138">
        <v>156.12</v>
      </c>
      <c r="BV8" s="138">
        <v>128.72</v>
      </c>
      <c r="BW8" s="138">
        <v>157.4</v>
      </c>
      <c r="BX8" s="138">
        <v>160.22</v>
      </c>
      <c r="BY8" s="138">
        <v>166.32</v>
      </c>
      <c r="BZ8" s="138">
        <v>150.77000000000001</v>
      </c>
      <c r="CA8" s="138">
        <v>159.83000000000001</v>
      </c>
      <c r="CB8" s="138">
        <v>165.23</v>
      </c>
      <c r="CC8" s="138">
        <v>174.16</v>
      </c>
      <c r="CD8" s="138">
        <v>168.41</v>
      </c>
      <c r="CE8" s="138">
        <v>175.26</v>
      </c>
      <c r="CF8" s="138">
        <v>186.92</v>
      </c>
      <c r="CG8" s="138">
        <v>195.5</v>
      </c>
      <c r="CH8" s="138">
        <v>186.76</v>
      </c>
      <c r="CI8" s="138">
        <v>185.8</v>
      </c>
      <c r="CJ8" s="138">
        <v>184.06</v>
      </c>
      <c r="CK8" s="138">
        <v>178.56</v>
      </c>
      <c r="CL8" s="138">
        <v>192.2</v>
      </c>
      <c r="CM8" s="138">
        <v>183.66</v>
      </c>
      <c r="CN8" s="138">
        <v>177.9</v>
      </c>
      <c r="CO8" s="138">
        <v>173.63</v>
      </c>
      <c r="CP8" s="138">
        <v>175.74</v>
      </c>
      <c r="CQ8" s="138">
        <v>167.83</v>
      </c>
      <c r="CR8" s="138">
        <v>163.44999999999999</v>
      </c>
      <c r="CS8" s="138">
        <v>157</v>
      </c>
      <c r="CT8" s="139"/>
      <c r="CU8" s="139"/>
      <c r="CV8" s="139"/>
      <c r="CW8" s="140"/>
      <c r="CX8" s="141">
        <f>IF(SUM(B8:CW8)&lt;&gt;0,AVERAGEIF(B8:CW8,"&lt;&gt;"""),"")</f>
        <v>110.15885416666661</v>
      </c>
    </row>
    <row r="9" spans="1:102" ht="24.9" customHeight="1" thickBot="1" x14ac:dyDescent="0.3">
      <c r="A9" s="133" t="s">
        <v>6</v>
      </c>
      <c r="B9" s="42">
        <v>148.19499999999999</v>
      </c>
      <c r="C9" s="43">
        <v>148.19499999999999</v>
      </c>
      <c r="D9" s="43">
        <v>148.19499999999999</v>
      </c>
      <c r="E9" s="43">
        <v>148.19499999999999</v>
      </c>
      <c r="F9" s="43">
        <v>135.63999999999999</v>
      </c>
      <c r="G9" s="43">
        <v>135.63999999999999</v>
      </c>
      <c r="H9" s="43">
        <v>135.63999999999999</v>
      </c>
      <c r="I9" s="43">
        <v>135.63999999999999</v>
      </c>
      <c r="J9" s="43">
        <v>127.855</v>
      </c>
      <c r="K9" s="43">
        <v>127.855</v>
      </c>
      <c r="L9" s="43">
        <v>127.855</v>
      </c>
      <c r="M9" s="43">
        <v>127.855</v>
      </c>
      <c r="N9" s="43">
        <v>138.91</v>
      </c>
      <c r="O9" s="43">
        <v>138.91</v>
      </c>
      <c r="P9" s="43">
        <v>138.91</v>
      </c>
      <c r="Q9" s="43">
        <v>138.91</v>
      </c>
      <c r="R9" s="43">
        <v>137.30500000000001</v>
      </c>
      <c r="S9" s="43">
        <v>137.30500000000001</v>
      </c>
      <c r="T9" s="43">
        <v>137.30500000000001</v>
      </c>
      <c r="U9" s="43">
        <v>137.30500000000001</v>
      </c>
      <c r="V9" s="43">
        <v>144.28749999999999</v>
      </c>
      <c r="W9" s="43">
        <v>144.28749999999999</v>
      </c>
      <c r="X9" s="43">
        <v>144.28749999999999</v>
      </c>
      <c r="Y9" s="43">
        <v>144.28749999999999</v>
      </c>
      <c r="Z9" s="43">
        <v>151.12</v>
      </c>
      <c r="AA9" s="43">
        <v>151.12</v>
      </c>
      <c r="AB9" s="43">
        <v>151.12</v>
      </c>
      <c r="AC9" s="43">
        <v>151.12</v>
      </c>
      <c r="AD9" s="43">
        <v>89.5</v>
      </c>
      <c r="AE9" s="43">
        <v>89.5</v>
      </c>
      <c r="AF9" s="43">
        <v>89.5</v>
      </c>
      <c r="AG9" s="43">
        <v>89.5</v>
      </c>
      <c r="AH9" s="43">
        <v>58.032499999999999</v>
      </c>
      <c r="AI9" s="43">
        <v>58.032499999999999</v>
      </c>
      <c r="AJ9" s="43">
        <v>58.032499999999999</v>
      </c>
      <c r="AK9" s="43">
        <v>58.032499999999999</v>
      </c>
      <c r="AL9" s="43">
        <v>33.53</v>
      </c>
      <c r="AM9" s="43">
        <v>33.53</v>
      </c>
      <c r="AN9" s="43">
        <v>33.53</v>
      </c>
      <c r="AO9" s="43">
        <v>33.53</v>
      </c>
      <c r="AP9" s="43">
        <v>38.42</v>
      </c>
      <c r="AQ9" s="43">
        <v>38.42</v>
      </c>
      <c r="AR9" s="43">
        <v>38.42</v>
      </c>
      <c r="AS9" s="43">
        <v>38.42</v>
      </c>
      <c r="AT9" s="43">
        <v>76.5625</v>
      </c>
      <c r="AU9" s="43">
        <v>76.5625</v>
      </c>
      <c r="AV9" s="43">
        <v>76.5625</v>
      </c>
      <c r="AW9" s="43">
        <v>76.5625</v>
      </c>
      <c r="AX9" s="43">
        <v>46.752499999999998</v>
      </c>
      <c r="AY9" s="43">
        <v>46.752499999999998</v>
      </c>
      <c r="AZ9" s="43">
        <v>46.752499999999998</v>
      </c>
      <c r="BA9" s="43">
        <v>46.752499999999998</v>
      </c>
      <c r="BB9" s="43">
        <v>27.0275</v>
      </c>
      <c r="BC9" s="43">
        <v>27.0275</v>
      </c>
      <c r="BD9" s="43">
        <v>27.0275</v>
      </c>
      <c r="BE9" s="43">
        <v>27.0275</v>
      </c>
      <c r="BF9" s="43">
        <v>32.46</v>
      </c>
      <c r="BG9" s="43">
        <v>32.46</v>
      </c>
      <c r="BH9" s="43">
        <v>32.46</v>
      </c>
      <c r="BI9" s="43">
        <v>32.46</v>
      </c>
      <c r="BJ9" s="43">
        <v>43.145000000000003</v>
      </c>
      <c r="BK9" s="43">
        <v>43.145000000000003</v>
      </c>
      <c r="BL9" s="43">
        <v>43.145000000000003</v>
      </c>
      <c r="BM9" s="43">
        <v>43.145000000000003</v>
      </c>
      <c r="BN9" s="43">
        <v>76.004999999999995</v>
      </c>
      <c r="BO9" s="43">
        <v>76.004999999999995</v>
      </c>
      <c r="BP9" s="43">
        <v>76.004999999999995</v>
      </c>
      <c r="BQ9" s="43">
        <v>76.004999999999995</v>
      </c>
      <c r="BR9" s="43">
        <v>110.2325</v>
      </c>
      <c r="BS9" s="43">
        <v>110.2325</v>
      </c>
      <c r="BT9" s="43">
        <v>110.2325</v>
      </c>
      <c r="BU9" s="43">
        <v>110.2325</v>
      </c>
      <c r="BV9" s="43">
        <v>153.16499999999999</v>
      </c>
      <c r="BW9" s="43">
        <v>153.16499999999999</v>
      </c>
      <c r="BX9" s="43">
        <v>153.16499999999999</v>
      </c>
      <c r="BY9" s="43">
        <v>153.16499999999999</v>
      </c>
      <c r="BZ9" s="43">
        <v>162.4975</v>
      </c>
      <c r="CA9" s="43">
        <v>162.4975</v>
      </c>
      <c r="CB9" s="43">
        <v>162.4975</v>
      </c>
      <c r="CC9" s="43">
        <v>162.4975</v>
      </c>
      <c r="CD9" s="43">
        <v>181.52250000000001</v>
      </c>
      <c r="CE9" s="43">
        <v>181.52250000000001</v>
      </c>
      <c r="CF9" s="43">
        <v>181.52250000000001</v>
      </c>
      <c r="CG9" s="43">
        <v>181.52250000000001</v>
      </c>
      <c r="CH9" s="43">
        <v>183.79499999999999</v>
      </c>
      <c r="CI9" s="43">
        <v>183.79499999999999</v>
      </c>
      <c r="CJ9" s="43">
        <v>183.79499999999999</v>
      </c>
      <c r="CK9" s="43">
        <v>183.79499999999999</v>
      </c>
      <c r="CL9" s="43">
        <v>181.8475</v>
      </c>
      <c r="CM9" s="43">
        <v>181.8475</v>
      </c>
      <c r="CN9" s="43">
        <v>181.8475</v>
      </c>
      <c r="CO9" s="43">
        <v>181.8475</v>
      </c>
      <c r="CP9" s="43">
        <v>166.005</v>
      </c>
      <c r="CQ9" s="43">
        <v>166.005</v>
      </c>
      <c r="CR9" s="43">
        <v>166.005</v>
      </c>
      <c r="CS9" s="43">
        <v>166.005</v>
      </c>
      <c r="CT9" s="44"/>
      <c r="CU9" s="44"/>
      <c r="CV9" s="44"/>
      <c r="CW9" s="45"/>
      <c r="CX9" s="142">
        <f>IF(SUM(B9:CW9)&lt;&gt;0,AVERAGEIF(B9:CW9,"&lt;&gt;"""),"")</f>
        <v>110.15885416666663</v>
      </c>
    </row>
    <row r="10" spans="1:102" ht="18" customHeight="1" thickBot="1" x14ac:dyDescent="0.3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3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" customHeight="1" x14ac:dyDescent="0.25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" customHeight="1" x14ac:dyDescent="0.25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" customHeight="1" x14ac:dyDescent="0.25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>
        <v>13.3</v>
      </c>
      <c r="AE14" s="149">
        <v>13.1</v>
      </c>
      <c r="AF14" s="149">
        <v>19.899999999999999</v>
      </c>
      <c r="AG14" s="149"/>
      <c r="AH14" s="149"/>
      <c r="AI14" s="149">
        <v>0.6</v>
      </c>
      <c r="AJ14" s="149">
        <v>0.7</v>
      </c>
      <c r="AK14" s="149">
        <v>0.9</v>
      </c>
      <c r="AL14" s="149">
        <v>16.8</v>
      </c>
      <c r="AM14" s="149">
        <v>17.5</v>
      </c>
      <c r="AN14" s="149">
        <v>17.2</v>
      </c>
      <c r="AO14" s="149">
        <v>17.399999999999999</v>
      </c>
      <c r="AP14" s="149"/>
      <c r="AQ14" s="149"/>
      <c r="AR14" s="149"/>
      <c r="AS14" s="149"/>
      <c r="AT14" s="149">
        <v>54.8</v>
      </c>
      <c r="AU14" s="149">
        <v>40.6</v>
      </c>
      <c r="AV14" s="149"/>
      <c r="AW14" s="149"/>
      <c r="AX14" s="149"/>
      <c r="AY14" s="149">
        <v>19.5</v>
      </c>
      <c r="AZ14" s="149">
        <v>169.5</v>
      </c>
      <c r="BA14" s="149">
        <v>119.2</v>
      </c>
      <c r="BB14" s="149">
        <v>273.8</v>
      </c>
      <c r="BC14" s="149">
        <v>296.5</v>
      </c>
      <c r="BD14" s="149">
        <v>274.8</v>
      </c>
      <c r="BE14" s="149">
        <v>260.8</v>
      </c>
      <c r="BF14" s="149">
        <v>167.6</v>
      </c>
      <c r="BG14" s="149">
        <v>98.8</v>
      </c>
      <c r="BH14" s="149">
        <v>202.4</v>
      </c>
      <c r="BI14" s="149">
        <v>211.1</v>
      </c>
      <c r="BJ14" s="149">
        <v>158.4</v>
      </c>
      <c r="BK14" s="149">
        <v>98.5</v>
      </c>
      <c r="BL14" s="149">
        <v>59.4</v>
      </c>
      <c r="BM14" s="149">
        <v>66.900000000000006</v>
      </c>
      <c r="BN14" s="149">
        <v>216.4</v>
      </c>
      <c r="BO14" s="149">
        <v>286</v>
      </c>
      <c r="BP14" s="149">
        <v>229.8</v>
      </c>
      <c r="BQ14" s="149">
        <v>139.6</v>
      </c>
      <c r="BR14" s="149">
        <v>186.5</v>
      </c>
      <c r="BS14" s="149">
        <v>169.9</v>
      </c>
      <c r="BT14" s="149">
        <v>159.19999999999999</v>
      </c>
      <c r="BU14" s="149">
        <v>233.4</v>
      </c>
      <c r="BV14" s="149">
        <v>53.2</v>
      </c>
      <c r="BW14" s="149">
        <v>100.4</v>
      </c>
      <c r="BX14" s="149">
        <v>139</v>
      </c>
      <c r="BY14" s="149">
        <v>183.1</v>
      </c>
      <c r="BZ14" s="149">
        <v>114.6</v>
      </c>
      <c r="CA14" s="149">
        <v>254.2</v>
      </c>
      <c r="CB14" s="149">
        <v>243</v>
      </c>
      <c r="CC14" s="149">
        <v>89.3</v>
      </c>
      <c r="CD14" s="149">
        <v>376.7</v>
      </c>
      <c r="CE14" s="149">
        <v>246.1</v>
      </c>
      <c r="CF14" s="149">
        <v>94.8</v>
      </c>
      <c r="CG14" s="149">
        <v>70.3</v>
      </c>
      <c r="CH14" s="149">
        <v>5.6</v>
      </c>
      <c r="CI14" s="149"/>
      <c r="CJ14" s="149"/>
      <c r="CK14" s="149">
        <v>10.1</v>
      </c>
      <c r="CL14" s="149"/>
      <c r="CM14" s="149">
        <v>4.5999999999999996</v>
      </c>
      <c r="CN14" s="149">
        <v>10.4</v>
      </c>
      <c r="CO14" s="149">
        <v>82.4</v>
      </c>
      <c r="CP14" s="149">
        <v>132.30000000000001</v>
      </c>
      <c r="CQ14" s="149">
        <v>18.2</v>
      </c>
      <c r="CR14" s="149">
        <v>35.9</v>
      </c>
      <c r="CS14" s="149">
        <v>19.899999999999999</v>
      </c>
      <c r="CT14" s="150"/>
      <c r="CU14" s="150"/>
      <c r="CV14" s="150"/>
      <c r="CW14" s="151"/>
      <c r="CX14" s="152">
        <f t="array" ref="CX14">SUMPRODUCT(B14:CW14*0.25)</f>
        <v>1648.7250000000001</v>
      </c>
    </row>
    <row r="15" spans="1:102" ht="24.9" customHeight="1" x14ac:dyDescent="0.25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" customHeight="1" thickBot="1" x14ac:dyDescent="0.3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3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13.3</v>
      </c>
      <c r="AE17" s="160">
        <f t="shared" si="0"/>
        <v>13.1</v>
      </c>
      <c r="AF17" s="160">
        <f t="shared" si="0"/>
        <v>19.899999999999999</v>
      </c>
      <c r="AG17" s="160">
        <f t="shared" si="0"/>
        <v>0</v>
      </c>
      <c r="AH17" s="160">
        <f t="shared" si="0"/>
        <v>0</v>
      </c>
      <c r="AI17" s="160">
        <f t="shared" si="0"/>
        <v>0.6</v>
      </c>
      <c r="AJ17" s="160">
        <f t="shared" si="0"/>
        <v>0.7</v>
      </c>
      <c r="AK17" s="160">
        <f t="shared" si="0"/>
        <v>0.9</v>
      </c>
      <c r="AL17" s="160">
        <f t="shared" si="0"/>
        <v>16.8</v>
      </c>
      <c r="AM17" s="160">
        <f t="shared" si="0"/>
        <v>17.5</v>
      </c>
      <c r="AN17" s="160">
        <f t="shared" si="0"/>
        <v>17.2</v>
      </c>
      <c r="AO17" s="160">
        <f t="shared" si="0"/>
        <v>17.399999999999999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54.8</v>
      </c>
      <c r="AU17" s="160">
        <f t="shared" si="0"/>
        <v>40.6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19.5</v>
      </c>
      <c r="AZ17" s="160">
        <f t="shared" si="0"/>
        <v>169.5</v>
      </c>
      <c r="BA17" s="160">
        <f t="shared" si="0"/>
        <v>119.2</v>
      </c>
      <c r="BB17" s="160">
        <f t="shared" si="0"/>
        <v>273.8</v>
      </c>
      <c r="BC17" s="160">
        <f t="shared" si="0"/>
        <v>296.5</v>
      </c>
      <c r="BD17" s="160">
        <f t="shared" si="0"/>
        <v>274.8</v>
      </c>
      <c r="BE17" s="160">
        <f t="shared" si="0"/>
        <v>260.8</v>
      </c>
      <c r="BF17" s="160">
        <f t="shared" si="0"/>
        <v>167.6</v>
      </c>
      <c r="BG17" s="160">
        <f t="shared" si="0"/>
        <v>98.8</v>
      </c>
      <c r="BH17" s="160">
        <f t="shared" si="0"/>
        <v>202.4</v>
      </c>
      <c r="BI17" s="160">
        <f t="shared" si="0"/>
        <v>211.1</v>
      </c>
      <c r="BJ17" s="160">
        <f t="shared" si="0"/>
        <v>158.4</v>
      </c>
      <c r="BK17" s="160">
        <f t="shared" si="0"/>
        <v>98.5</v>
      </c>
      <c r="BL17" s="160">
        <f t="shared" si="0"/>
        <v>59.4</v>
      </c>
      <c r="BM17" s="160">
        <f t="shared" si="0"/>
        <v>66.900000000000006</v>
      </c>
      <c r="BN17" s="160">
        <f t="shared" si="0"/>
        <v>216.4</v>
      </c>
      <c r="BO17" s="160">
        <f t="shared" ref="BO17:CW17" si="1">SUM(BO12:BO16)</f>
        <v>286</v>
      </c>
      <c r="BP17" s="160">
        <f t="shared" si="1"/>
        <v>229.8</v>
      </c>
      <c r="BQ17" s="160">
        <f t="shared" si="1"/>
        <v>139.6</v>
      </c>
      <c r="BR17" s="160">
        <f t="shared" si="1"/>
        <v>186.5</v>
      </c>
      <c r="BS17" s="160">
        <f t="shared" si="1"/>
        <v>169.9</v>
      </c>
      <c r="BT17" s="160">
        <f t="shared" si="1"/>
        <v>159.19999999999999</v>
      </c>
      <c r="BU17" s="160">
        <f t="shared" si="1"/>
        <v>233.4</v>
      </c>
      <c r="BV17" s="160">
        <f t="shared" si="1"/>
        <v>53.2</v>
      </c>
      <c r="BW17" s="160">
        <f t="shared" si="1"/>
        <v>100.4</v>
      </c>
      <c r="BX17" s="160">
        <f t="shared" si="1"/>
        <v>139</v>
      </c>
      <c r="BY17" s="160">
        <f t="shared" si="1"/>
        <v>183.1</v>
      </c>
      <c r="BZ17" s="160">
        <f t="shared" si="1"/>
        <v>114.6</v>
      </c>
      <c r="CA17" s="160">
        <f t="shared" si="1"/>
        <v>254.2</v>
      </c>
      <c r="CB17" s="160">
        <f t="shared" si="1"/>
        <v>243</v>
      </c>
      <c r="CC17" s="160">
        <f t="shared" si="1"/>
        <v>89.3</v>
      </c>
      <c r="CD17" s="160">
        <f t="shared" si="1"/>
        <v>376.7</v>
      </c>
      <c r="CE17" s="160">
        <f t="shared" si="1"/>
        <v>246.1</v>
      </c>
      <c r="CF17" s="160">
        <f t="shared" si="1"/>
        <v>94.8</v>
      </c>
      <c r="CG17" s="160">
        <f t="shared" si="1"/>
        <v>70.3</v>
      </c>
      <c r="CH17" s="160">
        <f t="shared" si="1"/>
        <v>5.6</v>
      </c>
      <c r="CI17" s="160">
        <f t="shared" si="1"/>
        <v>0</v>
      </c>
      <c r="CJ17" s="160">
        <f t="shared" si="1"/>
        <v>0</v>
      </c>
      <c r="CK17" s="160">
        <f t="shared" si="1"/>
        <v>10.1</v>
      </c>
      <c r="CL17" s="160">
        <f t="shared" si="1"/>
        <v>0</v>
      </c>
      <c r="CM17" s="160">
        <f t="shared" si="1"/>
        <v>4.5999999999999996</v>
      </c>
      <c r="CN17" s="160">
        <f t="shared" si="1"/>
        <v>10.4</v>
      </c>
      <c r="CO17" s="160">
        <f t="shared" si="1"/>
        <v>82.4</v>
      </c>
      <c r="CP17" s="160">
        <f t="shared" si="1"/>
        <v>132.30000000000001</v>
      </c>
      <c r="CQ17" s="160">
        <f t="shared" si="1"/>
        <v>18.2</v>
      </c>
      <c r="CR17" s="160">
        <f t="shared" si="1"/>
        <v>35.9</v>
      </c>
      <c r="CS17" s="160">
        <f t="shared" si="1"/>
        <v>19.899999999999999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1648.7250000000001</v>
      </c>
    </row>
    <row r="18" spans="1:102" ht="18" customHeight="1" thickBot="1" x14ac:dyDescent="0.3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3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" customHeight="1" x14ac:dyDescent="0.25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" customHeight="1" x14ac:dyDescent="0.25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" customHeight="1" x14ac:dyDescent="0.25">
      <c r="A22" s="118" t="s">
        <v>46</v>
      </c>
      <c r="B22" s="148">
        <v>280.60000000000002</v>
      </c>
      <c r="C22" s="149">
        <v>267</v>
      </c>
      <c r="D22" s="149">
        <v>135.9</v>
      </c>
      <c r="E22" s="149">
        <v>150.6</v>
      </c>
      <c r="F22" s="149">
        <v>131</v>
      </c>
      <c r="G22" s="149">
        <v>100.1</v>
      </c>
      <c r="H22" s="149">
        <v>131.5</v>
      </c>
      <c r="I22" s="149">
        <v>111</v>
      </c>
      <c r="J22" s="149">
        <v>82.1</v>
      </c>
      <c r="K22" s="149">
        <v>86.2</v>
      </c>
      <c r="L22" s="149">
        <v>96.3</v>
      </c>
      <c r="M22" s="149">
        <v>106.3</v>
      </c>
      <c r="N22" s="149">
        <v>164.3</v>
      </c>
      <c r="O22" s="149">
        <v>148.1</v>
      </c>
      <c r="P22" s="149">
        <v>157.69999999999999</v>
      </c>
      <c r="Q22" s="149">
        <v>166.8</v>
      </c>
      <c r="R22" s="149">
        <v>90.1</v>
      </c>
      <c r="S22" s="149">
        <v>235.7</v>
      </c>
      <c r="T22" s="149">
        <v>265.2</v>
      </c>
      <c r="U22" s="149">
        <v>280.89999999999998</v>
      </c>
      <c r="V22" s="149">
        <v>240.7</v>
      </c>
      <c r="W22" s="149">
        <v>231.6</v>
      </c>
      <c r="X22" s="149">
        <v>224.3</v>
      </c>
      <c r="Y22" s="149">
        <v>226.2</v>
      </c>
      <c r="Z22" s="149">
        <v>274.39999999999998</v>
      </c>
      <c r="AA22" s="149">
        <v>199</v>
      </c>
      <c r="AB22" s="149">
        <v>149.30000000000001</v>
      </c>
      <c r="AC22" s="149">
        <v>61.5</v>
      </c>
      <c r="AD22" s="149"/>
      <c r="AE22" s="149"/>
      <c r="AF22" s="149"/>
      <c r="AG22" s="149">
        <v>17.8</v>
      </c>
      <c r="AH22" s="149">
        <v>8</v>
      </c>
      <c r="AI22" s="149"/>
      <c r="AJ22" s="149"/>
      <c r="AK22" s="149"/>
      <c r="AL22" s="149"/>
      <c r="AM22" s="149"/>
      <c r="AN22" s="149"/>
      <c r="AO22" s="149"/>
      <c r="AP22" s="149">
        <v>35.6</v>
      </c>
      <c r="AQ22" s="149">
        <v>30.3</v>
      </c>
      <c r="AR22" s="149">
        <v>31.4</v>
      </c>
      <c r="AS22" s="149">
        <v>32.700000000000003</v>
      </c>
      <c r="AT22" s="149"/>
      <c r="AU22" s="149"/>
      <c r="AV22" s="149">
        <v>15</v>
      </c>
      <c r="AW22" s="149">
        <v>80.7</v>
      </c>
      <c r="AX22" s="149">
        <v>144.1</v>
      </c>
      <c r="AY22" s="149"/>
      <c r="AZ22" s="149"/>
      <c r="BA22" s="149"/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/>
      <c r="CF22" s="149"/>
      <c r="CG22" s="149"/>
      <c r="CH22" s="149"/>
      <c r="CI22" s="149">
        <v>1.3</v>
      </c>
      <c r="CJ22" s="149">
        <v>6.4</v>
      </c>
      <c r="CK22" s="149"/>
      <c r="CL22" s="149">
        <v>36.200000000000003</v>
      </c>
      <c r="CM22" s="149"/>
      <c r="CN22" s="149"/>
      <c r="CO22" s="149"/>
      <c r="CP22" s="149"/>
      <c r="CQ22" s="149"/>
      <c r="CR22" s="149"/>
      <c r="CS22" s="149"/>
      <c r="CT22" s="150"/>
      <c r="CU22" s="150"/>
      <c r="CV22" s="150"/>
      <c r="CW22" s="151"/>
      <c r="CX22" s="152">
        <f t="array" ref="CX22">SUMPRODUCT(B22:CW22*0.25)</f>
        <v>1308.4749999999999</v>
      </c>
    </row>
    <row r="23" spans="1:102" ht="24.9" customHeight="1" x14ac:dyDescent="0.25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" customHeight="1" thickBot="1" x14ac:dyDescent="0.3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/>
      <c r="BS24" s="155"/>
      <c r="BT24" s="155"/>
      <c r="BU24" s="155"/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/>
      <c r="CI24" s="155"/>
      <c r="CJ24" s="155"/>
      <c r="CK24" s="155"/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0</v>
      </c>
    </row>
    <row r="25" spans="1:102" ht="30" customHeight="1" thickBot="1" x14ac:dyDescent="0.3">
      <c r="A25" s="105" t="s">
        <v>52</v>
      </c>
      <c r="B25" s="159">
        <f>SUM(B20:B24)</f>
        <v>280.60000000000002</v>
      </c>
      <c r="C25" s="160">
        <f t="shared" ref="C25:BN25" si="2">SUM(C20:C24)</f>
        <v>267</v>
      </c>
      <c r="D25" s="160">
        <f t="shared" si="2"/>
        <v>135.9</v>
      </c>
      <c r="E25" s="160">
        <f t="shared" si="2"/>
        <v>150.6</v>
      </c>
      <c r="F25" s="160">
        <f t="shared" si="2"/>
        <v>131</v>
      </c>
      <c r="G25" s="160">
        <f t="shared" si="2"/>
        <v>100.1</v>
      </c>
      <c r="H25" s="160">
        <f t="shared" si="2"/>
        <v>131.5</v>
      </c>
      <c r="I25" s="160">
        <f t="shared" si="2"/>
        <v>111</v>
      </c>
      <c r="J25" s="160">
        <f t="shared" si="2"/>
        <v>82.1</v>
      </c>
      <c r="K25" s="160">
        <f t="shared" si="2"/>
        <v>86.2</v>
      </c>
      <c r="L25" s="160">
        <f t="shared" si="2"/>
        <v>96.3</v>
      </c>
      <c r="M25" s="160">
        <f t="shared" si="2"/>
        <v>106.3</v>
      </c>
      <c r="N25" s="160">
        <f t="shared" si="2"/>
        <v>164.3</v>
      </c>
      <c r="O25" s="160">
        <f t="shared" si="2"/>
        <v>148.1</v>
      </c>
      <c r="P25" s="160">
        <f t="shared" si="2"/>
        <v>157.69999999999999</v>
      </c>
      <c r="Q25" s="160">
        <f t="shared" si="2"/>
        <v>166.8</v>
      </c>
      <c r="R25" s="160">
        <f t="shared" si="2"/>
        <v>90.1</v>
      </c>
      <c r="S25" s="160">
        <f t="shared" si="2"/>
        <v>235.7</v>
      </c>
      <c r="T25" s="160">
        <f t="shared" si="2"/>
        <v>265.2</v>
      </c>
      <c r="U25" s="160">
        <f t="shared" si="2"/>
        <v>280.89999999999998</v>
      </c>
      <c r="V25" s="160">
        <f t="shared" si="2"/>
        <v>240.7</v>
      </c>
      <c r="W25" s="160">
        <f t="shared" si="2"/>
        <v>231.6</v>
      </c>
      <c r="X25" s="160">
        <f t="shared" si="2"/>
        <v>224.3</v>
      </c>
      <c r="Y25" s="160">
        <f t="shared" si="2"/>
        <v>226.2</v>
      </c>
      <c r="Z25" s="160">
        <f t="shared" si="2"/>
        <v>274.39999999999998</v>
      </c>
      <c r="AA25" s="160">
        <f t="shared" si="2"/>
        <v>199</v>
      </c>
      <c r="AB25" s="160">
        <f t="shared" si="2"/>
        <v>149.30000000000001</v>
      </c>
      <c r="AC25" s="160">
        <f t="shared" si="2"/>
        <v>61.5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17.8</v>
      </c>
      <c r="AH25" s="160">
        <f t="shared" si="2"/>
        <v>8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35.6</v>
      </c>
      <c r="AQ25" s="160">
        <f t="shared" si="2"/>
        <v>30.3</v>
      </c>
      <c r="AR25" s="160">
        <f t="shared" si="2"/>
        <v>31.4</v>
      </c>
      <c r="AS25" s="160">
        <f t="shared" si="2"/>
        <v>32.700000000000003</v>
      </c>
      <c r="AT25" s="160">
        <f t="shared" si="2"/>
        <v>0</v>
      </c>
      <c r="AU25" s="160">
        <f t="shared" si="2"/>
        <v>0</v>
      </c>
      <c r="AV25" s="160">
        <f t="shared" si="2"/>
        <v>15</v>
      </c>
      <c r="AW25" s="160">
        <f t="shared" si="2"/>
        <v>80.7</v>
      </c>
      <c r="AX25" s="160">
        <f t="shared" si="2"/>
        <v>144.1</v>
      </c>
      <c r="AY25" s="160">
        <f t="shared" si="2"/>
        <v>0</v>
      </c>
      <c r="AZ25" s="160">
        <f t="shared" si="2"/>
        <v>0</v>
      </c>
      <c r="BA25" s="160">
        <f t="shared" si="2"/>
        <v>0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0</v>
      </c>
      <c r="BS25" s="160">
        <f t="shared" si="3"/>
        <v>0</v>
      </c>
      <c r="BT25" s="160">
        <f t="shared" si="3"/>
        <v>0</v>
      </c>
      <c r="BU25" s="160">
        <f t="shared" si="3"/>
        <v>0</v>
      </c>
      <c r="BV25" s="160">
        <f t="shared" si="3"/>
        <v>0</v>
      </c>
      <c r="BW25" s="160">
        <f t="shared" si="3"/>
        <v>0</v>
      </c>
      <c r="BX25" s="160">
        <f t="shared" si="3"/>
        <v>0</v>
      </c>
      <c r="BY25" s="160">
        <f t="shared" si="3"/>
        <v>0</v>
      </c>
      <c r="BZ25" s="160">
        <f t="shared" si="3"/>
        <v>0</v>
      </c>
      <c r="CA25" s="160">
        <f t="shared" si="3"/>
        <v>0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0</v>
      </c>
      <c r="CI25" s="160">
        <f t="shared" si="3"/>
        <v>1.3</v>
      </c>
      <c r="CJ25" s="160">
        <f t="shared" si="3"/>
        <v>6.4</v>
      </c>
      <c r="CK25" s="160">
        <f t="shared" si="3"/>
        <v>0</v>
      </c>
      <c r="CL25" s="160">
        <f t="shared" si="3"/>
        <v>36.200000000000003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0</v>
      </c>
      <c r="CQ25" s="160">
        <f t="shared" si="3"/>
        <v>0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1308.4749999999999</v>
      </c>
    </row>
    <row r="26" spans="1:102" ht="15.9" customHeight="1" x14ac:dyDescent="0.25"/>
    <row r="29" spans="1:102" x14ac:dyDescent="0.25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5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2026-07-22T20:23:56Z</dcterms:created>
  <dcterms:modified xsi:type="dcterms:W3CDTF">2026-07-22T20:23:58Z</dcterms:modified>
</cp:coreProperties>
</file>