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AA49" i="4" s="1"/>
  <c r="B49" i="4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AA40" i="4" s="1"/>
  <c r="B40" i="4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52" i="4" s="1"/>
  <c r="AA15" i="4"/>
  <c r="AA14" i="4"/>
  <c r="AA13" i="4"/>
  <c r="AA12" i="4"/>
  <c r="AA11" i="4"/>
  <c r="AA10" i="4"/>
  <c r="AA16" i="4" s="1"/>
  <c r="AA7" i="4"/>
  <c r="AA4" i="4"/>
  <c r="AA52" i="5" l="1"/>
</calcChain>
</file>

<file path=xl/sharedStrings.xml><?xml version="1.0" encoding="utf-8"?>
<sst xmlns="http://schemas.openxmlformats.org/spreadsheetml/2006/main" count="119" uniqueCount="54">
  <si>
    <t>Publication on: 24/05/2025 14:07:26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</si>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</sst>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7BEC-45B7-9A74-64E35901E72A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7BEC-45B7-9A74-64E35901E72A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7BEC-45B7-9A74-64E35901E72A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3-7BEC-45B7-9A74-64E35901E72A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7BEC-45B7-9A74-64E35901E72A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7BEC-45B7-9A74-64E35901E72A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7BEC-45B7-9A74-64E35901E72A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7BEC-45B7-9A74-64E35901E72A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  <c:pt idx="0">
                  <c:v>108</c:v>
                </c:pt>
                <c:pt idx="1">
                  <c:v>102</c:v>
                </c:pt>
                <c:pt idx="2">
                  <c:v>102</c:v>
                </c:pt>
                <c:pt idx="3">
                  <c:v>102</c:v>
                </c:pt>
                <c:pt idx="4">
                  <c:v>108</c:v>
                </c:pt>
                <c:pt idx="5">
                  <c:v>108</c:v>
                </c:pt>
                <c:pt idx="6">
                  <c:v>108</c:v>
                </c:pt>
                <c:pt idx="7">
                  <c:v>108</c:v>
                </c:pt>
                <c:pt idx="8">
                  <c:v>108</c:v>
                </c:pt>
                <c:pt idx="9">
                  <c:v>108</c:v>
                </c:pt>
                <c:pt idx="10">
                  <c:v>108</c:v>
                </c:pt>
                <c:pt idx="11">
                  <c:v>108</c:v>
                </c:pt>
                <c:pt idx="12">
                  <c:v>108</c:v>
                </c:pt>
                <c:pt idx="13">
                  <c:v>108</c:v>
                </c:pt>
                <c:pt idx="14">
                  <c:v>108</c:v>
                </c:pt>
                <c:pt idx="15">
                  <c:v>108</c:v>
                </c:pt>
                <c:pt idx="16">
                  <c:v>108</c:v>
                </c:pt>
                <c:pt idx="17">
                  <c:v>127</c:v>
                </c:pt>
                <c:pt idx="18">
                  <c:v>146</c:v>
                </c:pt>
                <c:pt idx="19">
                  <c:v>159</c:v>
                </c:pt>
                <c:pt idx="20">
                  <c:v>151</c:v>
                </c:pt>
                <c:pt idx="21">
                  <c:v>117</c:v>
                </c:pt>
                <c:pt idx="22">
                  <c:v>108</c:v>
                </c:pt>
                <c:pt idx="23">
                  <c:v>108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7BEC-45B7-9A74-64E35901E72A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2173.5429999999997</c:v>
                </c:pt>
                <c:pt idx="1">
                  <c:v>1867.9</c:v>
                </c:pt>
                <c:pt idx="2">
                  <c:v>1837.9</c:v>
                </c:pt>
                <c:pt idx="3">
                  <c:v>1837.9</c:v>
                </c:pt>
                <c:pt idx="4">
                  <c:v>1837.9</c:v>
                </c:pt>
                <c:pt idx="5">
                  <c:v>1837.9</c:v>
                </c:pt>
                <c:pt idx="6">
                  <c:v>1837.9</c:v>
                </c:pt>
                <c:pt idx="7">
                  <c:v>1347.9</c:v>
                </c:pt>
                <c:pt idx="8">
                  <c:v>1053.9000000000001</c:v>
                </c:pt>
                <c:pt idx="9">
                  <c:v>1053.9000000000001</c:v>
                </c:pt>
                <c:pt idx="10">
                  <c:v>893.9</c:v>
                </c:pt>
                <c:pt idx="11">
                  <c:v>543.9</c:v>
                </c:pt>
                <c:pt idx="12">
                  <c:v>543.9</c:v>
                </c:pt>
                <c:pt idx="13">
                  <c:v>543.9</c:v>
                </c:pt>
                <c:pt idx="14">
                  <c:v>623.9</c:v>
                </c:pt>
                <c:pt idx="15">
                  <c:v>890.9</c:v>
                </c:pt>
                <c:pt idx="16">
                  <c:v>1414.9</c:v>
                </c:pt>
                <c:pt idx="17">
                  <c:v>1649.9</c:v>
                </c:pt>
                <c:pt idx="18">
                  <c:v>2012.9</c:v>
                </c:pt>
                <c:pt idx="19">
                  <c:v>2436.5190000000002</c:v>
                </c:pt>
                <c:pt idx="20">
                  <c:v>2631.19</c:v>
                </c:pt>
                <c:pt idx="21">
                  <c:v>2505.8670000000002</c:v>
                </c:pt>
                <c:pt idx="22">
                  <c:v>2403.1770000000001</c:v>
                </c:pt>
                <c:pt idx="23">
                  <c:v>2262.703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7BEC-45B7-9A74-64E35901E72A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978.2</c:v>
                </c:pt>
                <c:pt idx="1">
                  <c:v>1235.4000000000001</c:v>
                </c:pt>
                <c:pt idx="2">
                  <c:v>1376.6770000000001</c:v>
                </c:pt>
                <c:pt idx="3">
                  <c:v>1486</c:v>
                </c:pt>
                <c:pt idx="4">
                  <c:v>1379.3</c:v>
                </c:pt>
                <c:pt idx="5">
                  <c:v>1269.8</c:v>
                </c:pt>
                <c:pt idx="6">
                  <c:v>1091.0999999999999</c:v>
                </c:pt>
                <c:pt idx="7">
                  <c:v>954.3</c:v>
                </c:pt>
                <c:pt idx="8">
                  <c:v>709.9</c:v>
                </c:pt>
                <c:pt idx="9">
                  <c:v>555.1</c:v>
                </c:pt>
                <c:pt idx="10">
                  <c:v>512.5</c:v>
                </c:pt>
                <c:pt idx="11">
                  <c:v>1008.3</c:v>
                </c:pt>
                <c:pt idx="12">
                  <c:v>1135.7</c:v>
                </c:pt>
                <c:pt idx="13">
                  <c:v>1184.2170000000001</c:v>
                </c:pt>
                <c:pt idx="14">
                  <c:v>1148.3609999999999</c:v>
                </c:pt>
                <c:pt idx="15">
                  <c:v>1184.7</c:v>
                </c:pt>
                <c:pt idx="16">
                  <c:v>1108.5999999999999</c:v>
                </c:pt>
                <c:pt idx="17">
                  <c:v>1058.5999999999999</c:v>
                </c:pt>
                <c:pt idx="18">
                  <c:v>732</c:v>
                </c:pt>
                <c:pt idx="19">
                  <c:v>429</c:v>
                </c:pt>
                <c:pt idx="20">
                  <c:v>536</c:v>
                </c:pt>
                <c:pt idx="21">
                  <c:v>539</c:v>
                </c:pt>
                <c:pt idx="22">
                  <c:v>442</c:v>
                </c:pt>
                <c:pt idx="23">
                  <c:v>362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BEC-45B7-9A74-64E35901E72A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1096.876</c:v>
                </c:pt>
                <c:pt idx="1">
                  <c:v>1021.123</c:v>
                </c:pt>
                <c:pt idx="2">
                  <c:v>1014.2190000000002</c:v>
                </c:pt>
                <c:pt idx="3">
                  <c:v>1007.4970000000001</c:v>
                </c:pt>
                <c:pt idx="4">
                  <c:v>1028.51</c:v>
                </c:pt>
                <c:pt idx="5">
                  <c:v>1159.1269999999997</c:v>
                </c:pt>
                <c:pt idx="6">
                  <c:v>1594.6050000000002</c:v>
                </c:pt>
                <c:pt idx="7">
                  <c:v>2433.7580000000007</c:v>
                </c:pt>
                <c:pt idx="8">
                  <c:v>3350.0809999999992</c:v>
                </c:pt>
                <c:pt idx="9">
                  <c:v>3939.0630000000006</c:v>
                </c:pt>
                <c:pt idx="10">
                  <c:v>4335.2799999999988</c:v>
                </c:pt>
                <c:pt idx="11">
                  <c:v>4329.5419999999995</c:v>
                </c:pt>
                <c:pt idx="12">
                  <c:v>4141.1550000000007</c:v>
                </c:pt>
                <c:pt idx="13">
                  <c:v>3752.9610000000002</c:v>
                </c:pt>
                <c:pt idx="14">
                  <c:v>3383.5560000000005</c:v>
                </c:pt>
                <c:pt idx="15">
                  <c:v>3035.7819999999997</c:v>
                </c:pt>
                <c:pt idx="16">
                  <c:v>2648.7739999999994</c:v>
                </c:pt>
                <c:pt idx="17">
                  <c:v>2498.7660000000001</c:v>
                </c:pt>
                <c:pt idx="18">
                  <c:v>2254.413</c:v>
                </c:pt>
                <c:pt idx="19">
                  <c:v>2079.154</c:v>
                </c:pt>
                <c:pt idx="20">
                  <c:v>2122.6109999999999</c:v>
                </c:pt>
                <c:pt idx="21">
                  <c:v>2219.1970000000006</c:v>
                </c:pt>
                <c:pt idx="22">
                  <c:v>2340.6379999999995</c:v>
                </c:pt>
                <c:pt idx="23">
                  <c:v>2420.2809999999999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BEC-45B7-9A74-64E35901E72A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  <c:pt idx="0">
                  <c:v>80</c:v>
                </c:pt>
                <c:pt idx="1">
                  <c:v>92</c:v>
                </c:pt>
                <c:pt idx="2">
                  <c:v>101</c:v>
                </c:pt>
                <c:pt idx="3">
                  <c:v>106</c:v>
                </c:pt>
                <c:pt idx="4">
                  <c:v>110</c:v>
                </c:pt>
                <c:pt idx="5">
                  <c:v>115</c:v>
                </c:pt>
                <c:pt idx="6">
                  <c:v>121</c:v>
                </c:pt>
                <c:pt idx="7">
                  <c:v>130</c:v>
                </c:pt>
                <c:pt idx="8">
                  <c:v>135</c:v>
                </c:pt>
                <c:pt idx="9">
                  <c:v>139</c:v>
                </c:pt>
                <c:pt idx="10">
                  <c:v>137</c:v>
                </c:pt>
                <c:pt idx="11">
                  <c:v>132</c:v>
                </c:pt>
                <c:pt idx="12">
                  <c:v>126</c:v>
                </c:pt>
                <c:pt idx="13">
                  <c:v>118</c:v>
                </c:pt>
                <c:pt idx="14">
                  <c:v>108</c:v>
                </c:pt>
                <c:pt idx="15">
                  <c:v>95</c:v>
                </c:pt>
                <c:pt idx="16">
                  <c:v>84</c:v>
                </c:pt>
                <c:pt idx="17">
                  <c:v>74</c:v>
                </c:pt>
                <c:pt idx="18">
                  <c:v>66</c:v>
                </c:pt>
                <c:pt idx="19">
                  <c:v>65</c:v>
                </c:pt>
                <c:pt idx="20">
                  <c:v>63</c:v>
                </c:pt>
                <c:pt idx="21">
                  <c:v>58</c:v>
                </c:pt>
                <c:pt idx="22">
                  <c:v>56</c:v>
                </c:pt>
                <c:pt idx="23">
                  <c:v>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7BEC-45B7-9A74-64E35901E72A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  <c:pt idx="4">
                  <c:v>66</c:v>
                </c:pt>
                <c:pt idx="5">
                  <c:v>66</c:v>
                </c:pt>
                <c:pt idx="6">
                  <c:v>26</c:v>
                </c:pt>
                <c:pt idx="7">
                  <c:v>71</c:v>
                </c:pt>
                <c:pt idx="8">
                  <c:v>58</c:v>
                </c:pt>
                <c:pt idx="9">
                  <c:v>58</c:v>
                </c:pt>
                <c:pt idx="10">
                  <c:v>26</c:v>
                </c:pt>
                <c:pt idx="11">
                  <c:v>26</c:v>
                </c:pt>
                <c:pt idx="18">
                  <c:v>89</c:v>
                </c:pt>
                <c:pt idx="19">
                  <c:v>1235</c:v>
                </c:pt>
                <c:pt idx="20">
                  <c:v>1419</c:v>
                </c:pt>
                <c:pt idx="21">
                  <c:v>1201</c:v>
                </c:pt>
                <c:pt idx="22">
                  <c:v>156</c:v>
                </c:pt>
                <c:pt idx="23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7BEC-45B7-9A74-64E35901E72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89.02</c:v>
                </c:pt>
                <c:pt idx="1">
                  <c:v>59.22</c:v>
                </c:pt>
                <c:pt idx="2">
                  <c:v>25.92</c:v>
                </c:pt>
                <c:pt idx="3">
                  <c:v>10.11</c:v>
                </c:pt>
                <c:pt idx="4">
                  <c:v>8</c:v>
                </c:pt>
                <c:pt idx="5">
                  <c:v>6.41</c:v>
                </c:pt>
                <c:pt idx="6">
                  <c:v>1.48</c:v>
                </c:pt>
                <c:pt idx="7">
                  <c:v>1.41</c:v>
                </c:pt>
                <c:pt idx="8">
                  <c:v>3.62</c:v>
                </c:pt>
                <c:pt idx="9">
                  <c:v>3.51</c:v>
                </c:pt>
                <c:pt idx="10">
                  <c:v>12.26</c:v>
                </c:pt>
                <c:pt idx="11">
                  <c:v>21.64</c:v>
                </c:pt>
                <c:pt idx="12">
                  <c:v>30</c:v>
                </c:pt>
                <c:pt idx="13">
                  <c:v>17.77</c:v>
                </c:pt>
                <c:pt idx="14">
                  <c:v>18.09</c:v>
                </c:pt>
                <c:pt idx="15">
                  <c:v>30</c:v>
                </c:pt>
                <c:pt idx="16">
                  <c:v>6.16</c:v>
                </c:pt>
                <c:pt idx="17">
                  <c:v>17.52</c:v>
                </c:pt>
                <c:pt idx="18">
                  <c:v>68.03</c:v>
                </c:pt>
                <c:pt idx="19">
                  <c:v>100.9</c:v>
                </c:pt>
                <c:pt idx="20">
                  <c:v>116.37</c:v>
                </c:pt>
                <c:pt idx="21">
                  <c:v>103.56</c:v>
                </c:pt>
                <c:pt idx="22">
                  <c:v>105.22</c:v>
                </c:pt>
                <c:pt idx="23">
                  <c:v>96.25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7BEC-45B7-9A74-64E35901E72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  <c:pt idx="0">
                  <c:v>115</c:v>
                </c:pt>
                <c:pt idx="1">
                  <c:v>106</c:v>
                </c:pt>
                <c:pt idx="2">
                  <c:v>101.5</c:v>
                </c:pt>
                <c:pt idx="3">
                  <c:v>96.5</c:v>
                </c:pt>
                <c:pt idx="4">
                  <c:v>95.5</c:v>
                </c:pt>
                <c:pt idx="5">
                  <c:v>87.5</c:v>
                </c:pt>
                <c:pt idx="6">
                  <c:v>76.5</c:v>
                </c:pt>
                <c:pt idx="7">
                  <c:v>74.5</c:v>
                </c:pt>
                <c:pt idx="8">
                  <c:v>82</c:v>
                </c:pt>
                <c:pt idx="9">
                  <c:v>85</c:v>
                </c:pt>
                <c:pt idx="10">
                  <c:v>87</c:v>
                </c:pt>
                <c:pt idx="11">
                  <c:v>96.5</c:v>
                </c:pt>
                <c:pt idx="12">
                  <c:v>101</c:v>
                </c:pt>
                <c:pt idx="13">
                  <c:v>88</c:v>
                </c:pt>
                <c:pt idx="14">
                  <c:v>84.5</c:v>
                </c:pt>
                <c:pt idx="15">
                  <c:v>88.5</c:v>
                </c:pt>
                <c:pt idx="16">
                  <c:v>91</c:v>
                </c:pt>
                <c:pt idx="17">
                  <c:v>74.5</c:v>
                </c:pt>
                <c:pt idx="18">
                  <c:v>105.5</c:v>
                </c:pt>
                <c:pt idx="19">
                  <c:v>132.5</c:v>
                </c:pt>
                <c:pt idx="20">
                  <c:v>149</c:v>
                </c:pt>
                <c:pt idx="21">
                  <c:v>114</c:v>
                </c:pt>
                <c:pt idx="22">
                  <c:v>91</c:v>
                </c:pt>
                <c:pt idx="23">
                  <c:v>80.5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0C2-4EC9-82D3-16407B9DFD01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0">
                  <c:v>777.13200000000006</c:v>
                </c:pt>
                <c:pt idx="1">
                  <c:v>817.303</c:v>
                </c:pt>
                <c:pt idx="2">
                  <c:v>820.41699999999992</c:v>
                </c:pt>
                <c:pt idx="3">
                  <c:v>818.97699999999998</c:v>
                </c:pt>
                <c:pt idx="4">
                  <c:v>821.71100000000001</c:v>
                </c:pt>
                <c:pt idx="5">
                  <c:v>814.70399999999995</c:v>
                </c:pt>
                <c:pt idx="6">
                  <c:v>797.32300000000009</c:v>
                </c:pt>
                <c:pt idx="7">
                  <c:v>799.54000000000008</c:v>
                </c:pt>
                <c:pt idx="8">
                  <c:v>800.35199999999998</c:v>
                </c:pt>
                <c:pt idx="9">
                  <c:v>793.01699999999994</c:v>
                </c:pt>
                <c:pt idx="10">
                  <c:v>803.62400000000002</c:v>
                </c:pt>
                <c:pt idx="11">
                  <c:v>824.31999999999994</c:v>
                </c:pt>
                <c:pt idx="12">
                  <c:v>817.55399999999997</c:v>
                </c:pt>
                <c:pt idx="13">
                  <c:v>821.82400000000007</c:v>
                </c:pt>
                <c:pt idx="14">
                  <c:v>816.46299999999997</c:v>
                </c:pt>
                <c:pt idx="15">
                  <c:v>816.59799999999996</c:v>
                </c:pt>
                <c:pt idx="16">
                  <c:v>800.42</c:v>
                </c:pt>
                <c:pt idx="17">
                  <c:v>780.53800000000001</c:v>
                </c:pt>
                <c:pt idx="18">
                  <c:v>786.38799999999992</c:v>
                </c:pt>
                <c:pt idx="19">
                  <c:v>747.44499999999994</c:v>
                </c:pt>
                <c:pt idx="20">
                  <c:v>675.53700000000003</c:v>
                </c:pt>
                <c:pt idx="21">
                  <c:v>749.36599999999999</c:v>
                </c:pt>
                <c:pt idx="22">
                  <c:v>721.15</c:v>
                </c:pt>
                <c:pt idx="23">
                  <c:v>748.91599999999994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0C2-4EC9-82D3-16407B9DFD01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919.01200000000006</c:v>
                </c:pt>
                <c:pt idx="1">
                  <c:v>884.14199999999994</c:v>
                </c:pt>
                <c:pt idx="2">
                  <c:v>891.35699999999997</c:v>
                </c:pt>
                <c:pt idx="3">
                  <c:v>900.96</c:v>
                </c:pt>
                <c:pt idx="4">
                  <c:v>914.16599999999994</c:v>
                </c:pt>
                <c:pt idx="5">
                  <c:v>908.79700000000003</c:v>
                </c:pt>
                <c:pt idx="6">
                  <c:v>937.40299999999991</c:v>
                </c:pt>
                <c:pt idx="7">
                  <c:v>962.55899999999986</c:v>
                </c:pt>
                <c:pt idx="8">
                  <c:v>972.84199999999998</c:v>
                </c:pt>
                <c:pt idx="9">
                  <c:v>943.19599999999991</c:v>
                </c:pt>
                <c:pt idx="10">
                  <c:v>954.96000000000015</c:v>
                </c:pt>
                <c:pt idx="11">
                  <c:v>938.12400000000002</c:v>
                </c:pt>
                <c:pt idx="12">
                  <c:v>940.13100000000009</c:v>
                </c:pt>
                <c:pt idx="13">
                  <c:v>916.07600000000002</c:v>
                </c:pt>
                <c:pt idx="14">
                  <c:v>912.923</c:v>
                </c:pt>
                <c:pt idx="15">
                  <c:v>916.77500000000009</c:v>
                </c:pt>
                <c:pt idx="16">
                  <c:v>964.27099999999996</c:v>
                </c:pt>
                <c:pt idx="17">
                  <c:v>952.52700000000004</c:v>
                </c:pt>
                <c:pt idx="18">
                  <c:v>961.899</c:v>
                </c:pt>
                <c:pt idx="19">
                  <c:v>988.43999999999983</c:v>
                </c:pt>
                <c:pt idx="20">
                  <c:v>988.26700000000017</c:v>
                </c:pt>
                <c:pt idx="21">
                  <c:v>936.87599999999998</c:v>
                </c:pt>
                <c:pt idx="22">
                  <c:v>901.41399999999999</c:v>
                </c:pt>
                <c:pt idx="23">
                  <c:v>884.59299999999985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0C2-4EC9-82D3-16407B9DFD01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2291.4859999999999</c:v>
                </c:pt>
                <c:pt idx="1">
                  <c:v>2150.9459999999995</c:v>
                </c:pt>
                <c:pt idx="2">
                  <c:v>2064.5150000000003</c:v>
                </c:pt>
                <c:pt idx="3">
                  <c:v>2091.9649999999997</c:v>
                </c:pt>
                <c:pt idx="4">
                  <c:v>2095.3229999999999</c:v>
                </c:pt>
                <c:pt idx="5">
                  <c:v>2078.8870000000002</c:v>
                </c:pt>
                <c:pt idx="6">
                  <c:v>2289.3239999999996</c:v>
                </c:pt>
                <c:pt idx="7">
                  <c:v>2608.4719999999998</c:v>
                </c:pt>
                <c:pt idx="8">
                  <c:v>2986.6839999999997</c:v>
                </c:pt>
                <c:pt idx="9">
                  <c:v>3282.3560000000002</c:v>
                </c:pt>
                <c:pt idx="10">
                  <c:v>3476.0670000000005</c:v>
                </c:pt>
                <c:pt idx="11">
                  <c:v>3518.0849999999996</c:v>
                </c:pt>
                <c:pt idx="12">
                  <c:v>3450.146999999999</c:v>
                </c:pt>
                <c:pt idx="13">
                  <c:v>3160.4440000000004</c:v>
                </c:pt>
                <c:pt idx="14">
                  <c:v>2877.9759999999997</c:v>
                </c:pt>
                <c:pt idx="15">
                  <c:v>2769.509</c:v>
                </c:pt>
                <c:pt idx="16">
                  <c:v>2932.9559999999992</c:v>
                </c:pt>
                <c:pt idx="17">
                  <c:v>2933.4540000000002</c:v>
                </c:pt>
                <c:pt idx="18">
                  <c:v>2949.7640000000001</c:v>
                </c:pt>
                <c:pt idx="19">
                  <c:v>3118.4950000000003</c:v>
                </c:pt>
                <c:pt idx="20">
                  <c:v>3257.3669999999997</c:v>
                </c:pt>
                <c:pt idx="21">
                  <c:v>3008.8220000000001</c:v>
                </c:pt>
                <c:pt idx="22">
                  <c:v>2644.645</c:v>
                </c:pt>
                <c:pt idx="23">
                  <c:v>2313.4969999999998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0C2-4EC9-82D3-16407B9DFD01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  <c:pt idx="0">
                  <c:v>264</c:v>
                </c:pt>
                <c:pt idx="1">
                  <c:v>252.00000000000003</c:v>
                </c:pt>
                <c:pt idx="2">
                  <c:v>247.00000000000003</c:v>
                </c:pt>
                <c:pt idx="3">
                  <c:v>245</c:v>
                </c:pt>
                <c:pt idx="4">
                  <c:v>250</c:v>
                </c:pt>
                <c:pt idx="5">
                  <c:v>264</c:v>
                </c:pt>
                <c:pt idx="6">
                  <c:v>298</c:v>
                </c:pt>
                <c:pt idx="7">
                  <c:v>334</c:v>
                </c:pt>
                <c:pt idx="8">
                  <c:v>354.99999999999994</c:v>
                </c:pt>
                <c:pt idx="9">
                  <c:v>360</c:v>
                </c:pt>
                <c:pt idx="10">
                  <c:v>358.00000000000006</c:v>
                </c:pt>
                <c:pt idx="11">
                  <c:v>357</c:v>
                </c:pt>
                <c:pt idx="12">
                  <c:v>357</c:v>
                </c:pt>
                <c:pt idx="13">
                  <c:v>346.99999999999994</c:v>
                </c:pt>
                <c:pt idx="14">
                  <c:v>333</c:v>
                </c:pt>
                <c:pt idx="15">
                  <c:v>330.00000000000006</c:v>
                </c:pt>
                <c:pt idx="16">
                  <c:v>334</c:v>
                </c:pt>
                <c:pt idx="17">
                  <c:v>351</c:v>
                </c:pt>
                <c:pt idx="18">
                  <c:v>362</c:v>
                </c:pt>
                <c:pt idx="19">
                  <c:v>374</c:v>
                </c:pt>
                <c:pt idx="20">
                  <c:v>364</c:v>
                </c:pt>
                <c:pt idx="21">
                  <c:v>325</c:v>
                </c:pt>
                <c:pt idx="22">
                  <c:v>288</c:v>
                </c:pt>
                <c:pt idx="23">
                  <c:v>256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0C2-4EC9-82D3-16407B9DFD01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20C2-4EC9-82D3-16407B9DFD01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9">
                  <c:v>220</c:v>
                </c:pt>
                <c:pt idx="10">
                  <c:v>220</c:v>
                </c:pt>
                <c:pt idx="11">
                  <c:v>220</c:v>
                </c:pt>
                <c:pt idx="12">
                  <c:v>220</c:v>
                </c:pt>
                <c:pt idx="13">
                  <c:v>220</c:v>
                </c:pt>
                <c:pt idx="14">
                  <c:v>220</c:v>
                </c:pt>
                <c:pt idx="15">
                  <c:v>220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20C2-4EC9-82D3-16407B9DFD01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20C2-4EC9-82D3-16407B9DFD01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20C2-4EC9-82D3-16407B9DFD01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20C2-4EC9-82D3-16407B9DFD01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50</c:v>
                </c:pt>
                <c:pt idx="1">
                  <c:v>88</c:v>
                </c:pt>
                <c:pt idx="2">
                  <c:v>287</c:v>
                </c:pt>
                <c:pt idx="3">
                  <c:v>366</c:v>
                </c:pt>
                <c:pt idx="4">
                  <c:v>333</c:v>
                </c:pt>
                <c:pt idx="5">
                  <c:v>383</c:v>
                </c:pt>
                <c:pt idx="6">
                  <c:v>366</c:v>
                </c:pt>
                <c:pt idx="7">
                  <c:v>261</c:v>
                </c:pt>
                <c:pt idx="8">
                  <c:v>218</c:v>
                </c:pt>
                <c:pt idx="9">
                  <c:v>167</c:v>
                </c:pt>
                <c:pt idx="10">
                  <c:v>112</c:v>
                </c:pt>
                <c:pt idx="11">
                  <c:v>192</c:v>
                </c:pt>
                <c:pt idx="12">
                  <c:v>166</c:v>
                </c:pt>
                <c:pt idx="13">
                  <c:v>150</c:v>
                </c:pt>
                <c:pt idx="14">
                  <c:v>127</c:v>
                </c:pt>
                <c:pt idx="15">
                  <c:v>173</c:v>
                </c:pt>
                <c:pt idx="16">
                  <c:v>241</c:v>
                </c:pt>
                <c:pt idx="17">
                  <c:v>304</c:v>
                </c:pt>
                <c:pt idx="18">
                  <c:v>117.44800000000001</c:v>
                </c:pt>
                <c:pt idx="19">
                  <c:v>1023.1</c:v>
                </c:pt>
                <c:pt idx="20">
                  <c:v>1468.6</c:v>
                </c:pt>
                <c:pt idx="21">
                  <c:v>1486</c:v>
                </c:pt>
                <c:pt idx="22">
                  <c:v>839.6</c:v>
                </c:pt>
                <c:pt idx="23">
                  <c:v>929.5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0C2-4EC9-82D3-16407B9DFD01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20</c:v>
                </c:pt>
                <c:pt idx="1">
                  <c:v>20</c:v>
                </c:pt>
                <c:pt idx="2">
                  <c:v>20</c:v>
                </c:pt>
                <c:pt idx="3">
                  <c:v>20</c:v>
                </c:pt>
                <c:pt idx="4">
                  <c:v>20</c:v>
                </c:pt>
                <c:pt idx="5">
                  <c:v>18.943999999999999</c:v>
                </c:pt>
                <c:pt idx="6">
                  <c:v>14.086</c:v>
                </c:pt>
                <c:pt idx="7">
                  <c:v>4.9249999999999998</c:v>
                </c:pt>
                <c:pt idx="9">
                  <c:v>2.5099999999999998</c:v>
                </c:pt>
                <c:pt idx="10">
                  <c:v>1</c:v>
                </c:pt>
                <c:pt idx="11">
                  <c:v>1.67</c:v>
                </c:pt>
                <c:pt idx="12">
                  <c:v>2.91</c:v>
                </c:pt>
                <c:pt idx="13">
                  <c:v>3.71</c:v>
                </c:pt>
                <c:pt idx="16">
                  <c:v>0.64900000000000002</c:v>
                </c:pt>
                <c:pt idx="17">
                  <c:v>12.276999999999999</c:v>
                </c:pt>
                <c:pt idx="18">
                  <c:v>17.302</c:v>
                </c:pt>
                <c:pt idx="19">
                  <c:v>19.684000000000001</c:v>
                </c:pt>
                <c:pt idx="20">
                  <c:v>20</c:v>
                </c:pt>
                <c:pt idx="21">
                  <c:v>20</c:v>
                </c:pt>
                <c:pt idx="22">
                  <c:v>20</c:v>
                </c:pt>
                <c:pt idx="23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0C2-4EC9-82D3-16407B9DFD01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20C2-4EC9-82D3-16407B9DFD01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20C2-4EC9-82D3-16407B9DFD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89.02</c:v>
                </c:pt>
                <c:pt idx="1">
                  <c:v>59.22</c:v>
                </c:pt>
                <c:pt idx="2">
                  <c:v>25.92</c:v>
                </c:pt>
                <c:pt idx="3">
                  <c:v>10.11</c:v>
                </c:pt>
                <c:pt idx="4">
                  <c:v>8</c:v>
                </c:pt>
                <c:pt idx="5">
                  <c:v>6.41</c:v>
                </c:pt>
                <c:pt idx="6">
                  <c:v>1.48</c:v>
                </c:pt>
                <c:pt idx="7">
                  <c:v>1.41</c:v>
                </c:pt>
                <c:pt idx="8">
                  <c:v>3.62</c:v>
                </c:pt>
                <c:pt idx="9">
                  <c:v>3.51</c:v>
                </c:pt>
                <c:pt idx="10">
                  <c:v>12.26</c:v>
                </c:pt>
                <c:pt idx="11">
                  <c:v>21.64</c:v>
                </c:pt>
                <c:pt idx="12">
                  <c:v>30</c:v>
                </c:pt>
                <c:pt idx="13">
                  <c:v>17.77</c:v>
                </c:pt>
                <c:pt idx="14">
                  <c:v>18.09</c:v>
                </c:pt>
                <c:pt idx="15">
                  <c:v>30</c:v>
                </c:pt>
                <c:pt idx="16">
                  <c:v>6.16</c:v>
                </c:pt>
                <c:pt idx="17">
                  <c:v>17.52</c:v>
                </c:pt>
                <c:pt idx="18">
                  <c:v>68.03</c:v>
                </c:pt>
                <c:pt idx="19">
                  <c:v>100.9</c:v>
                </c:pt>
                <c:pt idx="20">
                  <c:v>116.37</c:v>
                </c:pt>
                <c:pt idx="21">
                  <c:v>103.56</c:v>
                </c:pt>
                <c:pt idx="22">
                  <c:v>105.22</c:v>
                </c:pt>
                <c:pt idx="23">
                  <c:v>96.25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20C2-4EC9-82D3-16407B9DFD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45802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4436.6189999999997</v>
      </c>
      <c r="C4" s="18">
        <v>4318.4230000000007</v>
      </c>
      <c r="D4" s="18">
        <v>4431.7960000000003</v>
      </c>
      <c r="E4" s="18">
        <v>4539.396999999999</v>
      </c>
      <c r="F4" s="18">
        <v>4529.7099999999991</v>
      </c>
      <c r="G4" s="18">
        <v>4555.8269999999993</v>
      </c>
      <c r="H4" s="18">
        <v>4778.6049999999996</v>
      </c>
      <c r="I4" s="18">
        <v>5044.9579999999987</v>
      </c>
      <c r="J4" s="18">
        <v>5414.8810000000003</v>
      </c>
      <c r="K4" s="18">
        <v>5853.0630000000001</v>
      </c>
      <c r="L4" s="18">
        <v>6012.68</v>
      </c>
      <c r="M4" s="18">
        <v>6147.7419999999993</v>
      </c>
      <c r="N4" s="18">
        <v>6054.7550000000001</v>
      </c>
      <c r="O4" s="18">
        <v>5707.0779999999986</v>
      </c>
      <c r="P4" s="18">
        <v>5371.8169999999991</v>
      </c>
      <c r="Q4" s="18">
        <v>5314.3820000000005</v>
      </c>
      <c r="R4" s="18">
        <v>5364.2739999999994</v>
      </c>
      <c r="S4" s="18">
        <v>5408.2660000000005</v>
      </c>
      <c r="T4" s="18">
        <v>5300.3129999999992</v>
      </c>
      <c r="U4" s="18">
        <v>6403.6729999999989</v>
      </c>
      <c r="V4" s="18">
        <v>6922.8010000000013</v>
      </c>
      <c r="W4" s="18">
        <v>6640.0639999999994</v>
      </c>
      <c r="X4" s="18">
        <v>5505.8149999999996</v>
      </c>
      <c r="Y4" s="18">
        <v>5232.9839999999995</v>
      </c>
      <c r="Z4" s="19"/>
      <c r="AA4" s="20">
        <f>SUM(B4:Z4)</f>
        <v>129289.92299999998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89.02</v>
      </c>
      <c r="C7" s="28">
        <v>59.22</v>
      </c>
      <c r="D7" s="28">
        <v>25.92</v>
      </c>
      <c r="E7" s="28">
        <v>10.11</v>
      </c>
      <c r="F7" s="28">
        <v>8</v>
      </c>
      <c r="G7" s="28">
        <v>6.41</v>
      </c>
      <c r="H7" s="28">
        <v>1.48</v>
      </c>
      <c r="I7" s="28">
        <v>1.41</v>
      </c>
      <c r="J7" s="28">
        <v>3.62</v>
      </c>
      <c r="K7" s="28">
        <v>3.51</v>
      </c>
      <c r="L7" s="28">
        <v>12.26</v>
      </c>
      <c r="M7" s="28">
        <v>21.64</v>
      </c>
      <c r="N7" s="28">
        <v>30</v>
      </c>
      <c r="O7" s="28">
        <v>17.77</v>
      </c>
      <c r="P7" s="28">
        <v>18.09</v>
      </c>
      <c r="Q7" s="28">
        <v>30</v>
      </c>
      <c r="R7" s="28">
        <v>6.16</v>
      </c>
      <c r="S7" s="28">
        <v>17.52</v>
      </c>
      <c r="T7" s="28">
        <v>68.03</v>
      </c>
      <c r="U7" s="28">
        <v>100.9</v>
      </c>
      <c r="V7" s="28">
        <v>116.37</v>
      </c>
      <c r="W7" s="28">
        <v>103.56</v>
      </c>
      <c r="X7" s="28">
        <v>105.22</v>
      </c>
      <c r="Y7" s="28">
        <v>96.25</v>
      </c>
      <c r="Z7" s="29"/>
      <c r="AA7" s="30">
        <f>IF(SUM(B7:Z7)&lt;&gt;0,AVERAGEIF(B7:Z7,"&lt;&gt;"""),"")</f>
        <v>39.686250000000001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>
        <v>108</v>
      </c>
      <c r="C11" s="47">
        <v>102</v>
      </c>
      <c r="D11" s="47">
        <v>102</v>
      </c>
      <c r="E11" s="47">
        <v>102</v>
      </c>
      <c r="F11" s="47">
        <v>108</v>
      </c>
      <c r="G11" s="47">
        <v>108</v>
      </c>
      <c r="H11" s="47">
        <v>108</v>
      </c>
      <c r="I11" s="47">
        <v>108</v>
      </c>
      <c r="J11" s="47">
        <v>108</v>
      </c>
      <c r="K11" s="47">
        <v>108</v>
      </c>
      <c r="L11" s="47">
        <v>108</v>
      </c>
      <c r="M11" s="47">
        <v>108</v>
      </c>
      <c r="N11" s="47">
        <v>108</v>
      </c>
      <c r="O11" s="47">
        <v>108</v>
      </c>
      <c r="P11" s="47">
        <v>108</v>
      </c>
      <c r="Q11" s="47">
        <v>108</v>
      </c>
      <c r="R11" s="47">
        <v>108</v>
      </c>
      <c r="S11" s="47">
        <v>127</v>
      </c>
      <c r="T11" s="47">
        <v>146</v>
      </c>
      <c r="U11" s="47">
        <v>159</v>
      </c>
      <c r="V11" s="47">
        <v>151</v>
      </c>
      <c r="W11" s="47">
        <v>117</v>
      </c>
      <c r="X11" s="47">
        <v>108</v>
      </c>
      <c r="Y11" s="47">
        <v>108</v>
      </c>
      <c r="Z11" s="48"/>
      <c r="AA11" s="49">
        <f t="shared" si="0"/>
        <v>2734</v>
      </c>
    </row>
    <row r="12" spans="1:27" ht="24.95" customHeight="1" x14ac:dyDescent="0.2">
      <c r="A12" s="50" t="s">
        <v>8</v>
      </c>
      <c r="B12" s="51">
        <v>2173.5429999999997</v>
      </c>
      <c r="C12" s="52">
        <v>1867.9</v>
      </c>
      <c r="D12" s="52">
        <v>1837.9</v>
      </c>
      <c r="E12" s="52">
        <v>1837.9</v>
      </c>
      <c r="F12" s="52">
        <v>1837.9</v>
      </c>
      <c r="G12" s="52">
        <v>1837.9</v>
      </c>
      <c r="H12" s="52">
        <v>1837.9</v>
      </c>
      <c r="I12" s="52">
        <v>1347.9</v>
      </c>
      <c r="J12" s="52">
        <v>1053.9000000000001</v>
      </c>
      <c r="K12" s="52">
        <v>1053.9000000000001</v>
      </c>
      <c r="L12" s="52">
        <v>893.9</v>
      </c>
      <c r="M12" s="52">
        <v>543.9</v>
      </c>
      <c r="N12" s="52">
        <v>543.9</v>
      </c>
      <c r="O12" s="52">
        <v>543.9</v>
      </c>
      <c r="P12" s="52">
        <v>623.9</v>
      </c>
      <c r="Q12" s="52">
        <v>890.9</v>
      </c>
      <c r="R12" s="52">
        <v>1414.9</v>
      </c>
      <c r="S12" s="52">
        <v>1649.9</v>
      </c>
      <c r="T12" s="52">
        <v>2012.9</v>
      </c>
      <c r="U12" s="52">
        <v>2436.5190000000002</v>
      </c>
      <c r="V12" s="52">
        <v>2631.19</v>
      </c>
      <c r="W12" s="52">
        <v>2505.8670000000002</v>
      </c>
      <c r="X12" s="52">
        <v>2403.1770000000001</v>
      </c>
      <c r="Y12" s="52">
        <v>2262.703</v>
      </c>
      <c r="Z12" s="53"/>
      <c r="AA12" s="54">
        <f t="shared" si="0"/>
        <v>38044.199000000015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>
        <v>66</v>
      </c>
      <c r="G13" s="52">
        <v>66</v>
      </c>
      <c r="H13" s="52">
        <v>26</v>
      </c>
      <c r="I13" s="52">
        <v>71</v>
      </c>
      <c r="J13" s="52">
        <v>58</v>
      </c>
      <c r="K13" s="52">
        <v>58</v>
      </c>
      <c r="L13" s="52">
        <v>26</v>
      </c>
      <c r="M13" s="52">
        <v>26</v>
      </c>
      <c r="N13" s="52"/>
      <c r="O13" s="52"/>
      <c r="P13" s="52"/>
      <c r="Q13" s="52"/>
      <c r="R13" s="52"/>
      <c r="S13" s="52"/>
      <c r="T13" s="52">
        <v>89</v>
      </c>
      <c r="U13" s="52">
        <v>1235</v>
      </c>
      <c r="V13" s="52">
        <v>1419</v>
      </c>
      <c r="W13" s="52">
        <v>1201</v>
      </c>
      <c r="X13" s="52">
        <v>156</v>
      </c>
      <c r="Y13" s="52">
        <v>30</v>
      </c>
      <c r="Z13" s="53"/>
      <c r="AA13" s="54">
        <f t="shared" si="0"/>
        <v>4527</v>
      </c>
    </row>
    <row r="14" spans="1:27" ht="24.95" customHeight="1" x14ac:dyDescent="0.2">
      <c r="A14" s="55" t="s">
        <v>10</v>
      </c>
      <c r="B14" s="56">
        <v>1096.876</v>
      </c>
      <c r="C14" s="57">
        <v>1021.123</v>
      </c>
      <c r="D14" s="57">
        <v>1014.2190000000002</v>
      </c>
      <c r="E14" s="57">
        <v>1007.4970000000001</v>
      </c>
      <c r="F14" s="57">
        <v>1028.51</v>
      </c>
      <c r="G14" s="57">
        <v>1159.1269999999997</v>
      </c>
      <c r="H14" s="57">
        <v>1594.6050000000002</v>
      </c>
      <c r="I14" s="57">
        <v>2433.7580000000007</v>
      </c>
      <c r="J14" s="57">
        <v>3350.0809999999992</v>
      </c>
      <c r="K14" s="57">
        <v>3939.0630000000006</v>
      </c>
      <c r="L14" s="57">
        <v>4335.2799999999988</v>
      </c>
      <c r="M14" s="57">
        <v>4329.5419999999995</v>
      </c>
      <c r="N14" s="57">
        <v>4141.1550000000007</v>
      </c>
      <c r="O14" s="57">
        <v>3752.9610000000002</v>
      </c>
      <c r="P14" s="57">
        <v>3383.5560000000005</v>
      </c>
      <c r="Q14" s="57">
        <v>3035.7819999999997</v>
      </c>
      <c r="R14" s="57">
        <v>2648.7739999999994</v>
      </c>
      <c r="S14" s="57">
        <v>2498.7660000000001</v>
      </c>
      <c r="T14" s="57">
        <v>2254.413</v>
      </c>
      <c r="U14" s="57">
        <v>2079.154</v>
      </c>
      <c r="V14" s="57">
        <v>2122.6109999999999</v>
      </c>
      <c r="W14" s="57">
        <v>2219.1970000000006</v>
      </c>
      <c r="X14" s="57">
        <v>2340.6379999999995</v>
      </c>
      <c r="Y14" s="57">
        <v>2420.2809999999999</v>
      </c>
      <c r="Z14" s="58"/>
      <c r="AA14" s="59">
        <f t="shared" si="0"/>
        <v>59206.969000000005</v>
      </c>
    </row>
    <row r="15" spans="1:27" ht="24.95" customHeight="1" x14ac:dyDescent="0.2">
      <c r="A15" s="55" t="s">
        <v>11</v>
      </c>
      <c r="B15" s="56">
        <v>80</v>
      </c>
      <c r="C15" s="57">
        <v>92</v>
      </c>
      <c r="D15" s="57">
        <v>101</v>
      </c>
      <c r="E15" s="57">
        <v>106</v>
      </c>
      <c r="F15" s="57">
        <v>110</v>
      </c>
      <c r="G15" s="57">
        <v>115</v>
      </c>
      <c r="H15" s="57">
        <v>121</v>
      </c>
      <c r="I15" s="57">
        <v>130</v>
      </c>
      <c r="J15" s="57">
        <v>135</v>
      </c>
      <c r="K15" s="57">
        <v>139</v>
      </c>
      <c r="L15" s="57">
        <v>137</v>
      </c>
      <c r="M15" s="57">
        <v>132</v>
      </c>
      <c r="N15" s="57">
        <v>126</v>
      </c>
      <c r="O15" s="57">
        <v>118</v>
      </c>
      <c r="P15" s="57">
        <v>108</v>
      </c>
      <c r="Q15" s="57">
        <v>95</v>
      </c>
      <c r="R15" s="57">
        <v>84</v>
      </c>
      <c r="S15" s="57">
        <v>74</v>
      </c>
      <c r="T15" s="57">
        <v>66</v>
      </c>
      <c r="U15" s="57">
        <v>65</v>
      </c>
      <c r="V15" s="57">
        <v>63</v>
      </c>
      <c r="W15" s="57">
        <v>58</v>
      </c>
      <c r="X15" s="57">
        <v>56</v>
      </c>
      <c r="Y15" s="57">
        <v>50</v>
      </c>
      <c r="Z15" s="58"/>
      <c r="AA15" s="59">
        <f t="shared" si="0"/>
        <v>2361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3458.4189999999999</v>
      </c>
      <c r="C16" s="62">
        <f t="shared" si="1"/>
        <v>3083.0230000000001</v>
      </c>
      <c r="D16" s="62">
        <f t="shared" si="1"/>
        <v>3055.1190000000001</v>
      </c>
      <c r="E16" s="62">
        <f t="shared" si="1"/>
        <v>3053.3969999999999</v>
      </c>
      <c r="F16" s="62">
        <f t="shared" si="1"/>
        <v>3150.41</v>
      </c>
      <c r="G16" s="62">
        <f t="shared" si="1"/>
        <v>3286.027</v>
      </c>
      <c r="H16" s="62">
        <f t="shared" si="1"/>
        <v>3687.5050000000001</v>
      </c>
      <c r="I16" s="62">
        <f t="shared" si="1"/>
        <v>4090.6580000000008</v>
      </c>
      <c r="J16" s="62">
        <f t="shared" si="1"/>
        <v>4704.9809999999998</v>
      </c>
      <c r="K16" s="62">
        <f t="shared" si="1"/>
        <v>5297.9630000000006</v>
      </c>
      <c r="L16" s="62">
        <f t="shared" si="1"/>
        <v>5500.1799999999985</v>
      </c>
      <c r="M16" s="62">
        <f t="shared" si="1"/>
        <v>5139.4419999999991</v>
      </c>
      <c r="N16" s="62">
        <f t="shared" si="1"/>
        <v>4919.0550000000003</v>
      </c>
      <c r="O16" s="62">
        <f t="shared" si="1"/>
        <v>4522.8609999999999</v>
      </c>
      <c r="P16" s="62">
        <f t="shared" si="1"/>
        <v>4223.4560000000001</v>
      </c>
      <c r="Q16" s="62">
        <f t="shared" si="1"/>
        <v>4129.6819999999998</v>
      </c>
      <c r="R16" s="62">
        <f t="shared" si="1"/>
        <v>4255.6739999999991</v>
      </c>
      <c r="S16" s="62">
        <f t="shared" si="1"/>
        <v>4349.6660000000002</v>
      </c>
      <c r="T16" s="62">
        <f t="shared" si="1"/>
        <v>4568.3130000000001</v>
      </c>
      <c r="U16" s="62">
        <f t="shared" si="1"/>
        <v>5974.6730000000007</v>
      </c>
      <c r="V16" s="62">
        <f t="shared" si="1"/>
        <v>6386.8010000000004</v>
      </c>
      <c r="W16" s="62">
        <f t="shared" si="1"/>
        <v>6101.0640000000003</v>
      </c>
      <c r="X16" s="62">
        <f t="shared" si="1"/>
        <v>5063.8149999999996</v>
      </c>
      <c r="Y16" s="62">
        <f t="shared" si="1"/>
        <v>4870.9840000000004</v>
      </c>
      <c r="Z16" s="63" t="str">
        <f t="shared" si="1"/>
        <v/>
      </c>
      <c r="AA16" s="64">
        <f>SUM(AA10:AA15)</f>
        <v>106873.16800000002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0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0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1886.9</v>
      </c>
      <c r="C29" s="72">
        <v>1868.9</v>
      </c>
      <c r="D29" s="72">
        <v>1875.9</v>
      </c>
      <c r="E29" s="72">
        <v>1878.9</v>
      </c>
      <c r="F29" s="72">
        <v>1964.9</v>
      </c>
      <c r="G29" s="72">
        <v>2038.9</v>
      </c>
      <c r="H29" s="72">
        <v>2169.9</v>
      </c>
      <c r="I29" s="72">
        <v>2041.9</v>
      </c>
      <c r="J29" s="72">
        <v>2371.9</v>
      </c>
      <c r="K29" s="72">
        <v>2616.9</v>
      </c>
      <c r="L29" s="72">
        <v>2729.9</v>
      </c>
      <c r="M29" s="72">
        <v>2761.9</v>
      </c>
      <c r="N29" s="72">
        <v>2674.9</v>
      </c>
      <c r="O29" s="72">
        <v>2596.9</v>
      </c>
      <c r="P29" s="72">
        <v>2503.9</v>
      </c>
      <c r="Q29" s="72">
        <v>2361.9</v>
      </c>
      <c r="R29" s="72">
        <v>2240.9</v>
      </c>
      <c r="S29" s="72">
        <v>2131.9</v>
      </c>
      <c r="T29" s="72">
        <v>2112.9</v>
      </c>
      <c r="U29" s="72">
        <v>3175.9</v>
      </c>
      <c r="V29" s="72">
        <v>3473.9</v>
      </c>
      <c r="W29" s="72">
        <v>3116.9</v>
      </c>
      <c r="X29" s="72">
        <v>1930.9</v>
      </c>
      <c r="Y29" s="72">
        <v>1889.9</v>
      </c>
      <c r="Z29" s="73"/>
      <c r="AA29" s="74">
        <f>SUM(B29:Z29)</f>
        <v>56417.60000000002</v>
      </c>
    </row>
    <row r="30" spans="1:27" ht="24.95" customHeight="1" x14ac:dyDescent="0.2">
      <c r="A30" s="75" t="s">
        <v>24</v>
      </c>
      <c r="B30" s="76">
        <v>1260.519</v>
      </c>
      <c r="C30" s="77">
        <v>1009.123</v>
      </c>
      <c r="D30" s="77">
        <v>953.89599999999996</v>
      </c>
      <c r="E30" s="77">
        <v>840.49699999999996</v>
      </c>
      <c r="F30" s="77">
        <v>866.51</v>
      </c>
      <c r="G30" s="77">
        <v>936.12699999999995</v>
      </c>
      <c r="H30" s="77">
        <v>1175.605</v>
      </c>
      <c r="I30" s="77">
        <v>1559.758</v>
      </c>
      <c r="J30" s="77">
        <v>2248.0810000000001</v>
      </c>
      <c r="K30" s="77">
        <v>2582.0630000000001</v>
      </c>
      <c r="L30" s="77">
        <v>2851.28</v>
      </c>
      <c r="M30" s="77">
        <v>2972.5419999999999</v>
      </c>
      <c r="N30" s="77">
        <v>2843.1550000000002</v>
      </c>
      <c r="O30" s="77">
        <v>2428.9780000000001</v>
      </c>
      <c r="P30" s="77">
        <v>2242.1170000000002</v>
      </c>
      <c r="Q30" s="77">
        <v>2112.7820000000002</v>
      </c>
      <c r="R30" s="77">
        <v>1779.7739999999999</v>
      </c>
      <c r="S30" s="77">
        <v>1669.7660000000001</v>
      </c>
      <c r="T30" s="77">
        <v>1513.413</v>
      </c>
      <c r="U30" s="77">
        <v>1838.7729999999999</v>
      </c>
      <c r="V30" s="77">
        <v>2059.9009999999998</v>
      </c>
      <c r="W30" s="77">
        <v>2134.1640000000002</v>
      </c>
      <c r="X30" s="77">
        <v>2235.915</v>
      </c>
      <c r="Y30" s="77">
        <v>2054.0839999999998</v>
      </c>
      <c r="Z30" s="78"/>
      <c r="AA30" s="79">
        <f>SUM(B30:Z30)</f>
        <v>44168.822999999997</v>
      </c>
    </row>
    <row r="31" spans="1:27" ht="24.95" customHeight="1" x14ac:dyDescent="0.2">
      <c r="A31" s="82" t="s">
        <v>25</v>
      </c>
      <c r="B31" s="80">
        <v>854</v>
      </c>
      <c r="C31" s="81">
        <v>854</v>
      </c>
      <c r="D31" s="81">
        <v>824</v>
      </c>
      <c r="E31" s="81">
        <v>824</v>
      </c>
      <c r="F31" s="81">
        <v>824</v>
      </c>
      <c r="G31" s="81">
        <v>824</v>
      </c>
      <c r="H31" s="81">
        <v>824</v>
      </c>
      <c r="I31" s="81">
        <v>804</v>
      </c>
      <c r="J31" s="81">
        <v>510</v>
      </c>
      <c r="K31" s="81">
        <v>510</v>
      </c>
      <c r="L31" s="81">
        <v>350</v>
      </c>
      <c r="M31" s="81"/>
      <c r="N31" s="81"/>
      <c r="O31" s="81"/>
      <c r="P31" s="81"/>
      <c r="Q31" s="81">
        <v>232</v>
      </c>
      <c r="R31" s="81">
        <v>741</v>
      </c>
      <c r="S31" s="81">
        <v>976</v>
      </c>
      <c r="T31" s="81">
        <v>1339</v>
      </c>
      <c r="U31" s="81">
        <v>1389</v>
      </c>
      <c r="V31" s="81">
        <v>1389</v>
      </c>
      <c r="W31" s="81">
        <v>1389</v>
      </c>
      <c r="X31" s="81">
        <v>1339</v>
      </c>
      <c r="Y31" s="81">
        <v>1289</v>
      </c>
      <c r="Z31" s="83"/>
      <c r="AA31" s="84">
        <f>SUM(B31:Z31)</f>
        <v>18085</v>
      </c>
    </row>
    <row r="32" spans="1:27" ht="30" customHeight="1" thickBot="1" x14ac:dyDescent="0.25">
      <c r="A32" s="60" t="s">
        <v>26</v>
      </c>
      <c r="B32" s="61">
        <f>IF(LEN(B$2)&gt;0,SUM(B29:B31),"")</f>
        <v>4001.4189999999999</v>
      </c>
      <c r="C32" s="62">
        <f t="shared" ref="C32:Z32" si="4">IF(LEN(C$2)&gt;0,SUM(C29:C31),"")</f>
        <v>3732.0230000000001</v>
      </c>
      <c r="D32" s="62">
        <f t="shared" si="4"/>
        <v>3653.7960000000003</v>
      </c>
      <c r="E32" s="62">
        <f t="shared" si="4"/>
        <v>3543.3969999999999</v>
      </c>
      <c r="F32" s="62">
        <f t="shared" si="4"/>
        <v>3655.41</v>
      </c>
      <c r="G32" s="62">
        <f t="shared" si="4"/>
        <v>3799.027</v>
      </c>
      <c r="H32" s="62">
        <f t="shared" si="4"/>
        <v>4169.5050000000001</v>
      </c>
      <c r="I32" s="62">
        <f t="shared" si="4"/>
        <v>4405.6580000000004</v>
      </c>
      <c r="J32" s="62">
        <f t="shared" si="4"/>
        <v>5129.9809999999998</v>
      </c>
      <c r="K32" s="62">
        <f t="shared" si="4"/>
        <v>5708.9629999999997</v>
      </c>
      <c r="L32" s="62">
        <f t="shared" si="4"/>
        <v>5931.18</v>
      </c>
      <c r="M32" s="62">
        <f t="shared" si="4"/>
        <v>5734.442</v>
      </c>
      <c r="N32" s="62">
        <f t="shared" si="4"/>
        <v>5518.0550000000003</v>
      </c>
      <c r="O32" s="62">
        <f t="shared" si="4"/>
        <v>5025.8780000000006</v>
      </c>
      <c r="P32" s="62">
        <f t="shared" si="4"/>
        <v>4746.0169999999998</v>
      </c>
      <c r="Q32" s="62">
        <f t="shared" si="4"/>
        <v>4706.6820000000007</v>
      </c>
      <c r="R32" s="62">
        <f t="shared" si="4"/>
        <v>4761.674</v>
      </c>
      <c r="S32" s="62">
        <f t="shared" si="4"/>
        <v>4777.6660000000002</v>
      </c>
      <c r="T32" s="62">
        <f t="shared" si="4"/>
        <v>4965.3130000000001</v>
      </c>
      <c r="U32" s="62">
        <f t="shared" si="4"/>
        <v>6403.6729999999998</v>
      </c>
      <c r="V32" s="62">
        <f t="shared" si="4"/>
        <v>6922.8009999999995</v>
      </c>
      <c r="W32" s="62">
        <f t="shared" si="4"/>
        <v>6640.0640000000003</v>
      </c>
      <c r="X32" s="62">
        <f t="shared" si="4"/>
        <v>5505.8150000000005</v>
      </c>
      <c r="Y32" s="62">
        <f t="shared" si="4"/>
        <v>5232.9840000000004</v>
      </c>
      <c r="Z32" s="63" t="str">
        <f t="shared" si="4"/>
        <v/>
      </c>
      <c r="AA32" s="64">
        <f>SUM(AA29:AA31)</f>
        <v>118671.42300000001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>
        <v>96</v>
      </c>
      <c r="C35" s="95">
        <v>112</v>
      </c>
      <c r="D35" s="95">
        <v>87</v>
      </c>
      <c r="E35" s="95">
        <v>74</v>
      </c>
      <c r="F35" s="95">
        <v>74</v>
      </c>
      <c r="G35" s="95">
        <v>82</v>
      </c>
      <c r="H35" s="95">
        <v>103</v>
      </c>
      <c r="I35" s="95">
        <v>63</v>
      </c>
      <c r="J35" s="95">
        <v>58</v>
      </c>
      <c r="K35" s="95">
        <v>57</v>
      </c>
      <c r="L35" s="95">
        <v>129</v>
      </c>
      <c r="M35" s="95">
        <v>129</v>
      </c>
      <c r="N35" s="95">
        <v>129</v>
      </c>
      <c r="O35" s="95">
        <v>139</v>
      </c>
      <c r="P35" s="95">
        <v>139</v>
      </c>
      <c r="Q35" s="95">
        <v>139</v>
      </c>
      <c r="R35" s="95">
        <v>150</v>
      </c>
      <c r="S35" s="95">
        <v>122</v>
      </c>
      <c r="T35" s="95">
        <v>104</v>
      </c>
      <c r="U35" s="95">
        <v>157</v>
      </c>
      <c r="V35" s="95">
        <v>272</v>
      </c>
      <c r="W35" s="95">
        <v>249</v>
      </c>
      <c r="X35" s="95">
        <v>122</v>
      </c>
      <c r="Y35" s="95">
        <v>57</v>
      </c>
      <c r="Z35" s="96"/>
      <c r="AA35" s="74">
        <f t="shared" ref="AA35:AA40" si="5">SUM(B35:Z35)</f>
        <v>2843</v>
      </c>
    </row>
    <row r="36" spans="1:27" ht="24.95" customHeight="1" x14ac:dyDescent="0.2">
      <c r="A36" s="97" t="s">
        <v>29</v>
      </c>
      <c r="B36" s="98">
        <v>347</v>
      </c>
      <c r="C36" s="99">
        <v>460</v>
      </c>
      <c r="D36" s="99">
        <v>424.67700000000002</v>
      </c>
      <c r="E36" s="99">
        <v>350</v>
      </c>
      <c r="F36" s="99">
        <v>365</v>
      </c>
      <c r="G36" s="99">
        <v>365</v>
      </c>
      <c r="H36" s="99">
        <v>313</v>
      </c>
      <c r="I36" s="99">
        <v>189</v>
      </c>
      <c r="J36" s="99">
        <v>304</v>
      </c>
      <c r="K36" s="99">
        <v>325</v>
      </c>
      <c r="L36" s="99">
        <v>281</v>
      </c>
      <c r="M36" s="99">
        <v>281</v>
      </c>
      <c r="N36" s="99">
        <v>280</v>
      </c>
      <c r="O36" s="99">
        <v>278</v>
      </c>
      <c r="P36" s="99">
        <v>301</v>
      </c>
      <c r="Q36" s="99">
        <v>312</v>
      </c>
      <c r="R36" s="99">
        <v>316</v>
      </c>
      <c r="S36" s="99">
        <v>263</v>
      </c>
      <c r="T36" s="99">
        <v>206</v>
      </c>
      <c r="U36" s="99">
        <v>172</v>
      </c>
      <c r="V36" s="99">
        <v>164</v>
      </c>
      <c r="W36" s="99">
        <v>190</v>
      </c>
      <c r="X36" s="99">
        <v>220</v>
      </c>
      <c r="Y36" s="99">
        <v>205</v>
      </c>
      <c r="Z36" s="100"/>
      <c r="AA36" s="79">
        <f t="shared" si="5"/>
        <v>6911.6769999999997</v>
      </c>
    </row>
    <row r="37" spans="1:27" ht="24.95" customHeight="1" x14ac:dyDescent="0.2">
      <c r="A37" s="97" t="s">
        <v>30</v>
      </c>
      <c r="B37" s="98">
        <v>435.2</v>
      </c>
      <c r="C37" s="99">
        <v>586.4</v>
      </c>
      <c r="D37" s="99">
        <v>778</v>
      </c>
      <c r="E37" s="99">
        <v>996</v>
      </c>
      <c r="F37" s="99">
        <v>874.3</v>
      </c>
      <c r="G37" s="99">
        <v>756.8</v>
      </c>
      <c r="H37" s="99">
        <v>609.1</v>
      </c>
      <c r="I37" s="99">
        <v>639.29999999999995</v>
      </c>
      <c r="J37" s="99">
        <v>284.89999999999998</v>
      </c>
      <c r="K37" s="99">
        <v>144.1</v>
      </c>
      <c r="L37" s="99">
        <v>81.5</v>
      </c>
      <c r="M37" s="99">
        <v>413.3</v>
      </c>
      <c r="N37" s="99">
        <v>536.70000000000005</v>
      </c>
      <c r="O37" s="99">
        <v>681.2</v>
      </c>
      <c r="P37" s="99">
        <v>625.79999999999995</v>
      </c>
      <c r="Q37" s="99">
        <v>607.70000000000005</v>
      </c>
      <c r="R37" s="99">
        <v>602.6</v>
      </c>
      <c r="S37" s="99">
        <v>630.6</v>
      </c>
      <c r="T37" s="99">
        <v>335</v>
      </c>
      <c r="U37" s="99"/>
      <c r="V37" s="99"/>
      <c r="W37" s="99"/>
      <c r="X37" s="99"/>
      <c r="Y37" s="99"/>
      <c r="Z37" s="100"/>
      <c r="AA37" s="79">
        <f t="shared" si="5"/>
        <v>10618.500000000002</v>
      </c>
    </row>
    <row r="38" spans="1:27" ht="24.95" customHeight="1" x14ac:dyDescent="0.2">
      <c r="A38" s="97" t="s">
        <v>31</v>
      </c>
      <c r="B38" s="98">
        <v>100</v>
      </c>
      <c r="C38" s="99">
        <v>77</v>
      </c>
      <c r="D38" s="99">
        <v>87</v>
      </c>
      <c r="E38" s="99">
        <v>66</v>
      </c>
      <c r="F38" s="99">
        <v>66</v>
      </c>
      <c r="G38" s="99">
        <v>66</v>
      </c>
      <c r="H38" s="99">
        <v>66</v>
      </c>
      <c r="I38" s="99">
        <v>63</v>
      </c>
      <c r="J38" s="99">
        <v>63</v>
      </c>
      <c r="K38" s="99">
        <v>29</v>
      </c>
      <c r="L38" s="99">
        <v>21</v>
      </c>
      <c r="M38" s="99">
        <v>185</v>
      </c>
      <c r="N38" s="99">
        <v>190</v>
      </c>
      <c r="O38" s="99">
        <v>86.016999999999996</v>
      </c>
      <c r="P38" s="99">
        <v>82.561000000000007</v>
      </c>
      <c r="Q38" s="99">
        <v>126</v>
      </c>
      <c r="R38" s="99">
        <v>40</v>
      </c>
      <c r="S38" s="99">
        <v>43</v>
      </c>
      <c r="T38" s="99">
        <v>87</v>
      </c>
      <c r="U38" s="99">
        <v>100</v>
      </c>
      <c r="V38" s="99">
        <v>100</v>
      </c>
      <c r="W38" s="99">
        <v>100</v>
      </c>
      <c r="X38" s="99">
        <v>100</v>
      </c>
      <c r="Y38" s="99">
        <v>100</v>
      </c>
      <c r="Z38" s="100"/>
      <c r="AA38" s="79">
        <f t="shared" si="5"/>
        <v>2043.578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978.2</v>
      </c>
      <c r="C40" s="88">
        <f t="shared" si="6"/>
        <v>1235.4000000000001</v>
      </c>
      <c r="D40" s="88">
        <f t="shared" si="6"/>
        <v>1376.6770000000001</v>
      </c>
      <c r="E40" s="88">
        <f t="shared" si="6"/>
        <v>1486</v>
      </c>
      <c r="F40" s="88">
        <f t="shared" si="6"/>
        <v>1379.3</v>
      </c>
      <c r="G40" s="88">
        <f t="shared" si="6"/>
        <v>1269.8</v>
      </c>
      <c r="H40" s="88">
        <f t="shared" si="6"/>
        <v>1091.0999999999999</v>
      </c>
      <c r="I40" s="88">
        <f t="shared" si="6"/>
        <v>954.3</v>
      </c>
      <c r="J40" s="88">
        <f t="shared" si="6"/>
        <v>709.9</v>
      </c>
      <c r="K40" s="88">
        <f t="shared" si="6"/>
        <v>555.1</v>
      </c>
      <c r="L40" s="88">
        <f t="shared" si="6"/>
        <v>512.5</v>
      </c>
      <c r="M40" s="88">
        <f t="shared" si="6"/>
        <v>1008.3</v>
      </c>
      <c r="N40" s="88">
        <f t="shared" si="6"/>
        <v>1135.7</v>
      </c>
      <c r="O40" s="88">
        <f t="shared" si="6"/>
        <v>1184.2170000000001</v>
      </c>
      <c r="P40" s="88">
        <f t="shared" si="6"/>
        <v>1148.3609999999999</v>
      </c>
      <c r="Q40" s="88">
        <f t="shared" si="6"/>
        <v>1184.7</v>
      </c>
      <c r="R40" s="88">
        <f t="shared" si="6"/>
        <v>1108.5999999999999</v>
      </c>
      <c r="S40" s="88">
        <f t="shared" si="6"/>
        <v>1058.5999999999999</v>
      </c>
      <c r="T40" s="88">
        <f t="shared" si="6"/>
        <v>732</v>
      </c>
      <c r="U40" s="88">
        <f t="shared" si="6"/>
        <v>429</v>
      </c>
      <c r="V40" s="88">
        <f t="shared" si="6"/>
        <v>536</v>
      </c>
      <c r="W40" s="88">
        <f t="shared" si="6"/>
        <v>539</v>
      </c>
      <c r="X40" s="88">
        <f t="shared" si="6"/>
        <v>442</v>
      </c>
      <c r="Y40" s="88">
        <f t="shared" si="6"/>
        <v>362</v>
      </c>
      <c r="Z40" s="89" t="str">
        <f t="shared" si="6"/>
        <v/>
      </c>
      <c r="AA40" s="90">
        <f t="shared" si="5"/>
        <v>22416.754999999997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>
        <v>435.2</v>
      </c>
      <c r="C45" s="99">
        <v>586.4</v>
      </c>
      <c r="D45" s="99">
        <v>778</v>
      </c>
      <c r="E45" s="99">
        <v>996</v>
      </c>
      <c r="F45" s="99">
        <v>874.3</v>
      </c>
      <c r="G45" s="99">
        <v>756.8</v>
      </c>
      <c r="H45" s="99">
        <v>609.1</v>
      </c>
      <c r="I45" s="99">
        <v>639.29999999999995</v>
      </c>
      <c r="J45" s="99">
        <v>284.89999999999998</v>
      </c>
      <c r="K45" s="99">
        <v>144.1</v>
      </c>
      <c r="L45" s="99">
        <v>81.5</v>
      </c>
      <c r="M45" s="99">
        <v>413.3</v>
      </c>
      <c r="N45" s="99">
        <v>536.70000000000005</v>
      </c>
      <c r="O45" s="99">
        <v>681.2</v>
      </c>
      <c r="P45" s="99">
        <v>625.79999999999995</v>
      </c>
      <c r="Q45" s="99">
        <v>607.70000000000005</v>
      </c>
      <c r="R45" s="99">
        <v>602.6</v>
      </c>
      <c r="S45" s="99">
        <v>630.6</v>
      </c>
      <c r="T45" s="99">
        <v>335</v>
      </c>
      <c r="U45" s="99"/>
      <c r="V45" s="99"/>
      <c r="W45" s="99"/>
      <c r="X45" s="99"/>
      <c r="Y45" s="99"/>
      <c r="Z45" s="100"/>
      <c r="AA45" s="79">
        <f t="shared" si="7"/>
        <v>10618.500000000002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435.2</v>
      </c>
      <c r="C49" s="88">
        <f t="shared" ref="C49:Z49" si="8">IF(LEN(C$2)&gt;0,SUM(C43:C48),"")</f>
        <v>586.4</v>
      </c>
      <c r="D49" s="88">
        <f t="shared" si="8"/>
        <v>778</v>
      </c>
      <c r="E49" s="88">
        <f t="shared" si="8"/>
        <v>996</v>
      </c>
      <c r="F49" s="88">
        <f t="shared" si="8"/>
        <v>874.3</v>
      </c>
      <c r="G49" s="88">
        <f t="shared" si="8"/>
        <v>756.8</v>
      </c>
      <c r="H49" s="88">
        <f t="shared" si="8"/>
        <v>609.1</v>
      </c>
      <c r="I49" s="88">
        <f t="shared" si="8"/>
        <v>639.29999999999995</v>
      </c>
      <c r="J49" s="88">
        <f t="shared" si="8"/>
        <v>284.89999999999998</v>
      </c>
      <c r="K49" s="88">
        <f t="shared" si="8"/>
        <v>144.1</v>
      </c>
      <c r="L49" s="88">
        <f t="shared" si="8"/>
        <v>81.5</v>
      </c>
      <c r="M49" s="88">
        <f t="shared" si="8"/>
        <v>413.3</v>
      </c>
      <c r="N49" s="88">
        <f t="shared" si="8"/>
        <v>536.70000000000005</v>
      </c>
      <c r="O49" s="88">
        <f t="shared" si="8"/>
        <v>681.2</v>
      </c>
      <c r="P49" s="88">
        <f t="shared" si="8"/>
        <v>625.79999999999995</v>
      </c>
      <c r="Q49" s="88">
        <f t="shared" si="8"/>
        <v>607.70000000000005</v>
      </c>
      <c r="R49" s="88">
        <f t="shared" si="8"/>
        <v>602.6</v>
      </c>
      <c r="S49" s="88">
        <f t="shared" si="8"/>
        <v>630.6</v>
      </c>
      <c r="T49" s="88">
        <f t="shared" si="8"/>
        <v>335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10618.500000000002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4436.6189999999997</v>
      </c>
      <c r="C52" s="88">
        <f t="shared" si="10"/>
        <v>4318.4230000000007</v>
      </c>
      <c r="D52" s="88">
        <f t="shared" si="10"/>
        <v>4431.7960000000003</v>
      </c>
      <c r="E52" s="88">
        <f t="shared" si="10"/>
        <v>4539.3969999999999</v>
      </c>
      <c r="F52" s="88">
        <f t="shared" si="10"/>
        <v>4529.71</v>
      </c>
      <c r="G52" s="88">
        <f t="shared" si="10"/>
        <v>4555.8270000000002</v>
      </c>
      <c r="H52" s="88">
        <f t="shared" si="10"/>
        <v>4778.6049999999996</v>
      </c>
      <c r="I52" s="88">
        <f t="shared" si="10"/>
        <v>5044.9580000000005</v>
      </c>
      <c r="J52" s="88">
        <f t="shared" si="10"/>
        <v>5414.8809999999994</v>
      </c>
      <c r="K52" s="88">
        <f t="shared" si="10"/>
        <v>5853.063000000001</v>
      </c>
      <c r="L52" s="88">
        <f t="shared" si="10"/>
        <v>6012.6799999999985</v>
      </c>
      <c r="M52" s="88">
        <f t="shared" si="10"/>
        <v>6147.7419999999993</v>
      </c>
      <c r="N52" s="88">
        <f t="shared" si="10"/>
        <v>6054.7550000000001</v>
      </c>
      <c r="O52" s="88">
        <f t="shared" si="10"/>
        <v>5707.0779999999995</v>
      </c>
      <c r="P52" s="88">
        <f t="shared" si="10"/>
        <v>5371.817</v>
      </c>
      <c r="Q52" s="88">
        <f t="shared" si="10"/>
        <v>5314.3819999999996</v>
      </c>
      <c r="R52" s="88">
        <f t="shared" si="10"/>
        <v>5364.2739999999994</v>
      </c>
      <c r="S52" s="88">
        <f t="shared" si="10"/>
        <v>5408.2659999999996</v>
      </c>
      <c r="T52" s="88">
        <f t="shared" si="10"/>
        <v>5300.3130000000001</v>
      </c>
      <c r="U52" s="88">
        <f t="shared" si="10"/>
        <v>6403.6730000000007</v>
      </c>
      <c r="V52" s="88">
        <f t="shared" si="10"/>
        <v>6922.8010000000004</v>
      </c>
      <c r="W52" s="88">
        <f t="shared" si="10"/>
        <v>6640.0640000000003</v>
      </c>
      <c r="X52" s="88">
        <f t="shared" si="10"/>
        <v>5505.8149999999996</v>
      </c>
      <c r="Y52" s="88">
        <f t="shared" si="10"/>
        <v>5232.9840000000004</v>
      </c>
      <c r="Z52" s="89" t="str">
        <f t="shared" si="10"/>
        <v/>
      </c>
      <c r="AA52" s="104">
        <f>SUM(B52:Z52)</f>
        <v>129289.923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45802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4436.630000000001</v>
      </c>
      <c r="C4" s="18">
        <v>4318.3910000000005</v>
      </c>
      <c r="D4" s="18">
        <v>4431.7889999999979</v>
      </c>
      <c r="E4" s="18">
        <v>4539.402</v>
      </c>
      <c r="F4" s="18">
        <v>4529.7</v>
      </c>
      <c r="G4" s="18">
        <v>4555.8320000000003</v>
      </c>
      <c r="H4" s="18">
        <v>4778.6359999999986</v>
      </c>
      <c r="I4" s="18">
        <v>5044.996000000001</v>
      </c>
      <c r="J4" s="18">
        <v>5414.8780000000006</v>
      </c>
      <c r="K4" s="18">
        <v>5853.0789999999988</v>
      </c>
      <c r="L4" s="18">
        <v>6012.6510000000007</v>
      </c>
      <c r="M4" s="18">
        <v>6147.6990000000014</v>
      </c>
      <c r="N4" s="18">
        <v>6054.7420000000002</v>
      </c>
      <c r="O4" s="18">
        <v>5707.0540000000001</v>
      </c>
      <c r="P4" s="18">
        <v>5371.862000000001</v>
      </c>
      <c r="Q4" s="18">
        <v>5314.3819999999987</v>
      </c>
      <c r="R4" s="18">
        <v>5364.2959999999985</v>
      </c>
      <c r="S4" s="18">
        <v>5408.2960000000012</v>
      </c>
      <c r="T4" s="18">
        <v>5300.3010000000004</v>
      </c>
      <c r="U4" s="18">
        <v>6403.6640000000007</v>
      </c>
      <c r="V4" s="18">
        <v>6922.7709999999997</v>
      </c>
      <c r="W4" s="18">
        <v>6640.0640000000003</v>
      </c>
      <c r="X4" s="18">
        <v>5505.8089999999993</v>
      </c>
      <c r="Y4" s="18">
        <v>5233.0059999999994</v>
      </c>
      <c r="Z4" s="19"/>
      <c r="AA4" s="20">
        <f>SUM(B4:Z4)</f>
        <v>129289.93000000001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89.02</v>
      </c>
      <c r="C7" s="28">
        <v>59.22</v>
      </c>
      <c r="D7" s="28">
        <v>25.92</v>
      </c>
      <c r="E7" s="28">
        <v>10.11</v>
      </c>
      <c r="F7" s="28">
        <v>8</v>
      </c>
      <c r="G7" s="28">
        <v>6.41</v>
      </c>
      <c r="H7" s="28">
        <v>1.48</v>
      </c>
      <c r="I7" s="28">
        <v>1.41</v>
      </c>
      <c r="J7" s="28">
        <v>3.62</v>
      </c>
      <c r="K7" s="28">
        <v>3.51</v>
      </c>
      <c r="L7" s="28">
        <v>12.26</v>
      </c>
      <c r="M7" s="28">
        <v>21.64</v>
      </c>
      <c r="N7" s="28">
        <v>30</v>
      </c>
      <c r="O7" s="28">
        <v>17.77</v>
      </c>
      <c r="P7" s="28">
        <v>18.09</v>
      </c>
      <c r="Q7" s="28">
        <v>30</v>
      </c>
      <c r="R7" s="28">
        <v>6.16</v>
      </c>
      <c r="S7" s="28">
        <v>17.52</v>
      </c>
      <c r="T7" s="28">
        <v>68.03</v>
      </c>
      <c r="U7" s="28">
        <v>100.9</v>
      </c>
      <c r="V7" s="28">
        <v>116.37</v>
      </c>
      <c r="W7" s="28">
        <v>103.56</v>
      </c>
      <c r="X7" s="28">
        <v>105.22</v>
      </c>
      <c r="Y7" s="28">
        <v>96.25</v>
      </c>
      <c r="Z7" s="29"/>
      <c r="AA7" s="30">
        <f>IF(SUM(B7:Z7)&lt;&gt;0,AVERAGEIF(B7:Z7,"&lt;&gt;"""),"")</f>
        <v>39.686250000000001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20</v>
      </c>
      <c r="C14" s="57">
        <v>20</v>
      </c>
      <c r="D14" s="57">
        <v>20</v>
      </c>
      <c r="E14" s="57">
        <v>20</v>
      </c>
      <c r="F14" s="57">
        <v>20</v>
      </c>
      <c r="G14" s="57">
        <v>18.943999999999999</v>
      </c>
      <c r="H14" s="57">
        <v>14.086</v>
      </c>
      <c r="I14" s="57">
        <v>4.9249999999999998</v>
      </c>
      <c r="J14" s="57"/>
      <c r="K14" s="57">
        <v>2.5099999999999998</v>
      </c>
      <c r="L14" s="57">
        <v>1</v>
      </c>
      <c r="M14" s="57">
        <v>1.67</v>
      </c>
      <c r="N14" s="57">
        <v>2.91</v>
      </c>
      <c r="O14" s="57">
        <v>3.71</v>
      </c>
      <c r="P14" s="57"/>
      <c r="Q14" s="57"/>
      <c r="R14" s="57">
        <v>0.64900000000000002</v>
      </c>
      <c r="S14" s="57">
        <v>12.276999999999999</v>
      </c>
      <c r="T14" s="57">
        <v>17.302</v>
      </c>
      <c r="U14" s="57">
        <v>19.684000000000001</v>
      </c>
      <c r="V14" s="57">
        <v>20</v>
      </c>
      <c r="W14" s="57">
        <v>20</v>
      </c>
      <c r="X14" s="57">
        <v>20</v>
      </c>
      <c r="Y14" s="57">
        <v>20</v>
      </c>
      <c r="Z14" s="58"/>
      <c r="AA14" s="59">
        <f t="shared" si="0"/>
        <v>279.66699999999997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20</v>
      </c>
      <c r="C16" s="62">
        <f t="shared" ref="C16:Z16" si="1">IF(LEN(C$2)&gt;0,SUM(C10:C15),"")</f>
        <v>20</v>
      </c>
      <c r="D16" s="62">
        <f t="shared" si="1"/>
        <v>20</v>
      </c>
      <c r="E16" s="62">
        <f t="shared" si="1"/>
        <v>20</v>
      </c>
      <c r="F16" s="62">
        <f t="shared" si="1"/>
        <v>20</v>
      </c>
      <c r="G16" s="62">
        <f t="shared" si="1"/>
        <v>18.943999999999999</v>
      </c>
      <c r="H16" s="62">
        <f t="shared" si="1"/>
        <v>14.086</v>
      </c>
      <c r="I16" s="62">
        <f t="shared" si="1"/>
        <v>4.9249999999999998</v>
      </c>
      <c r="J16" s="62">
        <f t="shared" si="1"/>
        <v>0</v>
      </c>
      <c r="K16" s="62">
        <f t="shared" si="1"/>
        <v>2.5099999999999998</v>
      </c>
      <c r="L16" s="62">
        <f t="shared" si="1"/>
        <v>1</v>
      </c>
      <c r="M16" s="62">
        <f t="shared" si="1"/>
        <v>1.67</v>
      </c>
      <c r="N16" s="62">
        <f t="shared" si="1"/>
        <v>2.91</v>
      </c>
      <c r="O16" s="62">
        <f t="shared" si="1"/>
        <v>3.71</v>
      </c>
      <c r="P16" s="62">
        <f t="shared" si="1"/>
        <v>0</v>
      </c>
      <c r="Q16" s="62">
        <f t="shared" si="1"/>
        <v>0</v>
      </c>
      <c r="R16" s="62">
        <f t="shared" si="1"/>
        <v>0.64900000000000002</v>
      </c>
      <c r="S16" s="62">
        <f t="shared" si="1"/>
        <v>12.276999999999999</v>
      </c>
      <c r="T16" s="62">
        <f t="shared" si="1"/>
        <v>17.302</v>
      </c>
      <c r="U16" s="62">
        <f t="shared" si="1"/>
        <v>19.684000000000001</v>
      </c>
      <c r="V16" s="62">
        <f t="shared" si="1"/>
        <v>20</v>
      </c>
      <c r="W16" s="62">
        <f t="shared" si="1"/>
        <v>20</v>
      </c>
      <c r="X16" s="62">
        <f t="shared" si="1"/>
        <v>20</v>
      </c>
      <c r="Y16" s="62">
        <f t="shared" si="1"/>
        <v>20</v>
      </c>
      <c r="Z16" s="63" t="str">
        <f t="shared" si="1"/>
        <v/>
      </c>
      <c r="AA16" s="64">
        <f>SUM(AA10:AA15)</f>
        <v>279.66699999999997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>
        <v>777.13200000000006</v>
      </c>
      <c r="C19" s="72">
        <v>817.303</v>
      </c>
      <c r="D19" s="72">
        <v>820.41699999999992</v>
      </c>
      <c r="E19" s="72">
        <v>818.97699999999998</v>
      </c>
      <c r="F19" s="72">
        <v>821.71100000000001</v>
      </c>
      <c r="G19" s="72">
        <v>814.70399999999995</v>
      </c>
      <c r="H19" s="72">
        <v>797.32300000000009</v>
      </c>
      <c r="I19" s="72">
        <v>799.54000000000008</v>
      </c>
      <c r="J19" s="72">
        <v>800.35199999999998</v>
      </c>
      <c r="K19" s="72">
        <v>793.01699999999994</v>
      </c>
      <c r="L19" s="72">
        <v>803.62400000000002</v>
      </c>
      <c r="M19" s="72">
        <v>824.31999999999994</v>
      </c>
      <c r="N19" s="72">
        <v>817.55399999999997</v>
      </c>
      <c r="O19" s="72">
        <v>821.82400000000007</v>
      </c>
      <c r="P19" s="72">
        <v>816.46299999999997</v>
      </c>
      <c r="Q19" s="72">
        <v>816.59799999999996</v>
      </c>
      <c r="R19" s="72">
        <v>800.42</v>
      </c>
      <c r="S19" s="72">
        <v>780.53800000000001</v>
      </c>
      <c r="T19" s="72">
        <v>786.38799999999992</v>
      </c>
      <c r="U19" s="72">
        <v>747.44499999999994</v>
      </c>
      <c r="V19" s="72">
        <v>675.53700000000003</v>
      </c>
      <c r="W19" s="72">
        <v>749.36599999999999</v>
      </c>
      <c r="X19" s="72">
        <v>721.15</v>
      </c>
      <c r="Y19" s="72">
        <v>748.91599999999994</v>
      </c>
      <c r="Z19" s="73"/>
      <c r="AA19" s="74">
        <f t="shared" ref="AA19:AA25" si="2">SUM(B19:Z19)</f>
        <v>18970.619000000002</v>
      </c>
    </row>
    <row r="20" spans="1:27" ht="24.95" customHeight="1" x14ac:dyDescent="0.2">
      <c r="A20" s="75" t="s">
        <v>15</v>
      </c>
      <c r="B20" s="76">
        <v>919.01200000000006</v>
      </c>
      <c r="C20" s="77">
        <v>884.14199999999994</v>
      </c>
      <c r="D20" s="77">
        <v>891.35699999999997</v>
      </c>
      <c r="E20" s="77">
        <v>900.96</v>
      </c>
      <c r="F20" s="77">
        <v>914.16599999999994</v>
      </c>
      <c r="G20" s="77">
        <v>908.79700000000003</v>
      </c>
      <c r="H20" s="77">
        <v>937.40299999999991</v>
      </c>
      <c r="I20" s="77">
        <v>962.55899999999986</v>
      </c>
      <c r="J20" s="77">
        <v>972.84199999999998</v>
      </c>
      <c r="K20" s="77">
        <v>943.19599999999991</v>
      </c>
      <c r="L20" s="77">
        <v>954.96000000000015</v>
      </c>
      <c r="M20" s="77">
        <v>938.12400000000002</v>
      </c>
      <c r="N20" s="77">
        <v>940.13100000000009</v>
      </c>
      <c r="O20" s="77">
        <v>916.07600000000002</v>
      </c>
      <c r="P20" s="77">
        <v>912.923</v>
      </c>
      <c r="Q20" s="77">
        <v>916.77500000000009</v>
      </c>
      <c r="R20" s="77">
        <v>964.27099999999996</v>
      </c>
      <c r="S20" s="77">
        <v>952.52700000000004</v>
      </c>
      <c r="T20" s="77">
        <v>961.899</v>
      </c>
      <c r="U20" s="77">
        <v>988.43999999999983</v>
      </c>
      <c r="V20" s="77">
        <v>988.26700000000017</v>
      </c>
      <c r="W20" s="77">
        <v>936.87599999999998</v>
      </c>
      <c r="X20" s="77">
        <v>901.41399999999999</v>
      </c>
      <c r="Y20" s="77">
        <v>884.59299999999985</v>
      </c>
      <c r="Z20" s="78"/>
      <c r="AA20" s="79">
        <f t="shared" si="2"/>
        <v>22391.71</v>
      </c>
    </row>
    <row r="21" spans="1:27" ht="24.95" customHeight="1" x14ac:dyDescent="0.2">
      <c r="A21" s="75" t="s">
        <v>16</v>
      </c>
      <c r="B21" s="80">
        <v>2291.4859999999999</v>
      </c>
      <c r="C21" s="81">
        <v>2150.9459999999995</v>
      </c>
      <c r="D21" s="81">
        <v>2064.5150000000003</v>
      </c>
      <c r="E21" s="81">
        <v>2091.9649999999997</v>
      </c>
      <c r="F21" s="81">
        <v>2095.3229999999999</v>
      </c>
      <c r="G21" s="81">
        <v>2078.8870000000002</v>
      </c>
      <c r="H21" s="81">
        <v>2289.3239999999996</v>
      </c>
      <c r="I21" s="81">
        <v>2608.4719999999998</v>
      </c>
      <c r="J21" s="81">
        <v>2986.6839999999997</v>
      </c>
      <c r="K21" s="81">
        <v>3282.3560000000002</v>
      </c>
      <c r="L21" s="81">
        <v>3476.0670000000005</v>
      </c>
      <c r="M21" s="81">
        <v>3518.0849999999996</v>
      </c>
      <c r="N21" s="81">
        <v>3450.146999999999</v>
      </c>
      <c r="O21" s="81">
        <v>3160.4440000000004</v>
      </c>
      <c r="P21" s="81">
        <v>2877.9759999999997</v>
      </c>
      <c r="Q21" s="81">
        <v>2769.509</v>
      </c>
      <c r="R21" s="81">
        <v>2932.9559999999992</v>
      </c>
      <c r="S21" s="81">
        <v>2933.4540000000002</v>
      </c>
      <c r="T21" s="81">
        <v>2949.7640000000001</v>
      </c>
      <c r="U21" s="81">
        <v>3118.4950000000003</v>
      </c>
      <c r="V21" s="81">
        <v>3257.3669999999997</v>
      </c>
      <c r="W21" s="81">
        <v>3008.8220000000001</v>
      </c>
      <c r="X21" s="81">
        <v>2644.645</v>
      </c>
      <c r="Y21" s="81">
        <v>2313.4969999999998</v>
      </c>
      <c r="Z21" s="78"/>
      <c r="AA21" s="79">
        <f t="shared" si="2"/>
        <v>66351.186000000002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>
        <v>220</v>
      </c>
      <c r="L22" s="81">
        <v>220</v>
      </c>
      <c r="M22" s="81">
        <v>220</v>
      </c>
      <c r="N22" s="81">
        <v>220</v>
      </c>
      <c r="O22" s="81">
        <v>220</v>
      </c>
      <c r="P22" s="81">
        <v>220</v>
      </c>
      <c r="Q22" s="81">
        <v>220</v>
      </c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1540</v>
      </c>
    </row>
    <row r="23" spans="1:27" ht="24.95" customHeight="1" x14ac:dyDescent="0.2">
      <c r="A23" s="85" t="s">
        <v>18</v>
      </c>
      <c r="B23" s="77">
        <v>115</v>
      </c>
      <c r="C23" s="77">
        <v>106</v>
      </c>
      <c r="D23" s="77">
        <v>101.5</v>
      </c>
      <c r="E23" s="77">
        <v>96.5</v>
      </c>
      <c r="F23" s="77">
        <v>95.5</v>
      </c>
      <c r="G23" s="77">
        <v>87.5</v>
      </c>
      <c r="H23" s="77">
        <v>76.5</v>
      </c>
      <c r="I23" s="77">
        <v>74.5</v>
      </c>
      <c r="J23" s="77">
        <v>82</v>
      </c>
      <c r="K23" s="77">
        <v>85</v>
      </c>
      <c r="L23" s="77">
        <v>87</v>
      </c>
      <c r="M23" s="77">
        <v>96.5</v>
      </c>
      <c r="N23" s="77">
        <v>101</v>
      </c>
      <c r="O23" s="77">
        <v>88</v>
      </c>
      <c r="P23" s="77">
        <v>84.5</v>
      </c>
      <c r="Q23" s="77">
        <v>88.5</v>
      </c>
      <c r="R23" s="77">
        <v>91</v>
      </c>
      <c r="S23" s="77">
        <v>74.5</v>
      </c>
      <c r="T23" s="77">
        <v>105.5</v>
      </c>
      <c r="U23" s="77">
        <v>132.5</v>
      </c>
      <c r="V23" s="77">
        <v>149</v>
      </c>
      <c r="W23" s="77">
        <v>114</v>
      </c>
      <c r="X23" s="77">
        <v>91</v>
      </c>
      <c r="Y23" s="77">
        <v>80.5</v>
      </c>
      <c r="Z23" s="77"/>
      <c r="AA23" s="79">
        <f t="shared" si="2"/>
        <v>2303.5</v>
      </c>
    </row>
    <row r="24" spans="1:27" ht="24.95" customHeight="1" x14ac:dyDescent="0.2">
      <c r="A24" s="85" t="s">
        <v>19</v>
      </c>
      <c r="B24" s="77">
        <v>264</v>
      </c>
      <c r="C24" s="77">
        <v>252.00000000000003</v>
      </c>
      <c r="D24" s="77">
        <v>247.00000000000003</v>
      </c>
      <c r="E24" s="77">
        <v>245</v>
      </c>
      <c r="F24" s="77">
        <v>250</v>
      </c>
      <c r="G24" s="77">
        <v>264</v>
      </c>
      <c r="H24" s="77">
        <v>298</v>
      </c>
      <c r="I24" s="77">
        <v>334</v>
      </c>
      <c r="J24" s="77">
        <v>354.99999999999994</v>
      </c>
      <c r="K24" s="77">
        <v>360</v>
      </c>
      <c r="L24" s="77">
        <v>358.00000000000006</v>
      </c>
      <c r="M24" s="77">
        <v>357</v>
      </c>
      <c r="N24" s="77">
        <v>357</v>
      </c>
      <c r="O24" s="77">
        <v>346.99999999999994</v>
      </c>
      <c r="P24" s="77">
        <v>333</v>
      </c>
      <c r="Q24" s="77">
        <v>330.00000000000006</v>
      </c>
      <c r="R24" s="77">
        <v>334</v>
      </c>
      <c r="S24" s="77">
        <v>351</v>
      </c>
      <c r="T24" s="77">
        <v>362</v>
      </c>
      <c r="U24" s="77">
        <v>374</v>
      </c>
      <c r="V24" s="77">
        <v>364</v>
      </c>
      <c r="W24" s="77">
        <v>325</v>
      </c>
      <c r="X24" s="77">
        <v>288</v>
      </c>
      <c r="Y24" s="77">
        <v>256</v>
      </c>
      <c r="Z24" s="77"/>
      <c r="AA24" s="79">
        <f t="shared" si="2"/>
        <v>7605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4366.63</v>
      </c>
      <c r="C26" s="88">
        <f t="shared" ref="C26:Z26" si="3">IF(LEN(C$2)&gt;0,SUM(C19:C25),"")</f>
        <v>4210.3909999999996</v>
      </c>
      <c r="D26" s="88">
        <f t="shared" si="3"/>
        <v>4124.7890000000007</v>
      </c>
      <c r="E26" s="88">
        <f t="shared" si="3"/>
        <v>4153.402</v>
      </c>
      <c r="F26" s="88">
        <f t="shared" si="3"/>
        <v>4176.7</v>
      </c>
      <c r="G26" s="88">
        <f t="shared" si="3"/>
        <v>4153.8879999999999</v>
      </c>
      <c r="H26" s="88">
        <f t="shared" si="3"/>
        <v>4398.5499999999993</v>
      </c>
      <c r="I26" s="88">
        <f t="shared" si="3"/>
        <v>4779.0709999999999</v>
      </c>
      <c r="J26" s="88">
        <f t="shared" si="3"/>
        <v>5196.8779999999997</v>
      </c>
      <c r="K26" s="88">
        <f t="shared" si="3"/>
        <v>5683.5689999999995</v>
      </c>
      <c r="L26" s="88">
        <f t="shared" si="3"/>
        <v>5899.6510000000007</v>
      </c>
      <c r="M26" s="88">
        <f t="shared" si="3"/>
        <v>5954.0289999999995</v>
      </c>
      <c r="N26" s="88">
        <f t="shared" si="3"/>
        <v>5885.8319999999985</v>
      </c>
      <c r="O26" s="88">
        <f t="shared" si="3"/>
        <v>5553.344000000001</v>
      </c>
      <c r="P26" s="88">
        <f t="shared" si="3"/>
        <v>5244.8619999999992</v>
      </c>
      <c r="Q26" s="88">
        <f t="shared" si="3"/>
        <v>5141.3819999999996</v>
      </c>
      <c r="R26" s="88">
        <f t="shared" si="3"/>
        <v>5122.646999999999</v>
      </c>
      <c r="S26" s="88">
        <f t="shared" si="3"/>
        <v>5092.0190000000002</v>
      </c>
      <c r="T26" s="88">
        <f t="shared" si="3"/>
        <v>5165.5509999999995</v>
      </c>
      <c r="U26" s="88">
        <f t="shared" si="3"/>
        <v>5360.88</v>
      </c>
      <c r="V26" s="88">
        <f t="shared" si="3"/>
        <v>5434.1710000000003</v>
      </c>
      <c r="W26" s="88">
        <f t="shared" si="3"/>
        <v>5134.0640000000003</v>
      </c>
      <c r="X26" s="88">
        <f t="shared" si="3"/>
        <v>4646.2089999999998</v>
      </c>
      <c r="Y26" s="88">
        <f t="shared" si="3"/>
        <v>4283.5059999999994</v>
      </c>
      <c r="Z26" s="89" t="str">
        <f t="shared" si="3"/>
        <v/>
      </c>
      <c r="AA26" s="90">
        <f>SUM(AA19:AA25)</f>
        <v>119162.015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440</v>
      </c>
      <c r="C29" s="72">
        <v>419</v>
      </c>
      <c r="D29" s="72">
        <v>409.5</v>
      </c>
      <c r="E29" s="72">
        <v>403.5</v>
      </c>
      <c r="F29" s="72">
        <v>407.5</v>
      </c>
      <c r="G29" s="72">
        <v>443.5</v>
      </c>
      <c r="H29" s="72">
        <v>466.5</v>
      </c>
      <c r="I29" s="72">
        <v>519.5</v>
      </c>
      <c r="J29" s="72">
        <v>544</v>
      </c>
      <c r="K29" s="72">
        <v>542</v>
      </c>
      <c r="L29" s="72">
        <v>541</v>
      </c>
      <c r="M29" s="72">
        <v>624.5</v>
      </c>
      <c r="N29" s="72">
        <v>634</v>
      </c>
      <c r="O29" s="72">
        <v>614</v>
      </c>
      <c r="P29" s="72">
        <v>576.5</v>
      </c>
      <c r="Q29" s="72">
        <v>578.5</v>
      </c>
      <c r="R29" s="72">
        <v>570</v>
      </c>
      <c r="S29" s="72">
        <v>496.5</v>
      </c>
      <c r="T29" s="72">
        <v>528.5</v>
      </c>
      <c r="U29" s="72">
        <v>567.5</v>
      </c>
      <c r="V29" s="72">
        <v>574</v>
      </c>
      <c r="W29" s="72">
        <v>500</v>
      </c>
      <c r="X29" s="72">
        <v>440</v>
      </c>
      <c r="Y29" s="72">
        <v>399.5</v>
      </c>
      <c r="Z29" s="73"/>
      <c r="AA29" s="74">
        <f>SUM(B29:Z29)</f>
        <v>12239.5</v>
      </c>
    </row>
    <row r="30" spans="1:27" ht="24.95" customHeight="1" x14ac:dyDescent="0.2">
      <c r="A30" s="75" t="s">
        <v>24</v>
      </c>
      <c r="B30" s="76">
        <v>3996.63</v>
      </c>
      <c r="C30" s="77">
        <v>3899.3910000000001</v>
      </c>
      <c r="D30" s="77">
        <v>4022.2890000000002</v>
      </c>
      <c r="E30" s="77">
        <v>4135.902</v>
      </c>
      <c r="F30" s="77">
        <v>4122.2</v>
      </c>
      <c r="G30" s="77">
        <v>4112.3320000000003</v>
      </c>
      <c r="H30" s="77">
        <v>4312.1360000000004</v>
      </c>
      <c r="I30" s="77">
        <v>4525.4960000000001</v>
      </c>
      <c r="J30" s="77">
        <v>4870.8779999999997</v>
      </c>
      <c r="K30" s="77">
        <v>5311.0789999999997</v>
      </c>
      <c r="L30" s="77">
        <v>5471.6509999999998</v>
      </c>
      <c r="M30" s="77">
        <v>5523.1989999999996</v>
      </c>
      <c r="N30" s="77">
        <v>5420.7420000000002</v>
      </c>
      <c r="O30" s="77">
        <v>5093.0540000000001</v>
      </c>
      <c r="P30" s="77">
        <v>4795.3620000000001</v>
      </c>
      <c r="Q30" s="77">
        <v>4735.8819999999996</v>
      </c>
      <c r="R30" s="77">
        <v>4794.2960000000003</v>
      </c>
      <c r="S30" s="77">
        <v>4911.7960000000003</v>
      </c>
      <c r="T30" s="77">
        <v>4771.8010000000004</v>
      </c>
      <c r="U30" s="77">
        <v>4846.0640000000003</v>
      </c>
      <c r="V30" s="77">
        <v>5008.1710000000003</v>
      </c>
      <c r="W30" s="77">
        <v>4780.0640000000003</v>
      </c>
      <c r="X30" s="77">
        <v>4300.2089999999998</v>
      </c>
      <c r="Y30" s="77">
        <v>3992.0059999999999</v>
      </c>
      <c r="Z30" s="78"/>
      <c r="AA30" s="79">
        <f>SUM(B30:Z30)</f>
        <v>111752.62999999999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4436.63</v>
      </c>
      <c r="C32" s="62">
        <f t="shared" ref="C32:Z32" si="4">IF(LEN(C$2)&gt;0,SUM(C29:C31),"")</f>
        <v>4318.3909999999996</v>
      </c>
      <c r="D32" s="62">
        <f t="shared" si="4"/>
        <v>4431.7890000000007</v>
      </c>
      <c r="E32" s="62">
        <f t="shared" si="4"/>
        <v>4539.402</v>
      </c>
      <c r="F32" s="62">
        <f t="shared" si="4"/>
        <v>4529.7</v>
      </c>
      <c r="G32" s="62">
        <f t="shared" si="4"/>
        <v>4555.8320000000003</v>
      </c>
      <c r="H32" s="62">
        <f t="shared" si="4"/>
        <v>4778.6360000000004</v>
      </c>
      <c r="I32" s="62">
        <f t="shared" si="4"/>
        <v>5044.9960000000001</v>
      </c>
      <c r="J32" s="62">
        <f t="shared" si="4"/>
        <v>5414.8779999999997</v>
      </c>
      <c r="K32" s="62">
        <f t="shared" si="4"/>
        <v>5853.0789999999997</v>
      </c>
      <c r="L32" s="62">
        <f t="shared" si="4"/>
        <v>6012.6509999999998</v>
      </c>
      <c r="M32" s="62">
        <f t="shared" si="4"/>
        <v>6147.6989999999996</v>
      </c>
      <c r="N32" s="62">
        <f t="shared" si="4"/>
        <v>6054.7420000000002</v>
      </c>
      <c r="O32" s="62">
        <f t="shared" si="4"/>
        <v>5707.0540000000001</v>
      </c>
      <c r="P32" s="62">
        <f t="shared" si="4"/>
        <v>5371.8620000000001</v>
      </c>
      <c r="Q32" s="62">
        <f t="shared" si="4"/>
        <v>5314.3819999999996</v>
      </c>
      <c r="R32" s="62">
        <f t="shared" si="4"/>
        <v>5364.2960000000003</v>
      </c>
      <c r="S32" s="62">
        <f t="shared" si="4"/>
        <v>5408.2960000000003</v>
      </c>
      <c r="T32" s="62">
        <f t="shared" si="4"/>
        <v>5300.3010000000004</v>
      </c>
      <c r="U32" s="62">
        <f t="shared" si="4"/>
        <v>5413.5640000000003</v>
      </c>
      <c r="V32" s="62">
        <f t="shared" si="4"/>
        <v>5582.1710000000003</v>
      </c>
      <c r="W32" s="62">
        <f t="shared" si="4"/>
        <v>5280.0640000000003</v>
      </c>
      <c r="X32" s="62">
        <f t="shared" si="4"/>
        <v>4740.2089999999998</v>
      </c>
      <c r="Y32" s="62">
        <f t="shared" si="4"/>
        <v>4391.5059999999994</v>
      </c>
      <c r="Z32" s="63" t="str">
        <f t="shared" si="4"/>
        <v/>
      </c>
      <c r="AA32" s="64">
        <f>SUM(AA29:AA31)</f>
        <v>123992.12999999999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>
        <v>41</v>
      </c>
      <c r="C35" s="95">
        <v>39</v>
      </c>
      <c r="D35" s="95">
        <v>38</v>
      </c>
      <c r="E35" s="95">
        <v>75</v>
      </c>
      <c r="F35" s="95">
        <v>67</v>
      </c>
      <c r="G35" s="95">
        <v>92</v>
      </c>
      <c r="H35" s="95">
        <v>114</v>
      </c>
      <c r="I35" s="95">
        <v>146</v>
      </c>
      <c r="J35" s="95">
        <v>101</v>
      </c>
      <c r="K35" s="95">
        <v>38</v>
      </c>
      <c r="L35" s="95">
        <v>39</v>
      </c>
      <c r="M35" s="95">
        <v>44</v>
      </c>
      <c r="N35" s="95">
        <v>43</v>
      </c>
      <c r="O35" s="95">
        <v>33</v>
      </c>
      <c r="P35" s="95">
        <v>34</v>
      </c>
      <c r="Q35" s="95">
        <v>35</v>
      </c>
      <c r="R35" s="95">
        <v>33</v>
      </c>
      <c r="S35" s="95">
        <v>34</v>
      </c>
      <c r="T35" s="95">
        <v>69</v>
      </c>
      <c r="U35" s="95">
        <v>28</v>
      </c>
      <c r="V35" s="95">
        <v>28</v>
      </c>
      <c r="W35" s="95">
        <v>28</v>
      </c>
      <c r="X35" s="95">
        <v>57</v>
      </c>
      <c r="Y35" s="95">
        <v>82</v>
      </c>
      <c r="Z35" s="96"/>
      <c r="AA35" s="74">
        <f t="shared" ref="AA35:AA40" si="5">SUM(B35:Z35)</f>
        <v>1338</v>
      </c>
    </row>
    <row r="36" spans="1:27" ht="24.95" customHeight="1" x14ac:dyDescent="0.2">
      <c r="A36" s="97" t="s">
        <v>42</v>
      </c>
      <c r="B36" s="98">
        <v>9</v>
      </c>
      <c r="C36" s="99">
        <v>9</v>
      </c>
      <c r="D36" s="99">
        <v>44</v>
      </c>
      <c r="E36" s="99">
        <v>74</v>
      </c>
      <c r="F36" s="99">
        <v>49</v>
      </c>
      <c r="G36" s="99">
        <v>74</v>
      </c>
      <c r="H36" s="99">
        <v>35</v>
      </c>
      <c r="I36" s="99">
        <v>35</v>
      </c>
      <c r="J36" s="99">
        <v>37</v>
      </c>
      <c r="K36" s="99">
        <v>19</v>
      </c>
      <c r="L36" s="99">
        <v>63</v>
      </c>
      <c r="M36" s="99">
        <v>63</v>
      </c>
      <c r="N36" s="99">
        <v>33</v>
      </c>
      <c r="O36" s="99">
        <v>24</v>
      </c>
      <c r="P36" s="99"/>
      <c r="Q36" s="99"/>
      <c r="R36" s="99">
        <v>7</v>
      </c>
      <c r="S36" s="99">
        <v>61</v>
      </c>
      <c r="T36" s="99">
        <v>20</v>
      </c>
      <c r="U36" s="99">
        <v>5</v>
      </c>
      <c r="V36" s="99">
        <v>100</v>
      </c>
      <c r="W36" s="99">
        <v>98</v>
      </c>
      <c r="X36" s="99">
        <v>17</v>
      </c>
      <c r="Y36" s="99">
        <v>6</v>
      </c>
      <c r="Z36" s="100"/>
      <c r="AA36" s="79">
        <f t="shared" si="5"/>
        <v>882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>
        <v>990.1</v>
      </c>
      <c r="V37" s="99">
        <v>1340.6</v>
      </c>
      <c r="W37" s="99">
        <v>1360</v>
      </c>
      <c r="X37" s="99">
        <v>765.6</v>
      </c>
      <c r="Y37" s="99">
        <v>841.5</v>
      </c>
      <c r="Z37" s="100"/>
      <c r="AA37" s="79">
        <f t="shared" si="5"/>
        <v>5297.8</v>
      </c>
    </row>
    <row r="38" spans="1:27" ht="24.95" customHeight="1" x14ac:dyDescent="0.2">
      <c r="A38" s="97" t="s">
        <v>44</v>
      </c>
      <c r="B38" s="98"/>
      <c r="C38" s="99">
        <v>40</v>
      </c>
      <c r="D38" s="99">
        <v>205</v>
      </c>
      <c r="E38" s="99">
        <v>217</v>
      </c>
      <c r="F38" s="99">
        <v>217</v>
      </c>
      <c r="G38" s="99">
        <v>217</v>
      </c>
      <c r="H38" s="99">
        <v>217</v>
      </c>
      <c r="I38" s="99">
        <v>80</v>
      </c>
      <c r="J38" s="99">
        <v>80</v>
      </c>
      <c r="K38" s="99">
        <v>110</v>
      </c>
      <c r="L38" s="99">
        <v>10</v>
      </c>
      <c r="M38" s="99">
        <v>85</v>
      </c>
      <c r="N38" s="99">
        <v>90</v>
      </c>
      <c r="O38" s="99">
        <v>93</v>
      </c>
      <c r="P38" s="99">
        <v>93</v>
      </c>
      <c r="Q38" s="99">
        <v>138</v>
      </c>
      <c r="R38" s="99">
        <v>201</v>
      </c>
      <c r="S38" s="99">
        <v>209</v>
      </c>
      <c r="T38" s="99">
        <v>28.448</v>
      </c>
      <c r="U38" s="99"/>
      <c r="V38" s="99"/>
      <c r="W38" s="99"/>
      <c r="X38" s="99"/>
      <c r="Y38" s="99"/>
      <c r="Z38" s="100"/>
      <c r="AA38" s="79">
        <f t="shared" si="5"/>
        <v>2330.4479999999999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50</v>
      </c>
      <c r="C40" s="88">
        <f t="shared" ref="C40:Z40" si="6">IF(LEN(C$2)&gt;0,SUM(C35:C39),"")</f>
        <v>88</v>
      </c>
      <c r="D40" s="88">
        <f t="shared" si="6"/>
        <v>287</v>
      </c>
      <c r="E40" s="88">
        <f t="shared" si="6"/>
        <v>366</v>
      </c>
      <c r="F40" s="88">
        <f t="shared" si="6"/>
        <v>333</v>
      </c>
      <c r="G40" s="88">
        <f t="shared" si="6"/>
        <v>383</v>
      </c>
      <c r="H40" s="88">
        <f t="shared" si="6"/>
        <v>366</v>
      </c>
      <c r="I40" s="88">
        <f t="shared" si="6"/>
        <v>261</v>
      </c>
      <c r="J40" s="88">
        <f t="shared" si="6"/>
        <v>218</v>
      </c>
      <c r="K40" s="88">
        <f t="shared" si="6"/>
        <v>167</v>
      </c>
      <c r="L40" s="88">
        <f t="shared" si="6"/>
        <v>112</v>
      </c>
      <c r="M40" s="88">
        <f t="shared" si="6"/>
        <v>192</v>
      </c>
      <c r="N40" s="88">
        <f t="shared" si="6"/>
        <v>166</v>
      </c>
      <c r="O40" s="88">
        <f t="shared" si="6"/>
        <v>150</v>
      </c>
      <c r="P40" s="88">
        <f t="shared" si="6"/>
        <v>127</v>
      </c>
      <c r="Q40" s="88">
        <f t="shared" si="6"/>
        <v>173</v>
      </c>
      <c r="R40" s="88">
        <f t="shared" si="6"/>
        <v>241</v>
      </c>
      <c r="S40" s="88">
        <f t="shared" si="6"/>
        <v>304</v>
      </c>
      <c r="T40" s="88">
        <f t="shared" si="6"/>
        <v>117.44800000000001</v>
      </c>
      <c r="U40" s="88">
        <f t="shared" si="6"/>
        <v>1023.1</v>
      </c>
      <c r="V40" s="88">
        <f t="shared" si="6"/>
        <v>1468.6</v>
      </c>
      <c r="W40" s="88">
        <f t="shared" si="6"/>
        <v>1486</v>
      </c>
      <c r="X40" s="88">
        <f t="shared" si="6"/>
        <v>839.6</v>
      </c>
      <c r="Y40" s="88">
        <f t="shared" si="6"/>
        <v>929.5</v>
      </c>
      <c r="Z40" s="89" t="str">
        <f t="shared" si="6"/>
        <v/>
      </c>
      <c r="AA40" s="90">
        <f t="shared" si="5"/>
        <v>9848.2480000000014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>
        <v>990.1</v>
      </c>
      <c r="V45" s="99">
        <v>1340.6</v>
      </c>
      <c r="W45" s="99">
        <v>1360</v>
      </c>
      <c r="X45" s="99">
        <v>765.6</v>
      </c>
      <c r="Y45" s="99">
        <v>841.5</v>
      </c>
      <c r="Z45" s="100"/>
      <c r="AA45" s="79">
        <f t="shared" si="7"/>
        <v>5297.8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>
        <v>76</v>
      </c>
      <c r="C48" s="99">
        <v>58</v>
      </c>
      <c r="D48" s="99">
        <v>44</v>
      </c>
      <c r="E48" s="99">
        <v>37</v>
      </c>
      <c r="F48" s="99">
        <v>32</v>
      </c>
      <c r="G48" s="99">
        <v>41</v>
      </c>
      <c r="H48" s="99">
        <v>69</v>
      </c>
      <c r="I48" s="99">
        <v>96</v>
      </c>
      <c r="J48" s="99">
        <v>112</v>
      </c>
      <c r="K48" s="99">
        <v>113</v>
      </c>
      <c r="L48" s="99">
        <v>113</v>
      </c>
      <c r="M48" s="99">
        <v>117</v>
      </c>
      <c r="N48" s="99">
        <v>123</v>
      </c>
      <c r="O48" s="99">
        <v>121</v>
      </c>
      <c r="P48" s="99">
        <v>117</v>
      </c>
      <c r="Q48" s="99">
        <v>127</v>
      </c>
      <c r="R48" s="99">
        <v>142</v>
      </c>
      <c r="S48" s="99">
        <v>150</v>
      </c>
      <c r="T48" s="99">
        <v>150</v>
      </c>
      <c r="U48" s="99">
        <v>150</v>
      </c>
      <c r="V48" s="99">
        <v>150</v>
      </c>
      <c r="W48" s="99">
        <v>150</v>
      </c>
      <c r="X48" s="99">
        <v>124</v>
      </c>
      <c r="Y48" s="99">
        <v>98</v>
      </c>
      <c r="Z48" s="100"/>
      <c r="AA48" s="79">
        <f t="shared" si="7"/>
        <v>2510</v>
      </c>
    </row>
    <row r="49" spans="1:27" ht="30" customHeight="1" thickBot="1" x14ac:dyDescent="0.25">
      <c r="A49" s="86" t="s">
        <v>49</v>
      </c>
      <c r="B49" s="87">
        <f>IF(LEN(B$2)&gt;0,SUM(B43:B48),"")</f>
        <v>76</v>
      </c>
      <c r="C49" s="88">
        <f t="shared" ref="C49:Z49" si="8">IF(LEN(C$2)&gt;0,SUM(C43:C48),"")</f>
        <v>58</v>
      </c>
      <c r="D49" s="88">
        <f t="shared" si="8"/>
        <v>44</v>
      </c>
      <c r="E49" s="88">
        <f t="shared" si="8"/>
        <v>37</v>
      </c>
      <c r="F49" s="88">
        <f t="shared" si="8"/>
        <v>32</v>
      </c>
      <c r="G49" s="88">
        <f t="shared" si="8"/>
        <v>41</v>
      </c>
      <c r="H49" s="88">
        <f t="shared" si="8"/>
        <v>69</v>
      </c>
      <c r="I49" s="88">
        <f t="shared" si="8"/>
        <v>96</v>
      </c>
      <c r="J49" s="88">
        <f t="shared" si="8"/>
        <v>112</v>
      </c>
      <c r="K49" s="88">
        <f t="shared" si="8"/>
        <v>113</v>
      </c>
      <c r="L49" s="88">
        <f t="shared" si="8"/>
        <v>113</v>
      </c>
      <c r="M49" s="88">
        <f t="shared" si="8"/>
        <v>117</v>
      </c>
      <c r="N49" s="88">
        <f t="shared" si="8"/>
        <v>123</v>
      </c>
      <c r="O49" s="88">
        <f t="shared" si="8"/>
        <v>121</v>
      </c>
      <c r="P49" s="88">
        <f t="shared" si="8"/>
        <v>117</v>
      </c>
      <c r="Q49" s="88">
        <f t="shared" si="8"/>
        <v>127</v>
      </c>
      <c r="R49" s="88">
        <f t="shared" si="8"/>
        <v>142</v>
      </c>
      <c r="S49" s="88">
        <f t="shared" si="8"/>
        <v>150</v>
      </c>
      <c r="T49" s="88">
        <f t="shared" si="8"/>
        <v>150</v>
      </c>
      <c r="U49" s="88">
        <f t="shared" si="8"/>
        <v>1140.0999999999999</v>
      </c>
      <c r="V49" s="88">
        <f t="shared" si="8"/>
        <v>1490.6</v>
      </c>
      <c r="W49" s="88">
        <f t="shared" si="8"/>
        <v>1510</v>
      </c>
      <c r="X49" s="88">
        <f t="shared" si="8"/>
        <v>889.6</v>
      </c>
      <c r="Y49" s="88">
        <f t="shared" si="8"/>
        <v>939.5</v>
      </c>
      <c r="Z49" s="89" t="str">
        <f t="shared" si="8"/>
        <v/>
      </c>
      <c r="AA49" s="90">
        <f t="shared" si="7"/>
        <v>7807.8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4436.63</v>
      </c>
      <c r="C52" s="88">
        <f t="shared" ref="C52:Z52" si="10">IF(LEN(C$2)&gt;0,SUM(C10:C15)+C26+C40,"")</f>
        <v>4318.3909999999996</v>
      </c>
      <c r="D52" s="88">
        <f t="shared" si="10"/>
        <v>4431.7890000000007</v>
      </c>
      <c r="E52" s="88">
        <f t="shared" si="10"/>
        <v>4539.402</v>
      </c>
      <c r="F52" s="88">
        <f t="shared" si="10"/>
        <v>4529.7</v>
      </c>
      <c r="G52" s="88">
        <f t="shared" si="10"/>
        <v>4555.8320000000003</v>
      </c>
      <c r="H52" s="88">
        <f t="shared" si="10"/>
        <v>4778.6359999999995</v>
      </c>
      <c r="I52" s="88">
        <f t="shared" si="10"/>
        <v>5044.9960000000001</v>
      </c>
      <c r="J52" s="88">
        <f t="shared" si="10"/>
        <v>5414.8779999999997</v>
      </c>
      <c r="K52" s="88">
        <f t="shared" si="10"/>
        <v>5853.0789999999997</v>
      </c>
      <c r="L52" s="88">
        <f t="shared" si="10"/>
        <v>6012.6510000000007</v>
      </c>
      <c r="M52" s="88">
        <f t="shared" si="10"/>
        <v>6147.6989999999996</v>
      </c>
      <c r="N52" s="88">
        <f t="shared" si="10"/>
        <v>6054.7419999999984</v>
      </c>
      <c r="O52" s="88">
        <f t="shared" si="10"/>
        <v>5707.054000000001</v>
      </c>
      <c r="P52" s="88">
        <f t="shared" si="10"/>
        <v>5371.8619999999992</v>
      </c>
      <c r="Q52" s="88">
        <f t="shared" si="10"/>
        <v>5314.3819999999996</v>
      </c>
      <c r="R52" s="88">
        <f t="shared" si="10"/>
        <v>5364.2959999999994</v>
      </c>
      <c r="S52" s="88">
        <f t="shared" si="10"/>
        <v>5408.2960000000003</v>
      </c>
      <c r="T52" s="88">
        <f t="shared" si="10"/>
        <v>5300.3009999999995</v>
      </c>
      <c r="U52" s="88">
        <f t="shared" si="10"/>
        <v>6403.6640000000007</v>
      </c>
      <c r="V52" s="88">
        <f t="shared" si="10"/>
        <v>6922.7710000000006</v>
      </c>
      <c r="W52" s="88">
        <f t="shared" si="10"/>
        <v>6640.0640000000003</v>
      </c>
      <c r="X52" s="88">
        <f t="shared" si="10"/>
        <v>5505.8090000000002</v>
      </c>
      <c r="Y52" s="88">
        <f t="shared" si="10"/>
        <v>5233.0059999999994</v>
      </c>
      <c r="Z52" s="89" t="str">
        <f t="shared" si="10"/>
        <v/>
      </c>
      <c r="AA52" s="104">
        <f>SUM(B52:Z52)</f>
        <v>129289.92999999996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45802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-435.2</v>
      </c>
      <c r="C4" s="18">
        <v>-586.4</v>
      </c>
      <c r="D4" s="18">
        <v>-778</v>
      </c>
      <c r="E4" s="18">
        <v>-996</v>
      </c>
      <c r="F4" s="18">
        <v>-874.3</v>
      </c>
      <c r="G4" s="18">
        <v>-756.8</v>
      </c>
      <c r="H4" s="18">
        <v>-609.1</v>
      </c>
      <c r="I4" s="18">
        <v>-639.29999999999995</v>
      </c>
      <c r="J4" s="18">
        <v>-284.89999999999998</v>
      </c>
      <c r="K4" s="18">
        <v>-144.1</v>
      </c>
      <c r="L4" s="18">
        <v>-81.5</v>
      </c>
      <c r="M4" s="18">
        <v>-413.3</v>
      </c>
      <c r="N4" s="18">
        <v>-536.70000000000005</v>
      </c>
      <c r="O4" s="18">
        <v>-681.2</v>
      </c>
      <c r="P4" s="18">
        <v>-625.79999999999995</v>
      </c>
      <c r="Q4" s="18">
        <v>-607.70000000000005</v>
      </c>
      <c r="R4" s="18">
        <v>-602.6</v>
      </c>
      <c r="S4" s="18">
        <v>-630.6</v>
      </c>
      <c r="T4" s="18">
        <v>-335</v>
      </c>
      <c r="U4" s="18">
        <v>990.1</v>
      </c>
      <c r="V4" s="18">
        <v>1340.6</v>
      </c>
      <c r="W4" s="18">
        <v>1360</v>
      </c>
      <c r="X4" s="18">
        <v>765.6</v>
      </c>
      <c r="Y4" s="18">
        <v>841.5</v>
      </c>
      <c r="Z4" s="19"/>
      <c r="AA4" s="111">
        <f>SUM(B4:Z4)</f>
        <v>-5320.7000000000007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89.02</v>
      </c>
      <c r="C7" s="117">
        <v>59.22</v>
      </c>
      <c r="D7" s="117">
        <v>25.92</v>
      </c>
      <c r="E7" s="117">
        <v>10.11</v>
      </c>
      <c r="F7" s="117">
        <v>8</v>
      </c>
      <c r="G7" s="117">
        <v>6.41</v>
      </c>
      <c r="H7" s="117">
        <v>1.48</v>
      </c>
      <c r="I7" s="117">
        <v>1.41</v>
      </c>
      <c r="J7" s="117">
        <v>3.62</v>
      </c>
      <c r="K7" s="117">
        <v>3.51</v>
      </c>
      <c r="L7" s="117">
        <v>12.26</v>
      </c>
      <c r="M7" s="117">
        <v>21.64</v>
      </c>
      <c r="N7" s="117">
        <v>30</v>
      </c>
      <c r="O7" s="117">
        <v>17.77</v>
      </c>
      <c r="P7" s="117">
        <v>18.09</v>
      </c>
      <c r="Q7" s="117">
        <v>30</v>
      </c>
      <c r="R7" s="117">
        <v>6.16</v>
      </c>
      <c r="S7" s="117">
        <v>17.52</v>
      </c>
      <c r="T7" s="117">
        <v>68.03</v>
      </c>
      <c r="U7" s="117">
        <v>100.9</v>
      </c>
      <c r="V7" s="117">
        <v>116.37</v>
      </c>
      <c r="W7" s="117">
        <v>103.56</v>
      </c>
      <c r="X7" s="117">
        <v>105.22</v>
      </c>
      <c r="Y7" s="117">
        <v>96.25</v>
      </c>
      <c r="Z7" s="118"/>
      <c r="AA7" s="119">
        <f>IF(SUM(B7:Z7)&lt;&gt;0,AVERAGEIF(B7:Z7,"&lt;&gt;"""),"")</f>
        <v>39.686250000000001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>
        <v>435.2</v>
      </c>
      <c r="C13" s="129">
        <v>586.4</v>
      </c>
      <c r="D13" s="129">
        <v>778</v>
      </c>
      <c r="E13" s="129">
        <v>996</v>
      </c>
      <c r="F13" s="129">
        <v>874.3</v>
      </c>
      <c r="G13" s="129">
        <v>756.8</v>
      </c>
      <c r="H13" s="129">
        <v>609.1</v>
      </c>
      <c r="I13" s="129">
        <v>639.29999999999995</v>
      </c>
      <c r="J13" s="129">
        <v>284.89999999999998</v>
      </c>
      <c r="K13" s="129">
        <v>144.1</v>
      </c>
      <c r="L13" s="129">
        <v>81.5</v>
      </c>
      <c r="M13" s="129">
        <v>413.3</v>
      </c>
      <c r="N13" s="129">
        <v>536.70000000000005</v>
      </c>
      <c r="O13" s="129">
        <v>681.2</v>
      </c>
      <c r="P13" s="129">
        <v>625.79999999999995</v>
      </c>
      <c r="Q13" s="129">
        <v>607.70000000000005</v>
      </c>
      <c r="R13" s="129">
        <v>602.6</v>
      </c>
      <c r="S13" s="129">
        <v>630.6</v>
      </c>
      <c r="T13" s="129">
        <v>335</v>
      </c>
      <c r="U13" s="129"/>
      <c r="V13" s="129"/>
      <c r="W13" s="129"/>
      <c r="X13" s="129"/>
      <c r="Y13" s="130"/>
      <c r="Z13" s="131"/>
      <c r="AA13" s="132">
        <f t="shared" si="0"/>
        <v>10618.500000000002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435.2</v>
      </c>
      <c r="C16" s="135">
        <f t="shared" si="1"/>
        <v>586.4</v>
      </c>
      <c r="D16" s="135">
        <f t="shared" si="1"/>
        <v>778</v>
      </c>
      <c r="E16" s="135">
        <f t="shared" si="1"/>
        <v>996</v>
      </c>
      <c r="F16" s="135">
        <f t="shared" si="1"/>
        <v>874.3</v>
      </c>
      <c r="G16" s="135">
        <f t="shared" si="1"/>
        <v>756.8</v>
      </c>
      <c r="H16" s="135">
        <f t="shared" si="1"/>
        <v>609.1</v>
      </c>
      <c r="I16" s="135">
        <f t="shared" si="1"/>
        <v>639.29999999999995</v>
      </c>
      <c r="J16" s="135">
        <f t="shared" si="1"/>
        <v>284.89999999999998</v>
      </c>
      <c r="K16" s="135">
        <f t="shared" si="1"/>
        <v>144.1</v>
      </c>
      <c r="L16" s="135">
        <f t="shared" si="1"/>
        <v>81.5</v>
      </c>
      <c r="M16" s="135">
        <f t="shared" si="1"/>
        <v>413.3</v>
      </c>
      <c r="N16" s="135">
        <f t="shared" si="1"/>
        <v>536.70000000000005</v>
      </c>
      <c r="O16" s="135">
        <f t="shared" si="1"/>
        <v>681.2</v>
      </c>
      <c r="P16" s="135">
        <f t="shared" si="1"/>
        <v>625.79999999999995</v>
      </c>
      <c r="Q16" s="135">
        <f t="shared" si="1"/>
        <v>607.70000000000005</v>
      </c>
      <c r="R16" s="135">
        <f t="shared" si="1"/>
        <v>602.6</v>
      </c>
      <c r="S16" s="135">
        <f t="shared" si="1"/>
        <v>630.6</v>
      </c>
      <c r="T16" s="135">
        <f t="shared" si="1"/>
        <v>335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10618.500000000002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/>
      <c r="T21" s="129"/>
      <c r="U21" s="129">
        <v>990.1</v>
      </c>
      <c r="V21" s="129">
        <v>1340.6</v>
      </c>
      <c r="W21" s="129">
        <v>1360</v>
      </c>
      <c r="X21" s="129">
        <v>765.6</v>
      </c>
      <c r="Y21" s="130">
        <v>841.5</v>
      </c>
      <c r="Z21" s="131"/>
      <c r="AA21" s="132">
        <f t="shared" si="2"/>
        <v>5297.8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0</v>
      </c>
      <c r="E24" s="135">
        <f t="shared" si="3"/>
        <v>0</v>
      </c>
      <c r="F24" s="135">
        <f t="shared" si="3"/>
        <v>0</v>
      </c>
      <c r="G24" s="135">
        <f t="shared" si="3"/>
        <v>0</v>
      </c>
      <c r="H24" s="135">
        <f t="shared" si="3"/>
        <v>0</v>
      </c>
      <c r="I24" s="135">
        <f t="shared" si="3"/>
        <v>0</v>
      </c>
      <c r="J24" s="135">
        <f t="shared" si="3"/>
        <v>0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0</v>
      </c>
      <c r="U24" s="135">
        <f t="shared" si="3"/>
        <v>990.1</v>
      </c>
      <c r="V24" s="135">
        <f t="shared" si="3"/>
        <v>1340.6</v>
      </c>
      <c r="W24" s="135">
        <f t="shared" si="3"/>
        <v>1360</v>
      </c>
      <c r="X24" s="135">
        <f t="shared" si="3"/>
        <v>765.6</v>
      </c>
      <c r="Y24" s="135">
        <f t="shared" si="3"/>
        <v>841.5</v>
      </c>
      <c r="Z24" s="136" t="str">
        <f t="shared" si="3"/>
        <v/>
      </c>
      <c r="AA24" s="90">
        <f t="shared" si="2"/>
        <v>5297.8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2025-05-24T11:07:26Z</dcterms:created>
  <dcterms:modified xsi:type="dcterms:W3CDTF">2025-05-24T11:07:27Z</dcterms:modified>
</cp:coreProperties>
</file>