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<sst xmlns="http://schemas.openxmlformats.org/spreadsheetml/2006/main" count="119" uniqueCount="54">
  <si>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25/06/2025 16:39:13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</si>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</sst>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6D7-4B42-AC5A-4BC0E617CF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D7-4B42-AC5A-4BC0E617CF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0.84099999999999997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D7-4B42-AC5A-4BC0E617CF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21.901</c:v>
                </c:pt>
                <c:pt idx="1">
                  <c:v>13.897</c:v>
                </c:pt>
                <c:pt idx="2">
                  <c:v>10.104000000000001</c:v>
                </c:pt>
                <c:pt idx="3">
                  <c:v>4.5049999999999999</c:v>
                </c:pt>
                <c:pt idx="4">
                  <c:v>2.552</c:v>
                </c:pt>
                <c:pt idx="5">
                  <c:v>1.7789999999999999</c:v>
                </c:pt>
                <c:pt idx="6">
                  <c:v>2.6879999999999997</c:v>
                </c:pt>
                <c:pt idx="7">
                  <c:v>2.706</c:v>
                </c:pt>
                <c:pt idx="8">
                  <c:v>6.6950000000000003</c:v>
                </c:pt>
                <c:pt idx="9">
                  <c:v>6.7399999999999993</c:v>
                </c:pt>
                <c:pt idx="10">
                  <c:v>4.5389999999999997</c:v>
                </c:pt>
                <c:pt idx="11">
                  <c:v>3.87</c:v>
                </c:pt>
                <c:pt idx="12">
                  <c:v>3.73</c:v>
                </c:pt>
                <c:pt idx="13">
                  <c:v>3.7399999999999998</c:v>
                </c:pt>
                <c:pt idx="14">
                  <c:v>3.4699999999999998</c:v>
                </c:pt>
                <c:pt idx="15">
                  <c:v>3.9899999999999998</c:v>
                </c:pt>
                <c:pt idx="16">
                  <c:v>7.5430000000000001</c:v>
                </c:pt>
                <c:pt idx="17">
                  <c:v>6.1870000000000003</c:v>
                </c:pt>
                <c:pt idx="18">
                  <c:v>5.577</c:v>
                </c:pt>
                <c:pt idx="19">
                  <c:v>8.4469999999999992</c:v>
                </c:pt>
                <c:pt idx="20">
                  <c:v>7.617</c:v>
                </c:pt>
                <c:pt idx="21">
                  <c:v>9.6219999999999999</c:v>
                </c:pt>
                <c:pt idx="22">
                  <c:v>8.9649999999999999</c:v>
                </c:pt>
                <c:pt idx="23">
                  <c:v>6.6069999999999993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D7-4B42-AC5A-4BC0E617CF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6D7-4B42-AC5A-4BC0E617CF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D7-4B42-AC5A-4BC0E617CF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D7-4B42-AC5A-4BC0E617CF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70.325000000000003</c:v>
                </c:pt>
                <c:pt idx="19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D7-4B42-AC5A-4BC0E617CF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D7-4B42-AC5A-4BC0E617CF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85.861999999999995</c:v>
                </c:pt>
                <c:pt idx="1">
                  <c:v>55.578000000000003</c:v>
                </c:pt>
                <c:pt idx="2">
                  <c:v>30</c:v>
                </c:pt>
                <c:pt idx="3">
                  <c:v>10.427</c:v>
                </c:pt>
                <c:pt idx="4">
                  <c:v>1.2649999999999999</c:v>
                </c:pt>
                <c:pt idx="5">
                  <c:v>43.411999999999999</c:v>
                </c:pt>
                <c:pt idx="6">
                  <c:v>2.282</c:v>
                </c:pt>
                <c:pt idx="7">
                  <c:v>12.542</c:v>
                </c:pt>
                <c:pt idx="8">
                  <c:v>29.952000000000002</c:v>
                </c:pt>
                <c:pt idx="16">
                  <c:v>54.301000000000002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D7-4B42-AC5A-4BC0E617CF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4</c:v>
                </c:pt>
                <c:pt idx="15">
                  <c:v>7</c:v>
                </c:pt>
                <c:pt idx="16">
                  <c:v>1.7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31.8</c:v>
                </c:pt>
                <c:pt idx="21">
                  <c:v>46.9</c:v>
                </c:pt>
                <c:pt idx="22">
                  <c:v>64.900000000000006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D7-4B42-AC5A-4BC0E617CF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0.34799999999999998</c:v>
                </c:pt>
                <c:pt idx="1">
                  <c:v>0.43099999999999999</c:v>
                </c:pt>
                <c:pt idx="2">
                  <c:v>0.29699999999999999</c:v>
                </c:pt>
                <c:pt idx="6">
                  <c:v>0.80800000000000005</c:v>
                </c:pt>
                <c:pt idx="7">
                  <c:v>4.8659999999999997</c:v>
                </c:pt>
                <c:pt idx="8">
                  <c:v>13.422000000000001</c:v>
                </c:pt>
                <c:pt idx="9">
                  <c:v>31.175999999999998</c:v>
                </c:pt>
                <c:pt idx="10">
                  <c:v>50.244</c:v>
                </c:pt>
                <c:pt idx="11">
                  <c:v>125.991</c:v>
                </c:pt>
                <c:pt idx="12">
                  <c:v>96.613</c:v>
                </c:pt>
                <c:pt idx="13">
                  <c:v>96.423999999999992</c:v>
                </c:pt>
                <c:pt idx="14">
                  <c:v>115.68600000000001</c:v>
                </c:pt>
                <c:pt idx="15">
                  <c:v>33.753</c:v>
                </c:pt>
                <c:pt idx="16">
                  <c:v>8.4690000000000012</c:v>
                </c:pt>
                <c:pt idx="17">
                  <c:v>52.939000000000007</c:v>
                </c:pt>
                <c:pt idx="18">
                  <c:v>6.1980000000000004</c:v>
                </c:pt>
                <c:pt idx="19">
                  <c:v>18.055</c:v>
                </c:pt>
                <c:pt idx="20">
                  <c:v>1.109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D7-4B42-AC5A-4BC0E617CF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D7-4B42-AC5A-4BC0E617CF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6D7-4B42-AC5A-4BC0E617C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121.26</c:v>
                </c:pt>
                <c:pt idx="1">
                  <c:v>109.41</c:v>
                </c:pt>
                <c:pt idx="2">
                  <c:v>104.81</c:v>
                </c:pt>
                <c:pt idx="3">
                  <c:v>101.54</c:v>
                </c:pt>
                <c:pt idx="4">
                  <c:v>101.25</c:v>
                </c:pt>
                <c:pt idx="5">
                  <c:v>105.87</c:v>
                </c:pt>
                <c:pt idx="6">
                  <c:v>114</c:v>
                </c:pt>
                <c:pt idx="7">
                  <c:v>117.02</c:v>
                </c:pt>
                <c:pt idx="8">
                  <c:v>100.33</c:v>
                </c:pt>
                <c:pt idx="9">
                  <c:v>55.99</c:v>
                </c:pt>
                <c:pt idx="10">
                  <c:v>42.7</c:v>
                </c:pt>
                <c:pt idx="11">
                  <c:v>38.57</c:v>
                </c:pt>
                <c:pt idx="12">
                  <c:v>70.63</c:v>
                </c:pt>
                <c:pt idx="13">
                  <c:v>66.319999999999993</c:v>
                </c:pt>
                <c:pt idx="14">
                  <c:v>65.3</c:v>
                </c:pt>
                <c:pt idx="15">
                  <c:v>87.44</c:v>
                </c:pt>
                <c:pt idx="16">
                  <c:v>101.69</c:v>
                </c:pt>
                <c:pt idx="17">
                  <c:v>119.69</c:v>
                </c:pt>
                <c:pt idx="18">
                  <c:v>147.91999999999999</c:v>
                </c:pt>
                <c:pt idx="19">
                  <c:v>226.55</c:v>
                </c:pt>
                <c:pt idx="20">
                  <c:v>227.44</c:v>
                </c:pt>
                <c:pt idx="21">
                  <c:v>182.14</c:v>
                </c:pt>
                <c:pt idx="22">
                  <c:v>135.38999999999999</c:v>
                </c:pt>
                <c:pt idx="23">
                  <c:v>125.51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D7-4B42-AC5A-4BC0E617C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FB-4519-BD38-AA948AA9D9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5FB-4519-BD38-AA948AA9D9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8.532</c:v>
                </c:pt>
                <c:pt idx="1">
                  <c:v>8.5020000000000007</c:v>
                </c:pt>
                <c:pt idx="2">
                  <c:v>8.5749999999999993</c:v>
                </c:pt>
                <c:pt idx="3">
                  <c:v>8.5350000000000001</c:v>
                </c:pt>
                <c:pt idx="4">
                  <c:v>8.9009999999999998</c:v>
                </c:pt>
                <c:pt idx="5">
                  <c:v>9.036999999999999</c:v>
                </c:pt>
                <c:pt idx="6">
                  <c:v>5.6829999999999998</c:v>
                </c:pt>
                <c:pt idx="7">
                  <c:v>6.0739999999999998</c:v>
                </c:pt>
                <c:pt idx="8">
                  <c:v>6.3519999999999994</c:v>
                </c:pt>
                <c:pt idx="9">
                  <c:v>6.2119999999999997</c:v>
                </c:pt>
                <c:pt idx="10">
                  <c:v>7.3280000000000003</c:v>
                </c:pt>
                <c:pt idx="11">
                  <c:v>14.571</c:v>
                </c:pt>
                <c:pt idx="12">
                  <c:v>13.440999999999999</c:v>
                </c:pt>
                <c:pt idx="13">
                  <c:v>13.642999999999999</c:v>
                </c:pt>
                <c:pt idx="14">
                  <c:v>15.009</c:v>
                </c:pt>
                <c:pt idx="15">
                  <c:v>10.283999999999999</c:v>
                </c:pt>
                <c:pt idx="16">
                  <c:v>7.6610000000000005</c:v>
                </c:pt>
                <c:pt idx="17">
                  <c:v>0.876</c:v>
                </c:pt>
                <c:pt idx="18">
                  <c:v>11.081999999999999</c:v>
                </c:pt>
                <c:pt idx="19">
                  <c:v>0.96299999999999997</c:v>
                </c:pt>
                <c:pt idx="20">
                  <c:v>6.3250000000000002</c:v>
                </c:pt>
                <c:pt idx="21">
                  <c:v>14.998000000000001</c:v>
                </c:pt>
                <c:pt idx="22">
                  <c:v>19.250999999999998</c:v>
                </c:pt>
                <c:pt idx="23">
                  <c:v>7.2030000000000003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FB-4519-BD38-AA948AA9D9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7.456999999999999</c:v>
                </c:pt>
                <c:pt idx="1">
                  <c:v>7.0809999999999995</c:v>
                </c:pt>
                <c:pt idx="2">
                  <c:v>13.676</c:v>
                </c:pt>
                <c:pt idx="3">
                  <c:v>13.426</c:v>
                </c:pt>
                <c:pt idx="4">
                  <c:v>14.384</c:v>
                </c:pt>
                <c:pt idx="5">
                  <c:v>22.561</c:v>
                </c:pt>
                <c:pt idx="6">
                  <c:v>23.568999999999999</c:v>
                </c:pt>
                <c:pt idx="7">
                  <c:v>22.364000000000001</c:v>
                </c:pt>
                <c:pt idx="8">
                  <c:v>10.341999999999999</c:v>
                </c:pt>
                <c:pt idx="9">
                  <c:v>14.317</c:v>
                </c:pt>
                <c:pt idx="10">
                  <c:v>7.2139999999999995</c:v>
                </c:pt>
                <c:pt idx="11">
                  <c:v>27.733000000000001</c:v>
                </c:pt>
                <c:pt idx="12">
                  <c:v>30.365000000000002</c:v>
                </c:pt>
                <c:pt idx="13">
                  <c:v>31.858000000000001</c:v>
                </c:pt>
                <c:pt idx="14">
                  <c:v>53.664000000000001</c:v>
                </c:pt>
                <c:pt idx="15">
                  <c:v>32.863</c:v>
                </c:pt>
                <c:pt idx="16">
                  <c:v>34.866</c:v>
                </c:pt>
                <c:pt idx="17">
                  <c:v>0.92700000000000005</c:v>
                </c:pt>
                <c:pt idx="18">
                  <c:v>47.541000000000004</c:v>
                </c:pt>
                <c:pt idx="19">
                  <c:v>11.27</c:v>
                </c:pt>
                <c:pt idx="20">
                  <c:v>20.419</c:v>
                </c:pt>
                <c:pt idx="21">
                  <c:v>32.393999999999998</c:v>
                </c:pt>
                <c:pt idx="22">
                  <c:v>23.477</c:v>
                </c:pt>
                <c:pt idx="23">
                  <c:v>22.542999999999999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FB-4519-BD38-AA948AA9D9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FB-4519-BD38-AA948AA9D9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FB-4519-BD38-AA948AA9D9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FB-4519-BD38-AA948AA9D9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FB-4519-BD38-AA948AA9D9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5FB-4519-BD38-AA948AA9D9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5FB-4519-BD38-AA948AA9D96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84.4</c:v>
                </c:pt>
                <c:pt idx="1">
                  <c:v>40.200000000000003</c:v>
                </c:pt>
                <c:pt idx="2">
                  <c:v>3</c:v>
                </c:pt>
                <c:pt idx="3">
                  <c:v>13.3</c:v>
                </c:pt>
                <c:pt idx="4">
                  <c:v>0</c:v>
                </c:pt>
                <c:pt idx="5">
                  <c:v>26.9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58.3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4.2</c:v>
                </c:pt>
                <c:pt idx="23">
                  <c:v>44.8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FB-4519-BD38-AA948AA9D9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8.5749999999999993</c:v>
                </c:pt>
                <c:pt idx="1">
                  <c:v>14.136000000000001</c:v>
                </c:pt>
                <c:pt idx="2">
                  <c:v>15.149999999999999</c:v>
                </c:pt>
                <c:pt idx="3">
                  <c:v>29.698999999999998</c:v>
                </c:pt>
                <c:pt idx="4">
                  <c:v>30.531999999999996</c:v>
                </c:pt>
                <c:pt idx="5">
                  <c:v>36.658000000000001</c:v>
                </c:pt>
                <c:pt idx="6">
                  <c:v>26.526</c:v>
                </c:pt>
                <c:pt idx="7">
                  <c:v>44.676000000000002</c:v>
                </c:pt>
                <c:pt idx="8">
                  <c:v>36.375</c:v>
                </c:pt>
                <c:pt idx="9">
                  <c:v>17.387</c:v>
                </c:pt>
                <c:pt idx="10">
                  <c:v>40.241</c:v>
                </c:pt>
                <c:pt idx="11">
                  <c:v>87.557000000000002</c:v>
                </c:pt>
                <c:pt idx="12">
                  <c:v>57.536999999999999</c:v>
                </c:pt>
                <c:pt idx="13">
                  <c:v>54.662999999999997</c:v>
                </c:pt>
                <c:pt idx="14">
                  <c:v>54.482999999999997</c:v>
                </c:pt>
                <c:pt idx="15">
                  <c:v>1.5960000000000001</c:v>
                </c:pt>
                <c:pt idx="16">
                  <c:v>29.486000000000001</c:v>
                </c:pt>
                <c:pt idx="18">
                  <c:v>23.476999999999997</c:v>
                </c:pt>
                <c:pt idx="19">
                  <c:v>5</c:v>
                </c:pt>
                <c:pt idx="20">
                  <c:v>14.824</c:v>
                </c:pt>
                <c:pt idx="21">
                  <c:v>9.0919999999999987</c:v>
                </c:pt>
                <c:pt idx="22">
                  <c:v>26.968</c:v>
                </c:pt>
                <c:pt idx="23">
                  <c:v>7.09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FB-4519-BD38-AA948AA9D9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5FB-4519-BD38-AA948AA9D9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130.26900000000001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FB-4519-BD38-AA948AA9D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121.26</c:v>
                </c:pt>
                <c:pt idx="1">
                  <c:v>109.41</c:v>
                </c:pt>
                <c:pt idx="2">
                  <c:v>104.81</c:v>
                </c:pt>
                <c:pt idx="3">
                  <c:v>101.54</c:v>
                </c:pt>
                <c:pt idx="4">
                  <c:v>101.25</c:v>
                </c:pt>
                <c:pt idx="5">
                  <c:v>105.87</c:v>
                </c:pt>
                <c:pt idx="6">
                  <c:v>114</c:v>
                </c:pt>
                <c:pt idx="7">
                  <c:v>117.02</c:v>
                </c:pt>
                <c:pt idx="8">
                  <c:v>100.33</c:v>
                </c:pt>
                <c:pt idx="9">
                  <c:v>55.99</c:v>
                </c:pt>
                <c:pt idx="10">
                  <c:v>42.7</c:v>
                </c:pt>
                <c:pt idx="11">
                  <c:v>38.57</c:v>
                </c:pt>
                <c:pt idx="12">
                  <c:v>70.63</c:v>
                </c:pt>
                <c:pt idx="13">
                  <c:v>66.319999999999993</c:v>
                </c:pt>
                <c:pt idx="14">
                  <c:v>65.3</c:v>
                </c:pt>
                <c:pt idx="15">
                  <c:v>87.44</c:v>
                </c:pt>
                <c:pt idx="16">
                  <c:v>101.69</c:v>
                </c:pt>
                <c:pt idx="17">
                  <c:v>119.69</c:v>
                </c:pt>
                <c:pt idx="18">
                  <c:v>147.91999999999999</c:v>
                </c:pt>
                <c:pt idx="19">
                  <c:v>226.55</c:v>
                </c:pt>
                <c:pt idx="20">
                  <c:v>227.44</c:v>
                </c:pt>
                <c:pt idx="21">
                  <c:v>182.14</c:v>
                </c:pt>
                <c:pt idx="22">
                  <c:v>135.38999999999999</c:v>
                </c:pt>
                <c:pt idx="23">
                  <c:v>125.51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FB-4519-BD38-AA948AA9D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108.95199999999998</v>
      </c>
      <c r="C4" s="18">
        <v>69.906000000000006</v>
      </c>
      <c r="D4" s="18">
        <v>40.401000000000003</v>
      </c>
      <c r="E4" s="18">
        <v>64.932000000000002</v>
      </c>
      <c r="F4" s="18">
        <v>53.817</v>
      </c>
      <c r="G4" s="18">
        <v>95.191000000000003</v>
      </c>
      <c r="H4" s="18">
        <v>55.778000000000006</v>
      </c>
      <c r="I4" s="18">
        <v>73.114000000000004</v>
      </c>
      <c r="J4" s="18">
        <v>53.069000000000003</v>
      </c>
      <c r="K4" s="18">
        <v>37.915999999999997</v>
      </c>
      <c r="L4" s="18">
        <v>54.782999999999994</v>
      </c>
      <c r="M4" s="18">
        <v>129.86099999999999</v>
      </c>
      <c r="N4" s="18">
        <v>101.34299999999999</v>
      </c>
      <c r="O4" s="18">
        <v>100.16399999999999</v>
      </c>
      <c r="P4" s="18">
        <v>123.15600000000001</v>
      </c>
      <c r="Q4" s="18">
        <v>44.743000000000002</v>
      </c>
      <c r="R4" s="18">
        <v>72.013000000000005</v>
      </c>
      <c r="S4" s="18">
        <v>60.126000000000005</v>
      </c>
      <c r="T4" s="18">
        <v>83.100000000000009</v>
      </c>
      <c r="U4" s="18">
        <v>147.50200000000001</v>
      </c>
      <c r="V4" s="18">
        <v>41.526000000000003</v>
      </c>
      <c r="W4" s="18">
        <v>56.521999999999998</v>
      </c>
      <c r="X4" s="18">
        <v>73.865000000000009</v>
      </c>
      <c r="Y4" s="18">
        <v>81.606999999999999</v>
      </c>
      <c r="Z4" s="19"/>
      <c r="AA4" s="20">
        <f>SUM(B4:Z4)</f>
        <v>1823.3869999999995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121.26</v>
      </c>
      <c r="C7" s="28">
        <v>109.41</v>
      </c>
      <c r="D7" s="28">
        <v>104.81</v>
      </c>
      <c r="E7" s="28">
        <v>101.54</v>
      </c>
      <c r="F7" s="28">
        <v>101.25</v>
      </c>
      <c r="G7" s="28">
        <v>105.87</v>
      </c>
      <c r="H7" s="28">
        <v>114</v>
      </c>
      <c r="I7" s="28">
        <v>117.02</v>
      </c>
      <c r="J7" s="28">
        <v>100.33</v>
      </c>
      <c r="K7" s="28">
        <v>55.99</v>
      </c>
      <c r="L7" s="28">
        <v>42.7</v>
      </c>
      <c r="M7" s="28">
        <v>38.57</v>
      </c>
      <c r="N7" s="28">
        <v>70.63</v>
      </c>
      <c r="O7" s="28">
        <v>66.319999999999993</v>
      </c>
      <c r="P7" s="28">
        <v>65.3</v>
      </c>
      <c r="Q7" s="28">
        <v>87.44</v>
      </c>
      <c r="R7" s="28">
        <v>101.69</v>
      </c>
      <c r="S7" s="28">
        <v>119.69</v>
      </c>
      <c r="T7" s="28">
        <v>147.91999999999999</v>
      </c>
      <c r="U7" s="28">
        <v>226.55</v>
      </c>
      <c r="V7" s="28">
        <v>227.44</v>
      </c>
      <c r="W7" s="28">
        <v>182.14</v>
      </c>
      <c r="X7" s="28">
        <v>135.38999999999999</v>
      </c>
      <c r="Y7" s="28">
        <v>125.51</v>
      </c>
      <c r="Z7" s="29"/>
      <c r="AA7" s="30">
        <f>IF(SUM(B7:Z7)&lt;&gt;0,AVERAGEIF(B7:Z7,"&lt;&gt;"""),"")</f>
        <v>111.19875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70.325000000000003</v>
      </c>
      <c r="U10" s="42">
        <v>113</v>
      </c>
      <c r="V10" s="42"/>
      <c r="W10" s="42"/>
      <c r="X10" s="42"/>
      <c r="Y10" s="42"/>
      <c r="Z10" s="43"/>
      <c r="AA10" s="44">
        <f t="shared" ref="AA10:AA15" si="0">SUM(B10:Z10)</f>
        <v>183.32499999999999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85.861999999999995</v>
      </c>
      <c r="C12" s="52">
        <v>55.578000000000003</v>
      </c>
      <c r="D12" s="52">
        <v>30</v>
      </c>
      <c r="E12" s="52">
        <v>10.427</v>
      </c>
      <c r="F12" s="52">
        <v>1.2649999999999999</v>
      </c>
      <c r="G12" s="52">
        <v>43.411999999999999</v>
      </c>
      <c r="H12" s="52">
        <v>2.282</v>
      </c>
      <c r="I12" s="52">
        <v>12.542</v>
      </c>
      <c r="J12" s="52">
        <v>29.952000000000002</v>
      </c>
      <c r="K12" s="52"/>
      <c r="L12" s="52"/>
      <c r="M12" s="52"/>
      <c r="N12" s="52"/>
      <c r="O12" s="52"/>
      <c r="P12" s="52"/>
      <c r="Q12" s="52"/>
      <c r="R12" s="52">
        <v>54.301000000000002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325.62099999999998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0.34799999999999998</v>
      </c>
      <c r="C14" s="57">
        <v>0.43099999999999999</v>
      </c>
      <c r="D14" s="57">
        <v>0.29699999999999999</v>
      </c>
      <c r="E14" s="57"/>
      <c r="F14" s="57"/>
      <c r="G14" s="57"/>
      <c r="H14" s="57">
        <v>0.80800000000000005</v>
      </c>
      <c r="I14" s="57">
        <v>4.8659999999999997</v>
      </c>
      <c r="J14" s="57">
        <v>13.422000000000001</v>
      </c>
      <c r="K14" s="57">
        <v>31.175999999999998</v>
      </c>
      <c r="L14" s="57">
        <v>50.244</v>
      </c>
      <c r="M14" s="57">
        <v>125.991</v>
      </c>
      <c r="N14" s="57">
        <v>96.613</v>
      </c>
      <c r="O14" s="57">
        <v>96.423999999999992</v>
      </c>
      <c r="P14" s="57">
        <v>115.68600000000001</v>
      </c>
      <c r="Q14" s="57">
        <v>33.753</v>
      </c>
      <c r="R14" s="57">
        <v>8.4690000000000012</v>
      </c>
      <c r="S14" s="57">
        <v>52.939000000000007</v>
      </c>
      <c r="T14" s="57">
        <v>6.1980000000000004</v>
      </c>
      <c r="U14" s="57">
        <v>18.055</v>
      </c>
      <c r="V14" s="57">
        <v>1.109</v>
      </c>
      <c r="W14" s="57"/>
      <c r="X14" s="57"/>
      <c r="Y14" s="57"/>
      <c r="Z14" s="58"/>
      <c r="AA14" s="59">
        <f t="shared" si="0"/>
        <v>656.82900000000006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86.21</v>
      </c>
      <c r="C16" s="62">
        <f t="shared" si="1"/>
        <v>56.009</v>
      </c>
      <c r="D16" s="62">
        <f t="shared" si="1"/>
        <v>30.297000000000001</v>
      </c>
      <c r="E16" s="62">
        <f t="shared" si="1"/>
        <v>10.427</v>
      </c>
      <c r="F16" s="62">
        <f t="shared" si="1"/>
        <v>1.2649999999999999</v>
      </c>
      <c r="G16" s="62">
        <f t="shared" si="1"/>
        <v>43.411999999999999</v>
      </c>
      <c r="H16" s="62">
        <f t="shared" si="1"/>
        <v>3.09</v>
      </c>
      <c r="I16" s="62">
        <f t="shared" si="1"/>
        <v>17.408000000000001</v>
      </c>
      <c r="J16" s="62">
        <f t="shared" si="1"/>
        <v>43.374000000000002</v>
      </c>
      <c r="K16" s="62">
        <f t="shared" si="1"/>
        <v>31.175999999999998</v>
      </c>
      <c r="L16" s="62">
        <f t="shared" si="1"/>
        <v>50.244</v>
      </c>
      <c r="M16" s="62">
        <f t="shared" si="1"/>
        <v>125.991</v>
      </c>
      <c r="N16" s="62">
        <f t="shared" si="1"/>
        <v>96.613</v>
      </c>
      <c r="O16" s="62">
        <f t="shared" si="1"/>
        <v>96.423999999999992</v>
      </c>
      <c r="P16" s="62">
        <f t="shared" si="1"/>
        <v>115.68600000000001</v>
      </c>
      <c r="Q16" s="62">
        <f t="shared" si="1"/>
        <v>33.753</v>
      </c>
      <c r="R16" s="62">
        <f t="shared" si="1"/>
        <v>62.77</v>
      </c>
      <c r="S16" s="62">
        <f t="shared" si="1"/>
        <v>52.939000000000007</v>
      </c>
      <c r="T16" s="62">
        <f t="shared" si="1"/>
        <v>76.522999999999996</v>
      </c>
      <c r="U16" s="62">
        <f t="shared" si="1"/>
        <v>131.05500000000001</v>
      </c>
      <c r="V16" s="62">
        <f t="shared" si="1"/>
        <v>1.109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1165.7750000000001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>
        <v>50</v>
      </c>
      <c r="F19" s="72">
        <v>50</v>
      </c>
      <c r="G19" s="72">
        <v>50</v>
      </c>
      <c r="H19" s="72">
        <v>50</v>
      </c>
      <c r="I19" s="72">
        <v>50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</v>
      </c>
      <c r="U19" s="72">
        <v>1</v>
      </c>
      <c r="V19" s="72">
        <v>1</v>
      </c>
      <c r="W19" s="72"/>
      <c r="X19" s="72"/>
      <c r="Y19" s="72">
        <v>75</v>
      </c>
      <c r="Z19" s="73"/>
      <c r="AA19" s="74">
        <f t="shared" ref="AA19:AA25" si="2">SUM(B19:Z19)</f>
        <v>328</v>
      </c>
    </row>
    <row r="20" spans="1:27" ht="24.95" customHeight="1" x14ac:dyDescent="0.2">
      <c r="A20" s="75" t="s">
        <v>15</v>
      </c>
      <c r="B20" s="76">
        <v>0.84099999999999997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0.84099999999999997</v>
      </c>
    </row>
    <row r="21" spans="1:27" ht="24.95" customHeight="1" x14ac:dyDescent="0.2">
      <c r="A21" s="75" t="s">
        <v>16</v>
      </c>
      <c r="B21" s="80">
        <v>21.901</v>
      </c>
      <c r="C21" s="81">
        <v>13.897</v>
      </c>
      <c r="D21" s="81">
        <v>10.104000000000001</v>
      </c>
      <c r="E21" s="81">
        <v>4.5049999999999999</v>
      </c>
      <c r="F21" s="81">
        <v>2.552</v>
      </c>
      <c r="G21" s="81">
        <v>1.7789999999999999</v>
      </c>
      <c r="H21" s="81">
        <v>2.6879999999999997</v>
      </c>
      <c r="I21" s="81">
        <v>2.706</v>
      </c>
      <c r="J21" s="81">
        <v>6.6950000000000003</v>
      </c>
      <c r="K21" s="81">
        <v>6.7399999999999993</v>
      </c>
      <c r="L21" s="81">
        <v>4.5389999999999997</v>
      </c>
      <c r="M21" s="81">
        <v>3.87</v>
      </c>
      <c r="N21" s="81">
        <v>3.73</v>
      </c>
      <c r="O21" s="81">
        <v>3.7399999999999998</v>
      </c>
      <c r="P21" s="81">
        <v>3.4699999999999998</v>
      </c>
      <c r="Q21" s="81">
        <v>3.9899999999999998</v>
      </c>
      <c r="R21" s="81">
        <v>7.5430000000000001</v>
      </c>
      <c r="S21" s="81">
        <v>6.1870000000000003</v>
      </c>
      <c r="T21" s="81">
        <v>5.577</v>
      </c>
      <c r="U21" s="81">
        <v>8.4469999999999992</v>
      </c>
      <c r="V21" s="81">
        <v>7.617</v>
      </c>
      <c r="W21" s="81">
        <v>9.6219999999999999</v>
      </c>
      <c r="X21" s="81">
        <v>8.9649999999999999</v>
      </c>
      <c r="Y21" s="81">
        <v>6.6069999999999993</v>
      </c>
      <c r="Z21" s="78"/>
      <c r="AA21" s="79">
        <f t="shared" si="2"/>
        <v>157.471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22.742000000000001</v>
      </c>
      <c r="C26" s="88">
        <f t="shared" si="3"/>
        <v>13.897</v>
      </c>
      <c r="D26" s="88">
        <f t="shared" si="3"/>
        <v>10.104000000000001</v>
      </c>
      <c r="E26" s="88">
        <f t="shared" si="3"/>
        <v>54.505000000000003</v>
      </c>
      <c r="F26" s="88">
        <f t="shared" si="3"/>
        <v>52.552</v>
      </c>
      <c r="G26" s="88">
        <f t="shared" si="3"/>
        <v>51.778999999999996</v>
      </c>
      <c r="H26" s="88">
        <f t="shared" si="3"/>
        <v>52.688000000000002</v>
      </c>
      <c r="I26" s="88">
        <f t="shared" si="3"/>
        <v>52.706000000000003</v>
      </c>
      <c r="J26" s="88">
        <f t="shared" si="3"/>
        <v>6.6950000000000003</v>
      </c>
      <c r="K26" s="88">
        <f t="shared" si="3"/>
        <v>6.7399999999999993</v>
      </c>
      <c r="L26" s="88">
        <f t="shared" si="3"/>
        <v>4.5389999999999997</v>
      </c>
      <c r="M26" s="88">
        <f t="shared" si="3"/>
        <v>3.87</v>
      </c>
      <c r="N26" s="88">
        <f t="shared" si="3"/>
        <v>3.73</v>
      </c>
      <c r="O26" s="88">
        <f t="shared" si="3"/>
        <v>3.7399999999999998</v>
      </c>
      <c r="P26" s="88">
        <f t="shared" si="3"/>
        <v>3.4699999999999998</v>
      </c>
      <c r="Q26" s="88">
        <f t="shared" si="3"/>
        <v>3.9899999999999998</v>
      </c>
      <c r="R26" s="88">
        <f t="shared" si="3"/>
        <v>7.5430000000000001</v>
      </c>
      <c r="S26" s="88">
        <f t="shared" si="3"/>
        <v>6.1870000000000003</v>
      </c>
      <c r="T26" s="88">
        <f t="shared" si="3"/>
        <v>6.577</v>
      </c>
      <c r="U26" s="88">
        <f t="shared" si="3"/>
        <v>9.4469999999999992</v>
      </c>
      <c r="V26" s="88">
        <f t="shared" si="3"/>
        <v>8.6170000000000009</v>
      </c>
      <c r="W26" s="88">
        <f t="shared" si="3"/>
        <v>9.6219999999999999</v>
      </c>
      <c r="X26" s="88">
        <f t="shared" si="3"/>
        <v>8.9649999999999999</v>
      </c>
      <c r="Y26" s="88">
        <f t="shared" si="3"/>
        <v>81.606999999999999</v>
      </c>
      <c r="Z26" s="89" t="str">
        <f t="shared" si="3"/>
        <v/>
      </c>
      <c r="AA26" s="90">
        <f>SUM(AA19:AA25)</f>
        <v>486.31200000000001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108.952</v>
      </c>
      <c r="C30" s="77">
        <v>69.906000000000006</v>
      </c>
      <c r="D30" s="77">
        <v>40.401000000000003</v>
      </c>
      <c r="E30" s="77">
        <v>64.932000000000002</v>
      </c>
      <c r="F30" s="77">
        <v>53.817</v>
      </c>
      <c r="G30" s="77">
        <v>95.191000000000003</v>
      </c>
      <c r="H30" s="77">
        <v>55.777999999999999</v>
      </c>
      <c r="I30" s="77">
        <v>70.114000000000004</v>
      </c>
      <c r="J30" s="77">
        <v>50.069000000000003</v>
      </c>
      <c r="K30" s="77">
        <v>37.915999999999997</v>
      </c>
      <c r="L30" s="77">
        <v>54.783000000000001</v>
      </c>
      <c r="M30" s="77">
        <v>129.86099999999999</v>
      </c>
      <c r="N30" s="77">
        <v>100.343</v>
      </c>
      <c r="O30" s="77">
        <v>100.164</v>
      </c>
      <c r="P30" s="77">
        <v>119.15600000000001</v>
      </c>
      <c r="Q30" s="77">
        <v>37.743000000000002</v>
      </c>
      <c r="R30" s="77">
        <v>70.313000000000002</v>
      </c>
      <c r="S30" s="77">
        <v>59.125999999999998</v>
      </c>
      <c r="T30" s="77">
        <v>83.1</v>
      </c>
      <c r="U30" s="77">
        <v>140.50200000000001</v>
      </c>
      <c r="V30" s="77">
        <v>9.7260000000000009</v>
      </c>
      <c r="W30" s="77">
        <v>9.6219999999999999</v>
      </c>
      <c r="X30" s="77">
        <v>8.9649999999999999</v>
      </c>
      <c r="Y30" s="77">
        <v>81.606999999999999</v>
      </c>
      <c r="Z30" s="78"/>
      <c r="AA30" s="79">
        <f>SUM(B30:Z30)</f>
        <v>1652.087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108.952</v>
      </c>
      <c r="C32" s="62">
        <f t="shared" ref="C32:Z32" si="4">IF(LEN(C$2)&gt;0,SUM(C29:C31),"")</f>
        <v>69.906000000000006</v>
      </c>
      <c r="D32" s="62">
        <f t="shared" si="4"/>
        <v>40.401000000000003</v>
      </c>
      <c r="E32" s="62">
        <f t="shared" si="4"/>
        <v>64.932000000000002</v>
      </c>
      <c r="F32" s="62">
        <f t="shared" si="4"/>
        <v>53.817</v>
      </c>
      <c r="G32" s="62">
        <f t="shared" si="4"/>
        <v>95.191000000000003</v>
      </c>
      <c r="H32" s="62">
        <f t="shared" si="4"/>
        <v>55.777999999999999</v>
      </c>
      <c r="I32" s="62">
        <f t="shared" si="4"/>
        <v>70.114000000000004</v>
      </c>
      <c r="J32" s="62">
        <f t="shared" si="4"/>
        <v>50.069000000000003</v>
      </c>
      <c r="K32" s="62">
        <f t="shared" si="4"/>
        <v>37.915999999999997</v>
      </c>
      <c r="L32" s="62">
        <f t="shared" si="4"/>
        <v>54.783000000000001</v>
      </c>
      <c r="M32" s="62">
        <f t="shared" si="4"/>
        <v>129.86099999999999</v>
      </c>
      <c r="N32" s="62">
        <f t="shared" si="4"/>
        <v>100.343</v>
      </c>
      <c r="O32" s="62">
        <f t="shared" si="4"/>
        <v>100.164</v>
      </c>
      <c r="P32" s="62">
        <f t="shared" si="4"/>
        <v>119.15600000000001</v>
      </c>
      <c r="Q32" s="62">
        <f t="shared" si="4"/>
        <v>37.743000000000002</v>
      </c>
      <c r="R32" s="62">
        <f t="shared" si="4"/>
        <v>70.313000000000002</v>
      </c>
      <c r="S32" s="62">
        <f t="shared" si="4"/>
        <v>59.125999999999998</v>
      </c>
      <c r="T32" s="62">
        <f t="shared" si="4"/>
        <v>83.1</v>
      </c>
      <c r="U32" s="62">
        <f t="shared" si="4"/>
        <v>140.50200000000001</v>
      </c>
      <c r="V32" s="62">
        <f t="shared" si="4"/>
        <v>9.7260000000000009</v>
      </c>
      <c r="W32" s="62">
        <f t="shared" si="4"/>
        <v>9.6219999999999999</v>
      </c>
      <c r="X32" s="62">
        <f t="shared" si="4"/>
        <v>8.9649999999999999</v>
      </c>
      <c r="Y32" s="62">
        <f t="shared" si="4"/>
        <v>81.606999999999999</v>
      </c>
      <c r="Z32" s="63" t="str">
        <f t="shared" si="4"/>
        <v/>
      </c>
      <c r="AA32" s="64">
        <f>SUM(AA29:AA31)</f>
        <v>1652.087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3</v>
      </c>
      <c r="J37" s="99">
        <v>3</v>
      </c>
      <c r="K37" s="99"/>
      <c r="L37" s="99"/>
      <c r="M37" s="99"/>
      <c r="N37" s="99">
        <v>1</v>
      </c>
      <c r="O37" s="99"/>
      <c r="P37" s="99">
        <v>4</v>
      </c>
      <c r="Q37" s="99">
        <v>7</v>
      </c>
      <c r="R37" s="99">
        <v>1.7</v>
      </c>
      <c r="S37" s="99">
        <v>1</v>
      </c>
      <c r="T37" s="99"/>
      <c r="U37" s="99">
        <v>7</v>
      </c>
      <c r="V37" s="99"/>
      <c r="W37" s="99">
        <v>5</v>
      </c>
      <c r="X37" s="99"/>
      <c r="Y37" s="99"/>
      <c r="Z37" s="100"/>
      <c r="AA37" s="79">
        <f t="shared" si="5"/>
        <v>32.700000000000003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31.8</v>
      </c>
      <c r="W39" s="99">
        <v>41.9</v>
      </c>
      <c r="X39" s="99">
        <v>64.900000000000006</v>
      </c>
      <c r="Y39" s="99"/>
      <c r="Z39" s="100"/>
      <c r="AA39" s="79">
        <f t="shared" si="5"/>
        <v>138.60000000000002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</v>
      </c>
      <c r="J40" s="88">
        <f t="shared" si="6"/>
        <v>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</v>
      </c>
      <c r="O40" s="88">
        <f t="shared" si="6"/>
        <v>0</v>
      </c>
      <c r="P40" s="88">
        <f t="shared" si="6"/>
        <v>4</v>
      </c>
      <c r="Q40" s="88">
        <f t="shared" si="6"/>
        <v>7</v>
      </c>
      <c r="R40" s="88">
        <f t="shared" si="6"/>
        <v>1.7</v>
      </c>
      <c r="S40" s="88">
        <f t="shared" si="6"/>
        <v>1</v>
      </c>
      <c r="T40" s="88">
        <f t="shared" si="6"/>
        <v>0</v>
      </c>
      <c r="U40" s="88">
        <f t="shared" si="6"/>
        <v>7</v>
      </c>
      <c r="V40" s="88">
        <f t="shared" si="6"/>
        <v>31.8</v>
      </c>
      <c r="W40" s="88">
        <f t="shared" si="6"/>
        <v>46.9</v>
      </c>
      <c r="X40" s="88">
        <f t="shared" si="6"/>
        <v>64.900000000000006</v>
      </c>
      <c r="Y40" s="88">
        <f t="shared" si="6"/>
        <v>0</v>
      </c>
      <c r="Z40" s="89" t="str">
        <f t="shared" si="6"/>
        <v/>
      </c>
      <c r="AA40" s="90">
        <f t="shared" si="5"/>
        <v>171.3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3</v>
      </c>
      <c r="J45" s="99">
        <v>3</v>
      </c>
      <c r="K45" s="99"/>
      <c r="L45" s="99"/>
      <c r="M45" s="99"/>
      <c r="N45" s="99">
        <v>1</v>
      </c>
      <c r="O45" s="99"/>
      <c r="P45" s="99">
        <v>4</v>
      </c>
      <c r="Q45" s="99">
        <v>7</v>
      </c>
      <c r="R45" s="99">
        <v>1.7</v>
      </c>
      <c r="S45" s="99">
        <v>1</v>
      </c>
      <c r="T45" s="99"/>
      <c r="U45" s="99">
        <v>7</v>
      </c>
      <c r="V45" s="99"/>
      <c r="W45" s="99">
        <v>5</v>
      </c>
      <c r="X45" s="99"/>
      <c r="Y45" s="99"/>
      <c r="Z45" s="100"/>
      <c r="AA45" s="79">
        <f t="shared" si="7"/>
        <v>32.700000000000003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31.8</v>
      </c>
      <c r="W47" s="99">
        <v>41.9</v>
      </c>
      <c r="X47" s="99">
        <v>64.900000000000006</v>
      </c>
      <c r="Y47" s="99"/>
      <c r="Z47" s="100"/>
      <c r="AA47" s="79">
        <f t="shared" si="7"/>
        <v>138.60000000000002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</v>
      </c>
      <c r="J49" s="88">
        <f t="shared" si="8"/>
        <v>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</v>
      </c>
      <c r="O49" s="88">
        <f t="shared" si="8"/>
        <v>0</v>
      </c>
      <c r="P49" s="88">
        <f t="shared" si="8"/>
        <v>4</v>
      </c>
      <c r="Q49" s="88">
        <f t="shared" si="8"/>
        <v>7</v>
      </c>
      <c r="R49" s="88">
        <f t="shared" si="8"/>
        <v>1.7</v>
      </c>
      <c r="S49" s="88">
        <f t="shared" si="8"/>
        <v>1</v>
      </c>
      <c r="T49" s="88">
        <f t="shared" si="8"/>
        <v>0</v>
      </c>
      <c r="U49" s="88">
        <f t="shared" si="8"/>
        <v>7</v>
      </c>
      <c r="V49" s="88">
        <f t="shared" si="8"/>
        <v>31.8</v>
      </c>
      <c r="W49" s="88">
        <f t="shared" si="8"/>
        <v>46.9</v>
      </c>
      <c r="X49" s="88">
        <f t="shared" si="8"/>
        <v>64.900000000000006</v>
      </c>
      <c r="Y49" s="88">
        <f t="shared" si="8"/>
        <v>0</v>
      </c>
      <c r="Z49" s="89" t="str">
        <f t="shared" si="8"/>
        <v/>
      </c>
      <c r="AA49" s="90">
        <f t="shared" si="7"/>
        <v>171.3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108.952</v>
      </c>
      <c r="C52" s="88">
        <f t="shared" si="10"/>
        <v>69.906000000000006</v>
      </c>
      <c r="D52" s="88">
        <f t="shared" si="10"/>
        <v>40.401000000000003</v>
      </c>
      <c r="E52" s="88">
        <f t="shared" si="10"/>
        <v>64.932000000000002</v>
      </c>
      <c r="F52" s="88">
        <f t="shared" si="10"/>
        <v>53.817</v>
      </c>
      <c r="G52" s="88">
        <f t="shared" si="10"/>
        <v>95.191000000000003</v>
      </c>
      <c r="H52" s="88">
        <f t="shared" si="10"/>
        <v>55.778000000000006</v>
      </c>
      <c r="I52" s="88">
        <f t="shared" si="10"/>
        <v>73.114000000000004</v>
      </c>
      <c r="J52" s="88">
        <f t="shared" si="10"/>
        <v>53.069000000000003</v>
      </c>
      <c r="K52" s="88">
        <f t="shared" si="10"/>
        <v>37.915999999999997</v>
      </c>
      <c r="L52" s="88">
        <f t="shared" si="10"/>
        <v>54.783000000000001</v>
      </c>
      <c r="M52" s="88">
        <f t="shared" si="10"/>
        <v>129.86099999999999</v>
      </c>
      <c r="N52" s="88">
        <f t="shared" si="10"/>
        <v>101.343</v>
      </c>
      <c r="O52" s="88">
        <f t="shared" si="10"/>
        <v>100.16399999999999</v>
      </c>
      <c r="P52" s="88">
        <f t="shared" si="10"/>
        <v>123.15600000000001</v>
      </c>
      <c r="Q52" s="88">
        <f t="shared" si="10"/>
        <v>44.743000000000002</v>
      </c>
      <c r="R52" s="88">
        <f t="shared" si="10"/>
        <v>72.013000000000005</v>
      </c>
      <c r="S52" s="88">
        <f t="shared" si="10"/>
        <v>60.126000000000005</v>
      </c>
      <c r="T52" s="88">
        <f t="shared" si="10"/>
        <v>83.1</v>
      </c>
      <c r="U52" s="88">
        <f t="shared" si="10"/>
        <v>147.50200000000001</v>
      </c>
      <c r="V52" s="88">
        <f t="shared" si="10"/>
        <v>41.526000000000003</v>
      </c>
      <c r="W52" s="88">
        <f t="shared" si="10"/>
        <v>56.521999999999998</v>
      </c>
      <c r="X52" s="88">
        <f t="shared" si="10"/>
        <v>73.865000000000009</v>
      </c>
      <c r="Y52" s="88">
        <f t="shared" si="10"/>
        <v>81.606999999999999</v>
      </c>
      <c r="Z52" s="89" t="str">
        <f t="shared" si="10"/>
        <v/>
      </c>
      <c r="AA52" s="104">
        <f>SUM(B52:Z52)</f>
        <v>1823.3869999999995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108.96400000000001</v>
      </c>
      <c r="C4" s="18">
        <v>69.919000000000011</v>
      </c>
      <c r="D4" s="18">
        <v>40.400999999999996</v>
      </c>
      <c r="E4" s="18">
        <v>64.959999999999994</v>
      </c>
      <c r="F4" s="18">
        <v>53.817000000000007</v>
      </c>
      <c r="G4" s="18">
        <v>95.156000000000006</v>
      </c>
      <c r="H4" s="18">
        <v>55.777999999999992</v>
      </c>
      <c r="I4" s="18">
        <v>73.114000000000004</v>
      </c>
      <c r="J4" s="18">
        <v>53.069000000000003</v>
      </c>
      <c r="K4" s="18">
        <v>37.915999999999997</v>
      </c>
      <c r="L4" s="18">
        <v>54.783000000000001</v>
      </c>
      <c r="M4" s="18">
        <v>129.86099999999999</v>
      </c>
      <c r="N4" s="18">
        <v>101.34299999999999</v>
      </c>
      <c r="O4" s="18">
        <v>100.16399999999999</v>
      </c>
      <c r="P4" s="18">
        <v>123.15600000000001</v>
      </c>
      <c r="Q4" s="18">
        <v>44.742999999999995</v>
      </c>
      <c r="R4" s="18">
        <v>72.013000000000005</v>
      </c>
      <c r="S4" s="18">
        <v>60.102999999999994</v>
      </c>
      <c r="T4" s="18">
        <v>83.1</v>
      </c>
      <c r="U4" s="18">
        <v>147.50200000000001</v>
      </c>
      <c r="V4" s="18">
        <v>41.568000000000005</v>
      </c>
      <c r="W4" s="18">
        <v>56.484000000000009</v>
      </c>
      <c r="X4" s="18">
        <v>73.896000000000001</v>
      </c>
      <c r="Y4" s="18">
        <v>81.635999999999996</v>
      </c>
      <c r="Z4" s="19"/>
      <c r="AA4" s="20">
        <f>SUM(B4:Z4)</f>
        <v>1823.4459999999995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121.26</v>
      </c>
      <c r="C7" s="28">
        <v>109.41</v>
      </c>
      <c r="D7" s="28">
        <v>104.81</v>
      </c>
      <c r="E7" s="28">
        <v>101.54</v>
      </c>
      <c r="F7" s="28">
        <v>101.25</v>
      </c>
      <c r="G7" s="28">
        <v>105.87</v>
      </c>
      <c r="H7" s="28">
        <v>114</v>
      </c>
      <c r="I7" s="28">
        <v>117.02</v>
      </c>
      <c r="J7" s="28">
        <v>100.33</v>
      </c>
      <c r="K7" s="28">
        <v>55.99</v>
      </c>
      <c r="L7" s="28">
        <v>42.7</v>
      </c>
      <c r="M7" s="28">
        <v>38.57</v>
      </c>
      <c r="N7" s="28">
        <v>70.63</v>
      </c>
      <c r="O7" s="28">
        <v>66.319999999999993</v>
      </c>
      <c r="P7" s="28">
        <v>65.3</v>
      </c>
      <c r="Q7" s="28">
        <v>87.44</v>
      </c>
      <c r="R7" s="28">
        <v>101.69</v>
      </c>
      <c r="S7" s="28">
        <v>119.69</v>
      </c>
      <c r="T7" s="28">
        <v>147.91999999999999</v>
      </c>
      <c r="U7" s="28">
        <v>226.55</v>
      </c>
      <c r="V7" s="28">
        <v>227.44</v>
      </c>
      <c r="W7" s="28">
        <v>182.14</v>
      </c>
      <c r="X7" s="28">
        <v>135.38999999999999</v>
      </c>
      <c r="Y7" s="28">
        <v>125.51</v>
      </c>
      <c r="Z7" s="29"/>
      <c r="AA7" s="30">
        <f>IF(SUM(B7:Z7)&lt;&gt;0,AVERAGEIF(B7:Z7,"&lt;&gt;"""),"")</f>
        <v>111.19875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130.26900000000001</v>
      </c>
      <c r="V13" s="52"/>
      <c r="W13" s="52"/>
      <c r="X13" s="52"/>
      <c r="Y13" s="52"/>
      <c r="Z13" s="53"/>
      <c r="AA13" s="54">
        <f t="shared" si="0"/>
        <v>130.26900000000001</v>
      </c>
    </row>
    <row r="14" spans="1:27" ht="24.95" customHeight="1" x14ac:dyDescent="0.2">
      <c r="A14" s="55" t="s">
        <v>10</v>
      </c>
      <c r="B14" s="56">
        <v>8.5749999999999993</v>
      </c>
      <c r="C14" s="57">
        <v>14.136000000000001</v>
      </c>
      <c r="D14" s="57">
        <v>15.149999999999999</v>
      </c>
      <c r="E14" s="57">
        <v>29.698999999999998</v>
      </c>
      <c r="F14" s="57">
        <v>30.531999999999996</v>
      </c>
      <c r="G14" s="57">
        <v>36.658000000000001</v>
      </c>
      <c r="H14" s="57">
        <v>26.526</v>
      </c>
      <c r="I14" s="57">
        <v>44.676000000000002</v>
      </c>
      <c r="J14" s="57">
        <v>36.375</v>
      </c>
      <c r="K14" s="57">
        <v>17.387</v>
      </c>
      <c r="L14" s="57">
        <v>40.241</v>
      </c>
      <c r="M14" s="57">
        <v>87.557000000000002</v>
      </c>
      <c r="N14" s="57">
        <v>57.536999999999999</v>
      </c>
      <c r="O14" s="57">
        <v>54.662999999999997</v>
      </c>
      <c r="P14" s="57">
        <v>54.482999999999997</v>
      </c>
      <c r="Q14" s="57">
        <v>1.5960000000000001</v>
      </c>
      <c r="R14" s="57">
        <v>29.486000000000001</v>
      </c>
      <c r="S14" s="57"/>
      <c r="T14" s="57">
        <v>23.476999999999997</v>
      </c>
      <c r="U14" s="57">
        <v>5</v>
      </c>
      <c r="V14" s="57">
        <v>14.824</v>
      </c>
      <c r="W14" s="57">
        <v>9.0919999999999987</v>
      </c>
      <c r="X14" s="57">
        <v>26.968</v>
      </c>
      <c r="Y14" s="57">
        <v>7.09</v>
      </c>
      <c r="Z14" s="58"/>
      <c r="AA14" s="59">
        <f t="shared" si="0"/>
        <v>671.72799999999984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8.5749999999999993</v>
      </c>
      <c r="C16" s="62">
        <f t="shared" ref="C16:Z16" si="1">IF(LEN(C$2)&gt;0,SUM(C10:C15),"")</f>
        <v>14.136000000000001</v>
      </c>
      <c r="D16" s="62">
        <f t="shared" si="1"/>
        <v>15.149999999999999</v>
      </c>
      <c r="E16" s="62">
        <f t="shared" si="1"/>
        <v>29.698999999999998</v>
      </c>
      <c r="F16" s="62">
        <f t="shared" si="1"/>
        <v>30.531999999999996</v>
      </c>
      <c r="G16" s="62">
        <f t="shared" si="1"/>
        <v>36.658000000000001</v>
      </c>
      <c r="H16" s="62">
        <f t="shared" si="1"/>
        <v>26.526</v>
      </c>
      <c r="I16" s="62">
        <f t="shared" si="1"/>
        <v>44.676000000000002</v>
      </c>
      <c r="J16" s="62">
        <f t="shared" si="1"/>
        <v>36.375</v>
      </c>
      <c r="K16" s="62">
        <f t="shared" si="1"/>
        <v>17.387</v>
      </c>
      <c r="L16" s="62">
        <f t="shared" si="1"/>
        <v>40.241</v>
      </c>
      <c r="M16" s="62">
        <f t="shared" si="1"/>
        <v>87.557000000000002</v>
      </c>
      <c r="N16" s="62">
        <f t="shared" si="1"/>
        <v>57.536999999999999</v>
      </c>
      <c r="O16" s="62">
        <f t="shared" si="1"/>
        <v>54.662999999999997</v>
      </c>
      <c r="P16" s="62">
        <f t="shared" si="1"/>
        <v>54.482999999999997</v>
      </c>
      <c r="Q16" s="62">
        <f t="shared" si="1"/>
        <v>1.5960000000000001</v>
      </c>
      <c r="R16" s="62">
        <f t="shared" si="1"/>
        <v>29.486000000000001</v>
      </c>
      <c r="S16" s="62">
        <f t="shared" si="1"/>
        <v>0</v>
      </c>
      <c r="T16" s="62">
        <f t="shared" si="1"/>
        <v>23.476999999999997</v>
      </c>
      <c r="U16" s="62">
        <f t="shared" si="1"/>
        <v>135.26900000000001</v>
      </c>
      <c r="V16" s="62">
        <f t="shared" si="1"/>
        <v>14.824</v>
      </c>
      <c r="W16" s="62">
        <f t="shared" si="1"/>
        <v>9.0919999999999987</v>
      </c>
      <c r="X16" s="62">
        <f t="shared" si="1"/>
        <v>26.968</v>
      </c>
      <c r="Y16" s="62">
        <f t="shared" si="1"/>
        <v>7.09</v>
      </c>
      <c r="Z16" s="63" t="str">
        <f t="shared" si="1"/>
        <v/>
      </c>
      <c r="AA16" s="64">
        <f>SUM(AA10:AA15)</f>
        <v>801.99699999999984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8.532</v>
      </c>
      <c r="C20" s="77">
        <v>8.5020000000000007</v>
      </c>
      <c r="D20" s="77">
        <v>8.5749999999999993</v>
      </c>
      <c r="E20" s="77">
        <v>8.5350000000000001</v>
      </c>
      <c r="F20" s="77">
        <v>8.9009999999999998</v>
      </c>
      <c r="G20" s="77">
        <v>9.036999999999999</v>
      </c>
      <c r="H20" s="77">
        <v>5.6829999999999998</v>
      </c>
      <c r="I20" s="77">
        <v>6.0739999999999998</v>
      </c>
      <c r="J20" s="77">
        <v>6.3519999999999994</v>
      </c>
      <c r="K20" s="77">
        <v>6.2119999999999997</v>
      </c>
      <c r="L20" s="77">
        <v>7.3280000000000003</v>
      </c>
      <c r="M20" s="77">
        <v>14.571</v>
      </c>
      <c r="N20" s="77">
        <v>13.440999999999999</v>
      </c>
      <c r="O20" s="77">
        <v>13.642999999999999</v>
      </c>
      <c r="P20" s="77">
        <v>15.009</v>
      </c>
      <c r="Q20" s="77">
        <v>10.283999999999999</v>
      </c>
      <c r="R20" s="77">
        <v>7.6610000000000005</v>
      </c>
      <c r="S20" s="77">
        <v>0.876</v>
      </c>
      <c r="T20" s="77">
        <v>11.081999999999999</v>
      </c>
      <c r="U20" s="77">
        <v>0.96299999999999997</v>
      </c>
      <c r="V20" s="77">
        <v>6.3250000000000002</v>
      </c>
      <c r="W20" s="77">
        <v>14.998000000000001</v>
      </c>
      <c r="X20" s="77">
        <v>19.250999999999998</v>
      </c>
      <c r="Y20" s="77">
        <v>7.2030000000000003</v>
      </c>
      <c r="Z20" s="78"/>
      <c r="AA20" s="79">
        <f t="shared" si="2"/>
        <v>219.03799999999998</v>
      </c>
    </row>
    <row r="21" spans="1:27" ht="24.95" customHeight="1" x14ac:dyDescent="0.2">
      <c r="A21" s="75" t="s">
        <v>16</v>
      </c>
      <c r="B21" s="80">
        <v>7.456999999999999</v>
      </c>
      <c r="C21" s="81">
        <v>7.0809999999999995</v>
      </c>
      <c r="D21" s="81">
        <v>13.676</v>
      </c>
      <c r="E21" s="81">
        <v>13.426</v>
      </c>
      <c r="F21" s="81">
        <v>14.384</v>
      </c>
      <c r="G21" s="81">
        <v>22.561</v>
      </c>
      <c r="H21" s="81">
        <v>23.568999999999999</v>
      </c>
      <c r="I21" s="81">
        <v>22.364000000000001</v>
      </c>
      <c r="J21" s="81">
        <v>10.341999999999999</v>
      </c>
      <c r="K21" s="81">
        <v>14.317</v>
      </c>
      <c r="L21" s="81">
        <v>7.2139999999999995</v>
      </c>
      <c r="M21" s="81">
        <v>27.733000000000001</v>
      </c>
      <c r="N21" s="81">
        <v>30.365000000000002</v>
      </c>
      <c r="O21" s="81">
        <v>31.858000000000001</v>
      </c>
      <c r="P21" s="81">
        <v>53.664000000000001</v>
      </c>
      <c r="Q21" s="81">
        <v>32.863</v>
      </c>
      <c r="R21" s="81">
        <v>34.866</v>
      </c>
      <c r="S21" s="81">
        <v>0.92700000000000005</v>
      </c>
      <c r="T21" s="81">
        <v>47.541000000000004</v>
      </c>
      <c r="U21" s="81">
        <v>11.27</v>
      </c>
      <c r="V21" s="81">
        <v>20.419</v>
      </c>
      <c r="W21" s="81">
        <v>32.393999999999998</v>
      </c>
      <c r="X21" s="81">
        <v>23.477</v>
      </c>
      <c r="Y21" s="81">
        <v>22.542999999999999</v>
      </c>
      <c r="Z21" s="78"/>
      <c r="AA21" s="79">
        <f t="shared" si="2"/>
        <v>526.31099999999992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15.988999999999999</v>
      </c>
      <c r="C26" s="88">
        <f t="shared" ref="C26:Z26" si="3">IF(LEN(C$2)&gt;0,SUM(C19:C25),"")</f>
        <v>15.583</v>
      </c>
      <c r="D26" s="88">
        <f t="shared" si="3"/>
        <v>22.250999999999998</v>
      </c>
      <c r="E26" s="88">
        <f t="shared" si="3"/>
        <v>21.960999999999999</v>
      </c>
      <c r="F26" s="88">
        <f t="shared" si="3"/>
        <v>23.285</v>
      </c>
      <c r="G26" s="88">
        <f t="shared" si="3"/>
        <v>31.597999999999999</v>
      </c>
      <c r="H26" s="88">
        <f t="shared" si="3"/>
        <v>29.251999999999999</v>
      </c>
      <c r="I26" s="88">
        <f t="shared" si="3"/>
        <v>28.438000000000002</v>
      </c>
      <c r="J26" s="88">
        <f t="shared" si="3"/>
        <v>16.693999999999999</v>
      </c>
      <c r="K26" s="88">
        <f t="shared" si="3"/>
        <v>20.529</v>
      </c>
      <c r="L26" s="88">
        <f t="shared" si="3"/>
        <v>14.542</v>
      </c>
      <c r="M26" s="88">
        <f t="shared" si="3"/>
        <v>42.304000000000002</v>
      </c>
      <c r="N26" s="88">
        <f t="shared" si="3"/>
        <v>43.805999999999997</v>
      </c>
      <c r="O26" s="88">
        <f t="shared" si="3"/>
        <v>45.500999999999998</v>
      </c>
      <c r="P26" s="88">
        <f t="shared" si="3"/>
        <v>68.673000000000002</v>
      </c>
      <c r="Q26" s="88">
        <f t="shared" si="3"/>
        <v>43.146999999999998</v>
      </c>
      <c r="R26" s="88">
        <f t="shared" si="3"/>
        <v>42.527000000000001</v>
      </c>
      <c r="S26" s="88">
        <f t="shared" si="3"/>
        <v>1.8029999999999999</v>
      </c>
      <c r="T26" s="88">
        <f t="shared" si="3"/>
        <v>58.623000000000005</v>
      </c>
      <c r="U26" s="88">
        <f t="shared" si="3"/>
        <v>12.232999999999999</v>
      </c>
      <c r="V26" s="88">
        <f t="shared" si="3"/>
        <v>26.744</v>
      </c>
      <c r="W26" s="88">
        <f t="shared" si="3"/>
        <v>47.391999999999996</v>
      </c>
      <c r="X26" s="88">
        <f t="shared" si="3"/>
        <v>42.727999999999994</v>
      </c>
      <c r="Y26" s="88">
        <f t="shared" si="3"/>
        <v>29.745999999999999</v>
      </c>
      <c r="Z26" s="89" t="str">
        <f t="shared" si="3"/>
        <v/>
      </c>
      <c r="AA26" s="90">
        <f>SUM(AA19:AA25)</f>
        <v>745.34899999999993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24.564</v>
      </c>
      <c r="C30" s="77">
        <v>29.719000000000001</v>
      </c>
      <c r="D30" s="77">
        <v>37.401000000000003</v>
      </c>
      <c r="E30" s="77">
        <v>51.66</v>
      </c>
      <c r="F30" s="77">
        <v>53.817</v>
      </c>
      <c r="G30" s="77">
        <v>68.256</v>
      </c>
      <c r="H30" s="77">
        <v>55.777999999999999</v>
      </c>
      <c r="I30" s="77">
        <v>73.114000000000004</v>
      </c>
      <c r="J30" s="77">
        <v>53.069000000000003</v>
      </c>
      <c r="K30" s="77">
        <v>37.915999999999997</v>
      </c>
      <c r="L30" s="77">
        <v>54.783000000000001</v>
      </c>
      <c r="M30" s="77">
        <v>129.86099999999999</v>
      </c>
      <c r="N30" s="77">
        <v>101.343</v>
      </c>
      <c r="O30" s="77">
        <v>100.164</v>
      </c>
      <c r="P30" s="77">
        <v>123.15600000000001</v>
      </c>
      <c r="Q30" s="77">
        <v>44.743000000000002</v>
      </c>
      <c r="R30" s="77">
        <v>72.013000000000005</v>
      </c>
      <c r="S30" s="77">
        <v>1.8029999999999999</v>
      </c>
      <c r="T30" s="77">
        <v>82.1</v>
      </c>
      <c r="U30" s="77">
        <v>147.50200000000001</v>
      </c>
      <c r="V30" s="77">
        <v>41.567999999999998</v>
      </c>
      <c r="W30" s="77">
        <v>56.484000000000002</v>
      </c>
      <c r="X30" s="77">
        <v>69.695999999999998</v>
      </c>
      <c r="Y30" s="77">
        <v>36.835999999999999</v>
      </c>
      <c r="Z30" s="78"/>
      <c r="AA30" s="79">
        <f>SUM(B30:Z30)</f>
        <v>1547.3459999999998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24.564</v>
      </c>
      <c r="C32" s="62">
        <f t="shared" ref="C32:Z32" si="4">IF(LEN(C$2)&gt;0,SUM(C29:C31),"")</f>
        <v>29.719000000000001</v>
      </c>
      <c r="D32" s="62">
        <f t="shared" si="4"/>
        <v>37.401000000000003</v>
      </c>
      <c r="E32" s="62">
        <f t="shared" si="4"/>
        <v>51.66</v>
      </c>
      <c r="F32" s="62">
        <f t="shared" si="4"/>
        <v>53.817</v>
      </c>
      <c r="G32" s="62">
        <f t="shared" si="4"/>
        <v>68.256</v>
      </c>
      <c r="H32" s="62">
        <f t="shared" si="4"/>
        <v>55.777999999999999</v>
      </c>
      <c r="I32" s="62">
        <f t="shared" si="4"/>
        <v>73.114000000000004</v>
      </c>
      <c r="J32" s="62">
        <f t="shared" si="4"/>
        <v>53.069000000000003</v>
      </c>
      <c r="K32" s="62">
        <f t="shared" si="4"/>
        <v>37.915999999999997</v>
      </c>
      <c r="L32" s="62">
        <f t="shared" si="4"/>
        <v>54.783000000000001</v>
      </c>
      <c r="M32" s="62">
        <f t="shared" si="4"/>
        <v>129.86099999999999</v>
      </c>
      <c r="N32" s="62">
        <f t="shared" si="4"/>
        <v>101.343</v>
      </c>
      <c r="O32" s="62">
        <f t="shared" si="4"/>
        <v>100.164</v>
      </c>
      <c r="P32" s="62">
        <f t="shared" si="4"/>
        <v>123.15600000000001</v>
      </c>
      <c r="Q32" s="62">
        <f t="shared" si="4"/>
        <v>44.743000000000002</v>
      </c>
      <c r="R32" s="62">
        <f t="shared" si="4"/>
        <v>72.013000000000005</v>
      </c>
      <c r="S32" s="62">
        <f t="shared" si="4"/>
        <v>1.8029999999999999</v>
      </c>
      <c r="T32" s="62">
        <f t="shared" si="4"/>
        <v>82.1</v>
      </c>
      <c r="U32" s="62">
        <f t="shared" si="4"/>
        <v>147.50200000000001</v>
      </c>
      <c r="V32" s="62">
        <f t="shared" si="4"/>
        <v>41.567999999999998</v>
      </c>
      <c r="W32" s="62">
        <f t="shared" si="4"/>
        <v>56.484000000000002</v>
      </c>
      <c r="X32" s="62">
        <f t="shared" si="4"/>
        <v>69.695999999999998</v>
      </c>
      <c r="Y32" s="62">
        <f t="shared" si="4"/>
        <v>36.835999999999999</v>
      </c>
      <c r="Z32" s="63" t="str">
        <f t="shared" si="4"/>
        <v/>
      </c>
      <c r="AA32" s="64">
        <f>SUM(AA29:AA31)</f>
        <v>1547.3459999999998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84.4</v>
      </c>
      <c r="C37" s="99">
        <v>40.200000000000003</v>
      </c>
      <c r="D37" s="99">
        <v>3</v>
      </c>
      <c r="E37" s="99">
        <v>13.3</v>
      </c>
      <c r="F37" s="99"/>
      <c r="G37" s="99">
        <v>26.9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</v>
      </c>
      <c r="U37" s="99"/>
      <c r="V37" s="99"/>
      <c r="W37" s="99"/>
      <c r="X37" s="99">
        <v>4.2</v>
      </c>
      <c r="Y37" s="99">
        <v>1.8</v>
      </c>
      <c r="Z37" s="100"/>
      <c r="AA37" s="79">
        <f t="shared" si="5"/>
        <v>174.8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58.3</v>
      </c>
      <c r="T39" s="99"/>
      <c r="U39" s="99"/>
      <c r="V39" s="99"/>
      <c r="W39" s="99"/>
      <c r="X39" s="99"/>
      <c r="Y39" s="99">
        <v>43</v>
      </c>
      <c r="Z39" s="100"/>
      <c r="AA39" s="79">
        <f t="shared" si="5"/>
        <v>101.3</v>
      </c>
    </row>
    <row r="40" spans="1:27" ht="30" customHeight="1" thickBot="1" x14ac:dyDescent="0.25">
      <c r="A40" s="86" t="s">
        <v>46</v>
      </c>
      <c r="B40" s="87">
        <f>IF(LEN(B$2)&gt;0,SUM(B35:B39),"")</f>
        <v>84.4</v>
      </c>
      <c r="C40" s="88">
        <f t="shared" ref="C40:Z40" si="6">IF(LEN(C$2)&gt;0,SUM(C35:C39),"")</f>
        <v>40.200000000000003</v>
      </c>
      <c r="D40" s="88">
        <f t="shared" si="6"/>
        <v>3</v>
      </c>
      <c r="E40" s="88">
        <f t="shared" si="6"/>
        <v>13.3</v>
      </c>
      <c r="F40" s="88">
        <f t="shared" si="6"/>
        <v>0</v>
      </c>
      <c r="G40" s="88">
        <f t="shared" si="6"/>
        <v>26.9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58.3</v>
      </c>
      <c r="T40" s="88">
        <f t="shared" si="6"/>
        <v>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4.2</v>
      </c>
      <c r="Y40" s="88">
        <f t="shared" si="6"/>
        <v>44.8</v>
      </c>
      <c r="Z40" s="89" t="str">
        <f t="shared" si="6"/>
        <v/>
      </c>
      <c r="AA40" s="90">
        <f t="shared" si="5"/>
        <v>276.10000000000002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84.4</v>
      </c>
      <c r="C45" s="99">
        <v>40.200000000000003</v>
      </c>
      <c r="D45" s="99">
        <v>3</v>
      </c>
      <c r="E45" s="99">
        <v>13.3</v>
      </c>
      <c r="F45" s="99"/>
      <c r="G45" s="99">
        <v>26.9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</v>
      </c>
      <c r="U45" s="99"/>
      <c r="V45" s="99"/>
      <c r="W45" s="99"/>
      <c r="X45" s="99">
        <v>4.2</v>
      </c>
      <c r="Y45" s="99">
        <v>1.8</v>
      </c>
      <c r="Z45" s="100"/>
      <c r="AA45" s="79">
        <f t="shared" si="7"/>
        <v>174.8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58.3</v>
      </c>
      <c r="T47" s="99"/>
      <c r="U47" s="99"/>
      <c r="V47" s="99"/>
      <c r="W47" s="99"/>
      <c r="X47" s="99"/>
      <c r="Y47" s="99">
        <v>43</v>
      </c>
      <c r="Z47" s="100"/>
      <c r="AA47" s="79">
        <f t="shared" si="7"/>
        <v>101.3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84.4</v>
      </c>
      <c r="C49" s="88">
        <f t="shared" ref="C49:Z49" si="8">IF(LEN(C$2)&gt;0,SUM(C43:C48),"")</f>
        <v>40.200000000000003</v>
      </c>
      <c r="D49" s="88">
        <f t="shared" si="8"/>
        <v>3</v>
      </c>
      <c r="E49" s="88">
        <f t="shared" si="8"/>
        <v>13.3</v>
      </c>
      <c r="F49" s="88">
        <f t="shared" si="8"/>
        <v>0</v>
      </c>
      <c r="G49" s="88">
        <f t="shared" si="8"/>
        <v>26.9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58.3</v>
      </c>
      <c r="T49" s="88">
        <f t="shared" si="8"/>
        <v>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4.2</v>
      </c>
      <c r="Y49" s="88">
        <f t="shared" si="8"/>
        <v>44.8</v>
      </c>
      <c r="Z49" s="89" t="str">
        <f t="shared" si="8"/>
        <v/>
      </c>
      <c r="AA49" s="90">
        <f t="shared" si="7"/>
        <v>276.10000000000002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108.964</v>
      </c>
      <c r="C52" s="88">
        <f t="shared" ref="C52:Z52" si="10">IF(LEN(C$2)&gt;0,SUM(C10:C15)+C26+C40,"")</f>
        <v>69.919000000000011</v>
      </c>
      <c r="D52" s="88">
        <f t="shared" si="10"/>
        <v>40.400999999999996</v>
      </c>
      <c r="E52" s="88">
        <f t="shared" si="10"/>
        <v>64.959999999999994</v>
      </c>
      <c r="F52" s="88">
        <f t="shared" si="10"/>
        <v>53.816999999999993</v>
      </c>
      <c r="G52" s="88">
        <f t="shared" si="10"/>
        <v>95.156000000000006</v>
      </c>
      <c r="H52" s="88">
        <f t="shared" si="10"/>
        <v>55.777999999999999</v>
      </c>
      <c r="I52" s="88">
        <f t="shared" si="10"/>
        <v>73.114000000000004</v>
      </c>
      <c r="J52" s="88">
        <f t="shared" si="10"/>
        <v>53.069000000000003</v>
      </c>
      <c r="K52" s="88">
        <f t="shared" si="10"/>
        <v>37.915999999999997</v>
      </c>
      <c r="L52" s="88">
        <f t="shared" si="10"/>
        <v>54.783000000000001</v>
      </c>
      <c r="M52" s="88">
        <f t="shared" si="10"/>
        <v>129.86099999999999</v>
      </c>
      <c r="N52" s="88">
        <f t="shared" si="10"/>
        <v>101.34299999999999</v>
      </c>
      <c r="O52" s="88">
        <f t="shared" si="10"/>
        <v>100.16399999999999</v>
      </c>
      <c r="P52" s="88">
        <f t="shared" si="10"/>
        <v>123.15600000000001</v>
      </c>
      <c r="Q52" s="88">
        <f t="shared" si="10"/>
        <v>44.742999999999995</v>
      </c>
      <c r="R52" s="88">
        <f t="shared" si="10"/>
        <v>72.013000000000005</v>
      </c>
      <c r="S52" s="88">
        <f t="shared" si="10"/>
        <v>60.102999999999994</v>
      </c>
      <c r="T52" s="88">
        <f t="shared" si="10"/>
        <v>83.1</v>
      </c>
      <c r="U52" s="88">
        <f t="shared" si="10"/>
        <v>147.50200000000001</v>
      </c>
      <c r="V52" s="88">
        <f t="shared" si="10"/>
        <v>41.567999999999998</v>
      </c>
      <c r="W52" s="88">
        <f t="shared" si="10"/>
        <v>56.483999999999995</v>
      </c>
      <c r="X52" s="88">
        <f t="shared" si="10"/>
        <v>73.896000000000001</v>
      </c>
      <c r="Y52" s="88">
        <f t="shared" si="10"/>
        <v>81.635999999999996</v>
      </c>
      <c r="Z52" s="89" t="str">
        <f t="shared" si="10"/>
        <v/>
      </c>
      <c r="AA52" s="104">
        <f>SUM(B52:Z52)</f>
        <v>1823.4459999999995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84.4</v>
      </c>
      <c r="C4" s="18">
        <v>40.200000000000003</v>
      </c>
      <c r="D4" s="18">
        <v>3</v>
      </c>
      <c r="E4" s="18">
        <v>13.3</v>
      </c>
      <c r="F4" s="18"/>
      <c r="G4" s="18">
        <v>26.9</v>
      </c>
      <c r="H4" s="18"/>
      <c r="I4" s="18">
        <v>-3</v>
      </c>
      <c r="J4" s="18">
        <v>-3</v>
      </c>
      <c r="K4" s="18"/>
      <c r="L4" s="18"/>
      <c r="M4" s="18"/>
      <c r="N4" s="18">
        <v>-1</v>
      </c>
      <c r="O4" s="18"/>
      <c r="P4" s="18">
        <v>-4</v>
      </c>
      <c r="Q4" s="18">
        <v>-7</v>
      </c>
      <c r="R4" s="18">
        <v>-1.7</v>
      </c>
      <c r="S4" s="18">
        <v>57.3</v>
      </c>
      <c r="T4" s="18">
        <v>1</v>
      </c>
      <c r="U4" s="18">
        <v>-7</v>
      </c>
      <c r="V4" s="18">
        <v>-31.8</v>
      </c>
      <c r="W4" s="18">
        <v>-46.9</v>
      </c>
      <c r="X4" s="18">
        <v>-60.7</v>
      </c>
      <c r="Y4" s="18">
        <v>44.8</v>
      </c>
      <c r="Z4" s="19"/>
      <c r="AA4" s="111">
        <f>SUM(B4:Z4)</f>
        <v>104.80000000000001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121.26</v>
      </c>
      <c r="C7" s="117">
        <v>109.41</v>
      </c>
      <c r="D7" s="117">
        <v>104.81</v>
      </c>
      <c r="E7" s="117">
        <v>101.54</v>
      </c>
      <c r="F7" s="117">
        <v>101.25</v>
      </c>
      <c r="G7" s="117">
        <v>105.87</v>
      </c>
      <c r="H7" s="117">
        <v>114</v>
      </c>
      <c r="I7" s="117">
        <v>117.02</v>
      </c>
      <c r="J7" s="117">
        <v>100.33</v>
      </c>
      <c r="K7" s="117">
        <v>55.99</v>
      </c>
      <c r="L7" s="117">
        <v>42.7</v>
      </c>
      <c r="M7" s="117">
        <v>38.57</v>
      </c>
      <c r="N7" s="117">
        <v>70.63</v>
      </c>
      <c r="O7" s="117">
        <v>66.319999999999993</v>
      </c>
      <c r="P7" s="117">
        <v>65.3</v>
      </c>
      <c r="Q7" s="117">
        <v>87.44</v>
      </c>
      <c r="R7" s="117">
        <v>101.69</v>
      </c>
      <c r="S7" s="117">
        <v>119.69</v>
      </c>
      <c r="T7" s="117">
        <v>147.91999999999999</v>
      </c>
      <c r="U7" s="117">
        <v>226.55</v>
      </c>
      <c r="V7" s="117">
        <v>227.44</v>
      </c>
      <c r="W7" s="117">
        <v>182.14</v>
      </c>
      <c r="X7" s="117">
        <v>135.38999999999999</v>
      </c>
      <c r="Y7" s="117">
        <v>125.51</v>
      </c>
      <c r="Z7" s="118"/>
      <c r="AA7" s="119">
        <f>IF(SUM(B7:Z7)&lt;&gt;0,AVERAGEIF(B7:Z7,"&lt;&gt;"""),"")</f>
        <v>111.19875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3</v>
      </c>
      <c r="J13" s="129">
        <v>3</v>
      </c>
      <c r="K13" s="129"/>
      <c r="L13" s="129"/>
      <c r="M13" s="129"/>
      <c r="N13" s="129">
        <v>1</v>
      </c>
      <c r="O13" s="129"/>
      <c r="P13" s="129">
        <v>4</v>
      </c>
      <c r="Q13" s="129">
        <v>7</v>
      </c>
      <c r="R13" s="129">
        <v>1.7</v>
      </c>
      <c r="S13" s="129">
        <v>1</v>
      </c>
      <c r="T13" s="129"/>
      <c r="U13" s="129">
        <v>7</v>
      </c>
      <c r="V13" s="129"/>
      <c r="W13" s="129">
        <v>5</v>
      </c>
      <c r="X13" s="129"/>
      <c r="Y13" s="130"/>
      <c r="Z13" s="131"/>
      <c r="AA13" s="132">
        <f t="shared" si="0"/>
        <v>32.700000000000003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31.8</v>
      </c>
      <c r="W15" s="133">
        <v>41.9</v>
      </c>
      <c r="X15" s="133">
        <v>64.900000000000006</v>
      </c>
      <c r="Y15" s="133"/>
      <c r="Z15" s="131"/>
      <c r="AA15" s="132">
        <f t="shared" si="0"/>
        <v>138.60000000000002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3</v>
      </c>
      <c r="J16" s="135">
        <f t="shared" si="1"/>
        <v>3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</v>
      </c>
      <c r="O16" s="135">
        <f t="shared" si="1"/>
        <v>0</v>
      </c>
      <c r="P16" s="135">
        <f t="shared" si="1"/>
        <v>4</v>
      </c>
      <c r="Q16" s="135">
        <f t="shared" si="1"/>
        <v>7</v>
      </c>
      <c r="R16" s="135">
        <f t="shared" si="1"/>
        <v>1.7</v>
      </c>
      <c r="S16" s="135">
        <f t="shared" si="1"/>
        <v>1</v>
      </c>
      <c r="T16" s="135">
        <f t="shared" si="1"/>
        <v>0</v>
      </c>
      <c r="U16" s="135">
        <f t="shared" si="1"/>
        <v>7</v>
      </c>
      <c r="V16" s="135">
        <f t="shared" si="1"/>
        <v>31.8</v>
      </c>
      <c r="W16" s="135">
        <f t="shared" si="1"/>
        <v>46.9</v>
      </c>
      <c r="X16" s="135">
        <f t="shared" si="1"/>
        <v>64.900000000000006</v>
      </c>
      <c r="Y16" s="135">
        <f t="shared" si="1"/>
        <v>0</v>
      </c>
      <c r="Z16" s="136" t="str">
        <f t="shared" si="1"/>
        <v/>
      </c>
      <c r="AA16" s="90">
        <f t="shared" si="0"/>
        <v>171.3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84.4</v>
      </c>
      <c r="C21" s="129">
        <v>40.200000000000003</v>
      </c>
      <c r="D21" s="129">
        <v>3</v>
      </c>
      <c r="E21" s="129">
        <v>13.3</v>
      </c>
      <c r="F21" s="129"/>
      <c r="G21" s="129">
        <v>26.9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</v>
      </c>
      <c r="U21" s="129"/>
      <c r="V21" s="129"/>
      <c r="W21" s="129"/>
      <c r="X21" s="129">
        <v>4.2</v>
      </c>
      <c r="Y21" s="130">
        <v>1.8</v>
      </c>
      <c r="Z21" s="131"/>
      <c r="AA21" s="132">
        <f t="shared" si="2"/>
        <v>174.8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58.3</v>
      </c>
      <c r="T23" s="133"/>
      <c r="U23" s="133"/>
      <c r="V23" s="133"/>
      <c r="W23" s="133"/>
      <c r="X23" s="133"/>
      <c r="Y23" s="133">
        <v>43</v>
      </c>
      <c r="Z23" s="131"/>
      <c r="AA23" s="132">
        <f t="shared" si="2"/>
        <v>101.3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84.4</v>
      </c>
      <c r="C24" s="135">
        <f t="shared" si="3"/>
        <v>40.200000000000003</v>
      </c>
      <c r="D24" s="135">
        <f t="shared" si="3"/>
        <v>3</v>
      </c>
      <c r="E24" s="135">
        <f t="shared" si="3"/>
        <v>13.3</v>
      </c>
      <c r="F24" s="135">
        <f t="shared" si="3"/>
        <v>0</v>
      </c>
      <c r="G24" s="135">
        <f t="shared" si="3"/>
        <v>26.9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58.3</v>
      </c>
      <c r="T24" s="135">
        <f t="shared" si="3"/>
        <v>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4.2</v>
      </c>
      <c r="Y24" s="135">
        <f t="shared" si="3"/>
        <v>44.8</v>
      </c>
      <c r="Z24" s="136" t="str">
        <f t="shared" si="3"/>
        <v/>
      </c>
      <c r="AA24" s="90">
        <f t="shared" si="2"/>
        <v>276.10000000000002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2025-06-25T13:39:13Z</dcterms:created>
  <dcterms:modified xsi:type="dcterms:W3CDTF">2025-06-25T13:39:15Z</dcterms:modified>
</cp:coreProperties>
</file>