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<sst xmlns="http://schemas.openxmlformats.org/spreadsheetml/2006/main" count="119" uniqueCount="54">
  <si>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09/05/2025 16:32:06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</si>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</sst>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23C-4244-BCF7-4AD18D00A93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1">
                  <c:v>1.4</c:v>
                </c:pt>
                <c:pt idx="14">
                  <c:v>1.4</c:v>
                </c:pt>
                <c:pt idx="15">
                  <c:v>1.4</c:v>
                </c:pt>
                <c:pt idx="21">
                  <c:v>75</c:v>
                </c:pt>
                <c:pt idx="2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3C-4244-BCF7-4AD18D00A93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20</c:v>
                </c:pt>
                <c:pt idx="9">
                  <c:v>14.18</c:v>
                </c:pt>
                <c:pt idx="10">
                  <c:v>13.14</c:v>
                </c:pt>
                <c:pt idx="11">
                  <c:v>12.09</c:v>
                </c:pt>
                <c:pt idx="12">
                  <c:v>13.129999999999999</c:v>
                </c:pt>
                <c:pt idx="13">
                  <c:v>13.14</c:v>
                </c:pt>
                <c:pt idx="14">
                  <c:v>12.09</c:v>
                </c:pt>
                <c:pt idx="15">
                  <c:v>12.1</c:v>
                </c:pt>
                <c:pt idx="16">
                  <c:v>0.22500000000000001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3C-4244-BCF7-4AD18D00A93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1.7069999999999999</c:v>
                </c:pt>
                <c:pt idx="1">
                  <c:v>1.2629999999999999</c:v>
                </c:pt>
                <c:pt idx="2">
                  <c:v>0.84599999999999997</c:v>
                </c:pt>
                <c:pt idx="3">
                  <c:v>0.82899999999999996</c:v>
                </c:pt>
                <c:pt idx="4">
                  <c:v>1.6480000000000001</c:v>
                </c:pt>
                <c:pt idx="5">
                  <c:v>1.2469999999999999</c:v>
                </c:pt>
                <c:pt idx="6">
                  <c:v>2.1259999999999999</c:v>
                </c:pt>
                <c:pt idx="7">
                  <c:v>4.3499999999999996</c:v>
                </c:pt>
                <c:pt idx="8">
                  <c:v>5.8000000000000007</c:v>
                </c:pt>
                <c:pt idx="9">
                  <c:v>40.769999999999996</c:v>
                </c:pt>
                <c:pt idx="10">
                  <c:v>17.556999999999999</c:v>
                </c:pt>
                <c:pt idx="11">
                  <c:v>18.169</c:v>
                </c:pt>
                <c:pt idx="12">
                  <c:v>17.849999999999998</c:v>
                </c:pt>
                <c:pt idx="13">
                  <c:v>17.37</c:v>
                </c:pt>
                <c:pt idx="14">
                  <c:v>16.477</c:v>
                </c:pt>
                <c:pt idx="15">
                  <c:v>13.99</c:v>
                </c:pt>
                <c:pt idx="16">
                  <c:v>11.167</c:v>
                </c:pt>
                <c:pt idx="17">
                  <c:v>4.0659999999999998</c:v>
                </c:pt>
                <c:pt idx="22">
                  <c:v>5.99</c:v>
                </c:pt>
                <c:pt idx="23">
                  <c:v>2.2109999999999999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3C-4244-BCF7-4AD18D00A93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23C-4244-BCF7-4AD18D00A93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23C-4244-BCF7-4AD18D00A93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23C-4244-BCF7-4AD18D00A93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23C-4244-BCF7-4AD18D00A93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23C-4244-BCF7-4AD18D00A93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6.98</c:v>
                </c:pt>
                <c:pt idx="5">
                  <c:v>42.747</c:v>
                </c:pt>
                <c:pt idx="6">
                  <c:v>38.097000000000001</c:v>
                </c:pt>
                <c:pt idx="7">
                  <c:v>6.0380000000000003</c:v>
                </c:pt>
                <c:pt idx="8">
                  <c:v>78.913999999999987</c:v>
                </c:pt>
                <c:pt idx="9">
                  <c:v>99</c:v>
                </c:pt>
                <c:pt idx="10">
                  <c:v>269</c:v>
                </c:pt>
                <c:pt idx="11">
                  <c:v>271</c:v>
                </c:pt>
                <c:pt idx="12">
                  <c:v>271</c:v>
                </c:pt>
                <c:pt idx="13">
                  <c:v>271</c:v>
                </c:pt>
                <c:pt idx="14">
                  <c:v>271</c:v>
                </c:pt>
                <c:pt idx="15">
                  <c:v>271</c:v>
                </c:pt>
                <c:pt idx="16">
                  <c:v>305.24599999999998</c:v>
                </c:pt>
                <c:pt idx="17">
                  <c:v>252.78199999999998</c:v>
                </c:pt>
                <c:pt idx="18">
                  <c:v>180.744</c:v>
                </c:pt>
                <c:pt idx="19">
                  <c:v>26.765999999999998</c:v>
                </c:pt>
                <c:pt idx="20">
                  <c:v>48.375</c:v>
                </c:pt>
                <c:pt idx="21">
                  <c:v>10.565</c:v>
                </c:pt>
                <c:pt idx="22">
                  <c:v>31.286000000000001</c:v>
                </c:pt>
                <c:pt idx="23">
                  <c:v>7.4470000000000001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3C-4244-BCF7-4AD18D00A93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27.1</c:v>
                </c:pt>
                <c:pt idx="2">
                  <c:v>24.8</c:v>
                </c:pt>
                <c:pt idx="3">
                  <c:v>13.7</c:v>
                </c:pt>
                <c:pt idx="4">
                  <c:v>17.399999999999999</c:v>
                </c:pt>
                <c:pt idx="5">
                  <c:v>5.3</c:v>
                </c:pt>
                <c:pt idx="6">
                  <c:v>17.399999999999999</c:v>
                </c:pt>
                <c:pt idx="7">
                  <c:v>36.4</c:v>
                </c:pt>
                <c:pt idx="8">
                  <c:v>20.8</c:v>
                </c:pt>
                <c:pt idx="9">
                  <c:v>0.7</c:v>
                </c:pt>
                <c:pt idx="10">
                  <c:v>0.9</c:v>
                </c:pt>
                <c:pt idx="11">
                  <c:v>0.3</c:v>
                </c:pt>
                <c:pt idx="12">
                  <c:v>0.8</c:v>
                </c:pt>
                <c:pt idx="13">
                  <c:v>1.9</c:v>
                </c:pt>
                <c:pt idx="14">
                  <c:v>0.8</c:v>
                </c:pt>
                <c:pt idx="15">
                  <c:v>1</c:v>
                </c:pt>
                <c:pt idx="16">
                  <c:v>0.5</c:v>
                </c:pt>
                <c:pt idx="17">
                  <c:v>0.6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3C-4244-BCF7-4AD18D00A93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4.8119999999999994</c:v>
                </c:pt>
                <c:pt idx="1">
                  <c:v>12.256</c:v>
                </c:pt>
                <c:pt idx="2">
                  <c:v>13.564</c:v>
                </c:pt>
                <c:pt idx="3">
                  <c:v>11.334000000000001</c:v>
                </c:pt>
                <c:pt idx="4">
                  <c:v>10.861000000000001</c:v>
                </c:pt>
                <c:pt idx="5">
                  <c:v>1.0089999999999999</c:v>
                </c:pt>
                <c:pt idx="6">
                  <c:v>1.1919999999999999</c:v>
                </c:pt>
                <c:pt idx="7">
                  <c:v>1.6910000000000001</c:v>
                </c:pt>
                <c:pt idx="8">
                  <c:v>2.6720000000000002</c:v>
                </c:pt>
                <c:pt idx="9">
                  <c:v>65.600999999999999</c:v>
                </c:pt>
                <c:pt idx="10">
                  <c:v>80.594999999999999</c:v>
                </c:pt>
                <c:pt idx="11">
                  <c:v>70.064999999999998</c:v>
                </c:pt>
                <c:pt idx="12">
                  <c:v>81.709000000000003</c:v>
                </c:pt>
                <c:pt idx="13">
                  <c:v>71.527999999999992</c:v>
                </c:pt>
                <c:pt idx="14">
                  <c:v>76.714999999999989</c:v>
                </c:pt>
                <c:pt idx="15">
                  <c:v>68.769000000000005</c:v>
                </c:pt>
                <c:pt idx="16">
                  <c:v>27.862000000000002</c:v>
                </c:pt>
                <c:pt idx="17">
                  <c:v>14.135000000000002</c:v>
                </c:pt>
                <c:pt idx="18">
                  <c:v>20.942</c:v>
                </c:pt>
                <c:pt idx="19">
                  <c:v>5.7949999999999999</c:v>
                </c:pt>
                <c:pt idx="20">
                  <c:v>4.3239999999999998</c:v>
                </c:pt>
                <c:pt idx="21">
                  <c:v>5.9239999999999995</c:v>
                </c:pt>
                <c:pt idx="22">
                  <c:v>6.8460000000000001</c:v>
                </c:pt>
                <c:pt idx="23">
                  <c:v>1.31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3C-4244-BCF7-4AD18D00A93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23C-4244-BCF7-4AD18D00A93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23C-4244-BCF7-4AD18D00A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119.98</c:v>
                </c:pt>
                <c:pt idx="1">
                  <c:v>104.31</c:v>
                </c:pt>
                <c:pt idx="2">
                  <c:v>97.22</c:v>
                </c:pt>
                <c:pt idx="3">
                  <c:v>94.88</c:v>
                </c:pt>
                <c:pt idx="4">
                  <c:v>98.38</c:v>
                </c:pt>
                <c:pt idx="5">
                  <c:v>98.55</c:v>
                </c:pt>
                <c:pt idx="6">
                  <c:v>96.77</c:v>
                </c:pt>
                <c:pt idx="7">
                  <c:v>92</c:v>
                </c:pt>
                <c:pt idx="8">
                  <c:v>68.12</c:v>
                </c:pt>
                <c:pt idx="9">
                  <c:v>15.99</c:v>
                </c:pt>
                <c:pt idx="10">
                  <c:v>11.17</c:v>
                </c:pt>
                <c:pt idx="11">
                  <c:v>15.62</c:v>
                </c:pt>
                <c:pt idx="12">
                  <c:v>12.19</c:v>
                </c:pt>
                <c:pt idx="13">
                  <c:v>8.0299999999999994</c:v>
                </c:pt>
                <c:pt idx="14">
                  <c:v>15.52</c:v>
                </c:pt>
                <c:pt idx="15">
                  <c:v>15.61</c:v>
                </c:pt>
                <c:pt idx="16">
                  <c:v>67.900000000000006</c:v>
                </c:pt>
                <c:pt idx="17">
                  <c:v>91.54</c:v>
                </c:pt>
                <c:pt idx="18">
                  <c:v>107.16</c:v>
                </c:pt>
                <c:pt idx="19">
                  <c:v>120.79</c:v>
                </c:pt>
                <c:pt idx="20">
                  <c:v>124.68</c:v>
                </c:pt>
                <c:pt idx="21">
                  <c:v>132.41999999999999</c:v>
                </c:pt>
                <c:pt idx="22">
                  <c:v>118.46</c:v>
                </c:pt>
                <c:pt idx="23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3C-4244-BCF7-4AD18D00A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C62-42DA-AC61-DD41422419D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62-42DA-AC61-DD41422419D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5.79</c:v>
                </c:pt>
                <c:pt idx="1">
                  <c:v>10.540000000000001</c:v>
                </c:pt>
                <c:pt idx="2">
                  <c:v>10.559000000000001</c:v>
                </c:pt>
                <c:pt idx="3">
                  <c:v>8.0869999999999997</c:v>
                </c:pt>
                <c:pt idx="4">
                  <c:v>8.104000000000001</c:v>
                </c:pt>
                <c:pt idx="5">
                  <c:v>8.0950000000000006</c:v>
                </c:pt>
                <c:pt idx="6">
                  <c:v>7.782</c:v>
                </c:pt>
                <c:pt idx="7">
                  <c:v>7.7410000000000005</c:v>
                </c:pt>
                <c:pt idx="8">
                  <c:v>4</c:v>
                </c:pt>
                <c:pt idx="9">
                  <c:v>4.4119999999999999</c:v>
                </c:pt>
                <c:pt idx="10">
                  <c:v>6.899</c:v>
                </c:pt>
                <c:pt idx="11">
                  <c:v>4.7229999999999999</c:v>
                </c:pt>
                <c:pt idx="12">
                  <c:v>6.6</c:v>
                </c:pt>
                <c:pt idx="13">
                  <c:v>6.617</c:v>
                </c:pt>
                <c:pt idx="14">
                  <c:v>6.31</c:v>
                </c:pt>
                <c:pt idx="15">
                  <c:v>4.2169999999999996</c:v>
                </c:pt>
                <c:pt idx="17">
                  <c:v>4.9349999999999996</c:v>
                </c:pt>
                <c:pt idx="18">
                  <c:v>3.9340000000000002</c:v>
                </c:pt>
                <c:pt idx="19">
                  <c:v>5.4770000000000003</c:v>
                </c:pt>
                <c:pt idx="20">
                  <c:v>21.268000000000001</c:v>
                </c:pt>
                <c:pt idx="21">
                  <c:v>5.7530000000000001</c:v>
                </c:pt>
                <c:pt idx="22">
                  <c:v>5.1660000000000004</c:v>
                </c:pt>
                <c:pt idx="23">
                  <c:v>5.6219999999999999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62-42DA-AC61-DD41422419D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8.2379999999999995</c:v>
                </c:pt>
                <c:pt idx="1">
                  <c:v>14.459</c:v>
                </c:pt>
                <c:pt idx="2">
                  <c:v>20.408999999999999</c:v>
                </c:pt>
                <c:pt idx="3">
                  <c:v>10.33</c:v>
                </c:pt>
                <c:pt idx="4">
                  <c:v>16.253</c:v>
                </c:pt>
                <c:pt idx="5">
                  <c:v>10.466000000000001</c:v>
                </c:pt>
                <c:pt idx="6">
                  <c:v>20.243000000000002</c:v>
                </c:pt>
                <c:pt idx="7">
                  <c:v>14.223000000000001</c:v>
                </c:pt>
                <c:pt idx="8">
                  <c:v>5.0149999999999997</c:v>
                </c:pt>
                <c:pt idx="9">
                  <c:v>2.5409999999999999</c:v>
                </c:pt>
                <c:pt idx="10">
                  <c:v>6.3319999999999999</c:v>
                </c:pt>
                <c:pt idx="11">
                  <c:v>4.4889999999999999</c:v>
                </c:pt>
                <c:pt idx="12">
                  <c:v>6.452</c:v>
                </c:pt>
                <c:pt idx="13">
                  <c:v>6.2210000000000001</c:v>
                </c:pt>
                <c:pt idx="14">
                  <c:v>6.1849999999999996</c:v>
                </c:pt>
                <c:pt idx="15">
                  <c:v>3.9319999999999999</c:v>
                </c:pt>
                <c:pt idx="17">
                  <c:v>22.044999999999998</c:v>
                </c:pt>
                <c:pt idx="18">
                  <c:v>7.5510000000000002</c:v>
                </c:pt>
                <c:pt idx="19">
                  <c:v>19.912999999999997</c:v>
                </c:pt>
                <c:pt idx="20">
                  <c:v>21.212999999999997</c:v>
                </c:pt>
                <c:pt idx="21">
                  <c:v>24.172000000000001</c:v>
                </c:pt>
                <c:pt idx="22">
                  <c:v>2.5230000000000001</c:v>
                </c:pt>
                <c:pt idx="23">
                  <c:v>24.652000000000001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62-42DA-AC61-DD41422419D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C62-42DA-AC61-DD41422419D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C62-42DA-AC61-DD41422419D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360</c:v>
                </c:pt>
                <c:pt idx="11">
                  <c:v>360</c:v>
                </c:pt>
                <c:pt idx="12">
                  <c:v>360</c:v>
                </c:pt>
                <c:pt idx="13">
                  <c:v>360</c:v>
                </c:pt>
                <c:pt idx="14">
                  <c:v>360</c:v>
                </c:pt>
                <c:pt idx="15">
                  <c:v>360</c:v>
                </c:pt>
                <c:pt idx="16">
                  <c:v>345</c:v>
                </c:pt>
                <c:pt idx="17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C62-42DA-AC61-DD41422419D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C62-42DA-AC61-DD41422419D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C62-42DA-AC61-DD41422419D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C62-42DA-AC61-DD41422419D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13.6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190.2</c:v>
                </c:pt>
                <c:pt idx="19">
                  <c:v>0</c:v>
                </c:pt>
                <c:pt idx="20">
                  <c:v>0</c:v>
                </c:pt>
                <c:pt idx="21">
                  <c:v>52.6</c:v>
                </c:pt>
                <c:pt idx="22">
                  <c:v>36.4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C62-42DA-AC61-DD41422419D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5.8639999999999999</c:v>
                </c:pt>
                <c:pt idx="1">
                  <c:v>15.606999999999999</c:v>
                </c:pt>
                <c:pt idx="2">
                  <c:v>8.213000000000001</c:v>
                </c:pt>
                <c:pt idx="3">
                  <c:v>7.4130000000000003</c:v>
                </c:pt>
                <c:pt idx="4">
                  <c:v>5.5090000000000003</c:v>
                </c:pt>
                <c:pt idx="5">
                  <c:v>31.769000000000002</c:v>
                </c:pt>
                <c:pt idx="6">
                  <c:v>30.772000000000002</c:v>
                </c:pt>
                <c:pt idx="7">
                  <c:v>26.527999999999999</c:v>
                </c:pt>
                <c:pt idx="8">
                  <c:v>99.128999999999991</c:v>
                </c:pt>
                <c:pt idx="9">
                  <c:v>103.298</c:v>
                </c:pt>
                <c:pt idx="10">
                  <c:v>5.6609999999999996</c:v>
                </c:pt>
                <c:pt idx="11">
                  <c:v>1.712</c:v>
                </c:pt>
                <c:pt idx="12">
                  <c:v>9.3369999999999997</c:v>
                </c:pt>
                <c:pt idx="14">
                  <c:v>1.1870000000000001</c:v>
                </c:pt>
                <c:pt idx="15">
                  <c:v>0.11</c:v>
                </c:pt>
                <c:pt idx="17">
                  <c:v>24.603000000000002</c:v>
                </c:pt>
                <c:pt idx="19">
                  <c:v>7.1709999999999994</c:v>
                </c:pt>
                <c:pt idx="20">
                  <c:v>10.218</c:v>
                </c:pt>
                <c:pt idx="21">
                  <c:v>8.9559999999999995</c:v>
                </c:pt>
                <c:pt idx="23">
                  <c:v>8.68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C62-42DA-AC61-DD41422419D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C62-42DA-AC61-DD41422419D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C62-42DA-AC61-DD41422419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119.98</c:v>
                </c:pt>
                <c:pt idx="1">
                  <c:v>104.31</c:v>
                </c:pt>
                <c:pt idx="2">
                  <c:v>97.22</c:v>
                </c:pt>
                <c:pt idx="3">
                  <c:v>94.88</c:v>
                </c:pt>
                <c:pt idx="4">
                  <c:v>98.38</c:v>
                </c:pt>
                <c:pt idx="5">
                  <c:v>98.55</c:v>
                </c:pt>
                <c:pt idx="6">
                  <c:v>96.77</c:v>
                </c:pt>
                <c:pt idx="7">
                  <c:v>92</c:v>
                </c:pt>
                <c:pt idx="8">
                  <c:v>68.12</c:v>
                </c:pt>
                <c:pt idx="9">
                  <c:v>15.99</c:v>
                </c:pt>
                <c:pt idx="10">
                  <c:v>11.17</c:v>
                </c:pt>
                <c:pt idx="11">
                  <c:v>15.62</c:v>
                </c:pt>
                <c:pt idx="12">
                  <c:v>12.19</c:v>
                </c:pt>
                <c:pt idx="13">
                  <c:v>8.0299999999999994</c:v>
                </c:pt>
                <c:pt idx="14">
                  <c:v>15.52</c:v>
                </c:pt>
                <c:pt idx="15">
                  <c:v>15.61</c:v>
                </c:pt>
                <c:pt idx="16">
                  <c:v>67.900000000000006</c:v>
                </c:pt>
                <c:pt idx="17">
                  <c:v>91.54</c:v>
                </c:pt>
                <c:pt idx="18">
                  <c:v>107.16</c:v>
                </c:pt>
                <c:pt idx="19">
                  <c:v>120.79</c:v>
                </c:pt>
                <c:pt idx="20">
                  <c:v>124.68</c:v>
                </c:pt>
                <c:pt idx="21">
                  <c:v>132.41999999999999</c:v>
                </c:pt>
                <c:pt idx="22">
                  <c:v>118.46</c:v>
                </c:pt>
                <c:pt idx="23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C62-42DA-AC61-DD41422419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33.499000000000002</v>
      </c>
      <c r="C4" s="18">
        <v>40.619</v>
      </c>
      <c r="D4" s="18">
        <v>39.21</v>
      </c>
      <c r="E4" s="18">
        <v>25.863</v>
      </c>
      <c r="F4" s="18">
        <v>29.909000000000002</v>
      </c>
      <c r="G4" s="18">
        <v>50.302999999999997</v>
      </c>
      <c r="H4" s="18">
        <v>58.814999999999998</v>
      </c>
      <c r="I4" s="18">
        <v>48.478999999999999</v>
      </c>
      <c r="J4" s="18">
        <v>108.18599999999999</v>
      </c>
      <c r="K4" s="18">
        <v>220.251</v>
      </c>
      <c r="L4" s="18">
        <v>381.19200000000001</v>
      </c>
      <c r="M4" s="18">
        <v>373.02399999999989</v>
      </c>
      <c r="N4" s="18">
        <v>384.48899999999998</v>
      </c>
      <c r="O4" s="18">
        <v>374.93799999999999</v>
      </c>
      <c r="P4" s="18">
        <v>378.48199999999991</v>
      </c>
      <c r="Q4" s="18">
        <v>368.25900000000001</v>
      </c>
      <c r="R4" s="18">
        <v>345</v>
      </c>
      <c r="S4" s="18">
        <v>271.58299999999997</v>
      </c>
      <c r="T4" s="18">
        <v>201.68599999999998</v>
      </c>
      <c r="U4" s="18">
        <v>32.561</v>
      </c>
      <c r="V4" s="18">
        <v>52.698999999999998</v>
      </c>
      <c r="W4" s="18">
        <v>91.489000000000004</v>
      </c>
      <c r="X4" s="18">
        <v>44.122</v>
      </c>
      <c r="Y4" s="18">
        <v>88.967999999999989</v>
      </c>
      <c r="Z4" s="19"/>
      <c r="AA4" s="20">
        <f>SUM(B4:Z4)</f>
        <v>4043.6260000000002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119.98</v>
      </c>
      <c r="C7" s="28">
        <v>104.31</v>
      </c>
      <c r="D7" s="28">
        <v>97.22</v>
      </c>
      <c r="E7" s="28">
        <v>94.88</v>
      </c>
      <c r="F7" s="28">
        <v>98.38</v>
      </c>
      <c r="G7" s="28">
        <v>98.55</v>
      </c>
      <c r="H7" s="28">
        <v>96.77</v>
      </c>
      <c r="I7" s="28">
        <v>92</v>
      </c>
      <c r="J7" s="28">
        <v>68.12</v>
      </c>
      <c r="K7" s="28">
        <v>15.99</v>
      </c>
      <c r="L7" s="28">
        <v>11.17</v>
      </c>
      <c r="M7" s="28">
        <v>15.62</v>
      </c>
      <c r="N7" s="28">
        <v>12.19</v>
      </c>
      <c r="O7" s="28">
        <v>8.0299999999999994</v>
      </c>
      <c r="P7" s="28">
        <v>15.52</v>
      </c>
      <c r="Q7" s="28">
        <v>15.61</v>
      </c>
      <c r="R7" s="28">
        <v>67.900000000000006</v>
      </c>
      <c r="S7" s="28">
        <v>91.54</v>
      </c>
      <c r="T7" s="28">
        <v>107.16</v>
      </c>
      <c r="U7" s="28">
        <v>120.79</v>
      </c>
      <c r="V7" s="28">
        <v>124.68</v>
      </c>
      <c r="W7" s="28">
        <v>132.41999999999999</v>
      </c>
      <c r="X7" s="28">
        <v>118.46</v>
      </c>
      <c r="Y7" s="28">
        <v>93</v>
      </c>
      <c r="Z7" s="29"/>
      <c r="AA7" s="30">
        <f>IF(SUM(B7:Z7)&lt;&gt;0,AVERAGEIF(B7:Z7,"&lt;&gt;"""),"")</f>
        <v>75.845416666666679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6.98</v>
      </c>
      <c r="C12" s="52"/>
      <c r="D12" s="52"/>
      <c r="E12" s="52"/>
      <c r="F12" s="52"/>
      <c r="G12" s="52">
        <v>42.747</v>
      </c>
      <c r="H12" s="52">
        <v>38.097000000000001</v>
      </c>
      <c r="I12" s="52">
        <v>6.0380000000000003</v>
      </c>
      <c r="J12" s="52">
        <v>78.913999999999987</v>
      </c>
      <c r="K12" s="52">
        <v>99</v>
      </c>
      <c r="L12" s="52">
        <v>269</v>
      </c>
      <c r="M12" s="52">
        <v>271</v>
      </c>
      <c r="N12" s="52">
        <v>271</v>
      </c>
      <c r="O12" s="52">
        <v>271</v>
      </c>
      <c r="P12" s="52">
        <v>271</v>
      </c>
      <c r="Q12" s="52">
        <v>271</v>
      </c>
      <c r="R12" s="52">
        <v>305.24599999999998</v>
      </c>
      <c r="S12" s="52">
        <v>252.78199999999998</v>
      </c>
      <c r="T12" s="52">
        <v>180.744</v>
      </c>
      <c r="U12" s="52">
        <v>26.765999999999998</v>
      </c>
      <c r="V12" s="52">
        <v>48.375</v>
      </c>
      <c r="W12" s="52">
        <v>10.565</v>
      </c>
      <c r="X12" s="52">
        <v>31.286000000000001</v>
      </c>
      <c r="Y12" s="52">
        <v>7.4470000000000001</v>
      </c>
      <c r="Z12" s="53"/>
      <c r="AA12" s="54">
        <f t="shared" si="0"/>
        <v>2758.9870000000005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4.8119999999999994</v>
      </c>
      <c r="C14" s="57">
        <v>12.256</v>
      </c>
      <c r="D14" s="57">
        <v>13.564</v>
      </c>
      <c r="E14" s="57">
        <v>11.334000000000001</v>
      </c>
      <c r="F14" s="57">
        <v>10.861000000000001</v>
      </c>
      <c r="G14" s="57">
        <v>1.0089999999999999</v>
      </c>
      <c r="H14" s="57">
        <v>1.1919999999999999</v>
      </c>
      <c r="I14" s="57">
        <v>1.6910000000000001</v>
      </c>
      <c r="J14" s="57">
        <v>2.6720000000000002</v>
      </c>
      <c r="K14" s="57">
        <v>65.600999999999999</v>
      </c>
      <c r="L14" s="57">
        <v>80.594999999999999</v>
      </c>
      <c r="M14" s="57">
        <v>70.064999999999998</v>
      </c>
      <c r="N14" s="57">
        <v>81.709000000000003</v>
      </c>
      <c r="O14" s="57">
        <v>71.527999999999992</v>
      </c>
      <c r="P14" s="57">
        <v>76.714999999999989</v>
      </c>
      <c r="Q14" s="57">
        <v>68.769000000000005</v>
      </c>
      <c r="R14" s="57">
        <v>27.862000000000002</v>
      </c>
      <c r="S14" s="57">
        <v>14.135000000000002</v>
      </c>
      <c r="T14" s="57">
        <v>20.942</v>
      </c>
      <c r="U14" s="57">
        <v>5.7949999999999999</v>
      </c>
      <c r="V14" s="57">
        <v>4.3239999999999998</v>
      </c>
      <c r="W14" s="57">
        <v>5.9239999999999995</v>
      </c>
      <c r="X14" s="57">
        <v>6.8460000000000001</v>
      </c>
      <c r="Y14" s="57">
        <v>1.31</v>
      </c>
      <c r="Z14" s="58"/>
      <c r="AA14" s="59">
        <f t="shared" si="0"/>
        <v>661.51099999999985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11.792</v>
      </c>
      <c r="C16" s="62">
        <f t="shared" si="1"/>
        <v>12.256</v>
      </c>
      <c r="D16" s="62">
        <f t="shared" si="1"/>
        <v>13.564</v>
      </c>
      <c r="E16" s="62">
        <f t="shared" si="1"/>
        <v>11.334000000000001</v>
      </c>
      <c r="F16" s="62">
        <f t="shared" si="1"/>
        <v>10.861000000000001</v>
      </c>
      <c r="G16" s="62">
        <f t="shared" si="1"/>
        <v>43.756</v>
      </c>
      <c r="H16" s="62">
        <f t="shared" si="1"/>
        <v>39.289000000000001</v>
      </c>
      <c r="I16" s="62">
        <f t="shared" si="1"/>
        <v>7.7290000000000001</v>
      </c>
      <c r="J16" s="62">
        <f t="shared" si="1"/>
        <v>81.585999999999984</v>
      </c>
      <c r="K16" s="62">
        <f t="shared" si="1"/>
        <v>164.601</v>
      </c>
      <c r="L16" s="62">
        <f t="shared" si="1"/>
        <v>349.59500000000003</v>
      </c>
      <c r="M16" s="62">
        <f t="shared" si="1"/>
        <v>341.065</v>
      </c>
      <c r="N16" s="62">
        <f t="shared" si="1"/>
        <v>352.709</v>
      </c>
      <c r="O16" s="62">
        <f t="shared" si="1"/>
        <v>342.52800000000002</v>
      </c>
      <c r="P16" s="62">
        <f t="shared" si="1"/>
        <v>347.71499999999997</v>
      </c>
      <c r="Q16" s="62">
        <f t="shared" si="1"/>
        <v>339.76900000000001</v>
      </c>
      <c r="R16" s="62">
        <f t="shared" si="1"/>
        <v>333.108</v>
      </c>
      <c r="S16" s="62">
        <f t="shared" si="1"/>
        <v>266.91699999999997</v>
      </c>
      <c r="T16" s="62">
        <f t="shared" si="1"/>
        <v>201.68600000000001</v>
      </c>
      <c r="U16" s="62">
        <f t="shared" si="1"/>
        <v>32.561</v>
      </c>
      <c r="V16" s="62">
        <f t="shared" si="1"/>
        <v>52.698999999999998</v>
      </c>
      <c r="W16" s="62">
        <f t="shared" si="1"/>
        <v>16.488999999999997</v>
      </c>
      <c r="X16" s="62">
        <f t="shared" si="1"/>
        <v>38.132000000000005</v>
      </c>
      <c r="Y16" s="62">
        <f t="shared" si="1"/>
        <v>8.7569999999999997</v>
      </c>
      <c r="Z16" s="63" t="str">
        <f t="shared" si="1"/>
        <v/>
      </c>
      <c r="AA16" s="64">
        <f>SUM(AA10:AA15)</f>
        <v>3420.4980000000005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1.4</v>
      </c>
      <c r="N19" s="72"/>
      <c r="O19" s="72"/>
      <c r="P19" s="72">
        <v>1.4</v>
      </c>
      <c r="Q19" s="72">
        <v>1.4</v>
      </c>
      <c r="R19" s="72"/>
      <c r="S19" s="72"/>
      <c r="T19" s="72"/>
      <c r="U19" s="72"/>
      <c r="V19" s="72"/>
      <c r="W19" s="72">
        <v>75</v>
      </c>
      <c r="X19" s="72"/>
      <c r="Y19" s="72">
        <v>78</v>
      </c>
      <c r="Z19" s="73"/>
      <c r="AA19" s="74">
        <f t="shared" ref="AA19:AA25" si="2">SUM(B19:Z19)</f>
        <v>157.19999999999999</v>
      </c>
    </row>
    <row r="20" spans="1:27" ht="24.95" customHeight="1" x14ac:dyDescent="0.2">
      <c r="A20" s="75" t="s">
        <v>15</v>
      </c>
      <c r="B20" s="76">
        <v>20</v>
      </c>
      <c r="C20" s="77"/>
      <c r="D20" s="77"/>
      <c r="E20" s="77"/>
      <c r="F20" s="77"/>
      <c r="G20" s="77"/>
      <c r="H20" s="77"/>
      <c r="I20" s="77"/>
      <c r="J20" s="77"/>
      <c r="K20" s="77">
        <v>14.18</v>
      </c>
      <c r="L20" s="77">
        <v>13.14</v>
      </c>
      <c r="M20" s="77">
        <v>12.09</v>
      </c>
      <c r="N20" s="77">
        <v>13.129999999999999</v>
      </c>
      <c r="O20" s="77">
        <v>13.14</v>
      </c>
      <c r="P20" s="77">
        <v>12.09</v>
      </c>
      <c r="Q20" s="77">
        <v>12.1</v>
      </c>
      <c r="R20" s="77">
        <v>0.22500000000000001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110.09499999999998</v>
      </c>
    </row>
    <row r="21" spans="1:27" ht="24.95" customHeight="1" x14ac:dyDescent="0.2">
      <c r="A21" s="75" t="s">
        <v>16</v>
      </c>
      <c r="B21" s="80">
        <v>1.7069999999999999</v>
      </c>
      <c r="C21" s="81">
        <v>1.2629999999999999</v>
      </c>
      <c r="D21" s="81">
        <v>0.84599999999999997</v>
      </c>
      <c r="E21" s="81">
        <v>0.82899999999999996</v>
      </c>
      <c r="F21" s="81">
        <v>1.6480000000000001</v>
      </c>
      <c r="G21" s="81">
        <v>1.2469999999999999</v>
      </c>
      <c r="H21" s="81">
        <v>2.1259999999999999</v>
      </c>
      <c r="I21" s="81">
        <v>4.3499999999999996</v>
      </c>
      <c r="J21" s="81">
        <v>5.8000000000000007</v>
      </c>
      <c r="K21" s="81">
        <v>40.769999999999996</v>
      </c>
      <c r="L21" s="81">
        <v>17.556999999999999</v>
      </c>
      <c r="M21" s="81">
        <v>18.169</v>
      </c>
      <c r="N21" s="81">
        <v>17.849999999999998</v>
      </c>
      <c r="O21" s="81">
        <v>17.37</v>
      </c>
      <c r="P21" s="81">
        <v>16.477</v>
      </c>
      <c r="Q21" s="81">
        <v>13.99</v>
      </c>
      <c r="R21" s="81">
        <v>11.167</v>
      </c>
      <c r="S21" s="81">
        <v>4.0659999999999998</v>
      </c>
      <c r="T21" s="81"/>
      <c r="U21" s="81"/>
      <c r="V21" s="81"/>
      <c r="W21" s="81"/>
      <c r="X21" s="81">
        <v>5.99</v>
      </c>
      <c r="Y21" s="81">
        <v>2.2109999999999999</v>
      </c>
      <c r="Z21" s="78"/>
      <c r="AA21" s="79">
        <f t="shared" si="2"/>
        <v>185.43300000000002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21.707000000000001</v>
      </c>
      <c r="C26" s="88">
        <f t="shared" si="3"/>
        <v>1.2629999999999999</v>
      </c>
      <c r="D26" s="88">
        <f t="shared" si="3"/>
        <v>0.84599999999999997</v>
      </c>
      <c r="E26" s="88">
        <f t="shared" si="3"/>
        <v>0.82899999999999996</v>
      </c>
      <c r="F26" s="88">
        <f t="shared" si="3"/>
        <v>1.6480000000000001</v>
      </c>
      <c r="G26" s="88">
        <f t="shared" si="3"/>
        <v>1.2469999999999999</v>
      </c>
      <c r="H26" s="88">
        <f t="shared" si="3"/>
        <v>2.1259999999999999</v>
      </c>
      <c r="I26" s="88">
        <f t="shared" si="3"/>
        <v>4.3499999999999996</v>
      </c>
      <c r="J26" s="88">
        <f t="shared" si="3"/>
        <v>5.8000000000000007</v>
      </c>
      <c r="K26" s="88">
        <f t="shared" si="3"/>
        <v>54.949999999999996</v>
      </c>
      <c r="L26" s="88">
        <f t="shared" si="3"/>
        <v>30.696999999999999</v>
      </c>
      <c r="M26" s="88">
        <f t="shared" si="3"/>
        <v>31.658999999999999</v>
      </c>
      <c r="N26" s="88">
        <f t="shared" si="3"/>
        <v>30.979999999999997</v>
      </c>
      <c r="O26" s="88">
        <f t="shared" si="3"/>
        <v>30.51</v>
      </c>
      <c r="P26" s="88">
        <f t="shared" si="3"/>
        <v>29.966999999999999</v>
      </c>
      <c r="Q26" s="88">
        <f t="shared" si="3"/>
        <v>27.490000000000002</v>
      </c>
      <c r="R26" s="88">
        <f t="shared" si="3"/>
        <v>11.391999999999999</v>
      </c>
      <c r="S26" s="88">
        <f t="shared" si="3"/>
        <v>4.0659999999999998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75</v>
      </c>
      <c r="X26" s="88">
        <f t="shared" si="3"/>
        <v>5.99</v>
      </c>
      <c r="Y26" s="88">
        <f t="shared" si="3"/>
        <v>80.210999999999999</v>
      </c>
      <c r="Z26" s="89" t="str">
        <f t="shared" si="3"/>
        <v/>
      </c>
      <c r="AA26" s="90">
        <f>SUM(AA19:AA25)</f>
        <v>452.72799999999995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33.499000000000002</v>
      </c>
      <c r="C30" s="77">
        <v>13.519</v>
      </c>
      <c r="D30" s="77">
        <v>14.41</v>
      </c>
      <c r="E30" s="77">
        <v>12.163</v>
      </c>
      <c r="F30" s="77">
        <v>12.509</v>
      </c>
      <c r="G30" s="77">
        <v>45.003</v>
      </c>
      <c r="H30" s="77">
        <v>41.414999999999999</v>
      </c>
      <c r="I30" s="77">
        <v>12.079000000000001</v>
      </c>
      <c r="J30" s="77">
        <v>87.385999999999996</v>
      </c>
      <c r="K30" s="77">
        <v>219.55099999999999</v>
      </c>
      <c r="L30" s="77">
        <v>380.29199999999997</v>
      </c>
      <c r="M30" s="77">
        <v>372.72399999999999</v>
      </c>
      <c r="N30" s="77">
        <v>383.68900000000002</v>
      </c>
      <c r="O30" s="77">
        <v>373.03800000000001</v>
      </c>
      <c r="P30" s="77">
        <v>377.68200000000002</v>
      </c>
      <c r="Q30" s="77">
        <v>367.25900000000001</v>
      </c>
      <c r="R30" s="77">
        <v>344.5</v>
      </c>
      <c r="S30" s="77">
        <v>270.983</v>
      </c>
      <c r="T30" s="77">
        <v>201.68600000000001</v>
      </c>
      <c r="U30" s="77">
        <v>32.561</v>
      </c>
      <c r="V30" s="77">
        <v>52.698999999999998</v>
      </c>
      <c r="W30" s="77">
        <v>91.489000000000004</v>
      </c>
      <c r="X30" s="77">
        <v>44.122</v>
      </c>
      <c r="Y30" s="77">
        <v>88.968000000000004</v>
      </c>
      <c r="Z30" s="78"/>
      <c r="AA30" s="79">
        <f>SUM(B30:Z30)</f>
        <v>3873.2260000000001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33.499000000000002</v>
      </c>
      <c r="C32" s="62">
        <f t="shared" ref="C32:Z32" si="4">IF(LEN(C$2)&gt;0,SUM(C29:C31),"")</f>
        <v>13.519</v>
      </c>
      <c r="D32" s="62">
        <f t="shared" si="4"/>
        <v>14.41</v>
      </c>
      <c r="E32" s="62">
        <f t="shared" si="4"/>
        <v>12.163</v>
      </c>
      <c r="F32" s="62">
        <f t="shared" si="4"/>
        <v>12.509</v>
      </c>
      <c r="G32" s="62">
        <f t="shared" si="4"/>
        <v>45.003</v>
      </c>
      <c r="H32" s="62">
        <f t="shared" si="4"/>
        <v>41.414999999999999</v>
      </c>
      <c r="I32" s="62">
        <f t="shared" si="4"/>
        <v>12.079000000000001</v>
      </c>
      <c r="J32" s="62">
        <f t="shared" si="4"/>
        <v>87.385999999999996</v>
      </c>
      <c r="K32" s="62">
        <f t="shared" si="4"/>
        <v>219.55099999999999</v>
      </c>
      <c r="L32" s="62">
        <f t="shared" si="4"/>
        <v>380.29199999999997</v>
      </c>
      <c r="M32" s="62">
        <f t="shared" si="4"/>
        <v>372.72399999999999</v>
      </c>
      <c r="N32" s="62">
        <f t="shared" si="4"/>
        <v>383.68900000000002</v>
      </c>
      <c r="O32" s="62">
        <f t="shared" si="4"/>
        <v>373.03800000000001</v>
      </c>
      <c r="P32" s="62">
        <f t="shared" si="4"/>
        <v>377.68200000000002</v>
      </c>
      <c r="Q32" s="62">
        <f t="shared" si="4"/>
        <v>367.25900000000001</v>
      </c>
      <c r="R32" s="62">
        <f t="shared" si="4"/>
        <v>344.5</v>
      </c>
      <c r="S32" s="62">
        <f t="shared" si="4"/>
        <v>270.983</v>
      </c>
      <c r="T32" s="62">
        <f t="shared" si="4"/>
        <v>201.68600000000001</v>
      </c>
      <c r="U32" s="62">
        <f t="shared" si="4"/>
        <v>32.561</v>
      </c>
      <c r="V32" s="62">
        <f t="shared" si="4"/>
        <v>52.698999999999998</v>
      </c>
      <c r="W32" s="62">
        <f t="shared" si="4"/>
        <v>91.489000000000004</v>
      </c>
      <c r="X32" s="62">
        <f t="shared" si="4"/>
        <v>44.122</v>
      </c>
      <c r="Y32" s="62">
        <f t="shared" si="4"/>
        <v>88.968000000000004</v>
      </c>
      <c r="Z32" s="63" t="str">
        <f t="shared" si="4"/>
        <v/>
      </c>
      <c r="AA32" s="64">
        <f>SUM(AA29:AA31)</f>
        <v>3873.2260000000001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27.1</v>
      </c>
      <c r="D37" s="99">
        <v>24.8</v>
      </c>
      <c r="E37" s="99">
        <v>13.7</v>
      </c>
      <c r="F37" s="99">
        <v>17.399999999999999</v>
      </c>
      <c r="G37" s="99">
        <v>5.3</v>
      </c>
      <c r="H37" s="99">
        <v>17.399999999999999</v>
      </c>
      <c r="I37" s="99">
        <v>36.4</v>
      </c>
      <c r="J37" s="99">
        <v>20.8</v>
      </c>
      <c r="K37" s="99">
        <v>0.7</v>
      </c>
      <c r="L37" s="99">
        <v>0.9</v>
      </c>
      <c r="M37" s="99">
        <v>0.3</v>
      </c>
      <c r="N37" s="99">
        <v>0.8</v>
      </c>
      <c r="O37" s="99">
        <v>1.9</v>
      </c>
      <c r="P37" s="99">
        <v>0.8</v>
      </c>
      <c r="Q37" s="99">
        <v>1</v>
      </c>
      <c r="R37" s="99">
        <v>0.5</v>
      </c>
      <c r="S37" s="99">
        <v>0.6</v>
      </c>
      <c r="T37" s="99"/>
      <c r="U37" s="99"/>
      <c r="V37" s="99"/>
      <c r="W37" s="99"/>
      <c r="X37" s="99"/>
      <c r="Y37" s="99"/>
      <c r="Z37" s="100"/>
      <c r="AA37" s="79">
        <f t="shared" si="5"/>
        <v>170.40000000000003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27.1</v>
      </c>
      <c r="D40" s="88">
        <f t="shared" si="6"/>
        <v>24.8</v>
      </c>
      <c r="E40" s="88">
        <f t="shared" si="6"/>
        <v>13.7</v>
      </c>
      <c r="F40" s="88">
        <f t="shared" si="6"/>
        <v>17.399999999999999</v>
      </c>
      <c r="G40" s="88">
        <f t="shared" si="6"/>
        <v>5.3</v>
      </c>
      <c r="H40" s="88">
        <f t="shared" si="6"/>
        <v>17.399999999999999</v>
      </c>
      <c r="I40" s="88">
        <f t="shared" si="6"/>
        <v>36.4</v>
      </c>
      <c r="J40" s="88">
        <f t="shared" si="6"/>
        <v>20.8</v>
      </c>
      <c r="K40" s="88">
        <f t="shared" si="6"/>
        <v>0.7</v>
      </c>
      <c r="L40" s="88">
        <f t="shared" si="6"/>
        <v>0.9</v>
      </c>
      <c r="M40" s="88">
        <f t="shared" si="6"/>
        <v>0.3</v>
      </c>
      <c r="N40" s="88">
        <f t="shared" si="6"/>
        <v>0.8</v>
      </c>
      <c r="O40" s="88">
        <f t="shared" si="6"/>
        <v>1.9</v>
      </c>
      <c r="P40" s="88">
        <f t="shared" si="6"/>
        <v>0.8</v>
      </c>
      <c r="Q40" s="88">
        <f t="shared" si="6"/>
        <v>1</v>
      </c>
      <c r="R40" s="88">
        <f t="shared" si="6"/>
        <v>0.5</v>
      </c>
      <c r="S40" s="88">
        <f t="shared" si="6"/>
        <v>0.6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170.40000000000003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27.1</v>
      </c>
      <c r="D45" s="99">
        <v>24.8</v>
      </c>
      <c r="E45" s="99">
        <v>13.7</v>
      </c>
      <c r="F45" s="99">
        <v>17.399999999999999</v>
      </c>
      <c r="G45" s="99">
        <v>5.3</v>
      </c>
      <c r="H45" s="99">
        <v>17.399999999999999</v>
      </c>
      <c r="I45" s="99">
        <v>36.4</v>
      </c>
      <c r="J45" s="99">
        <v>20.8</v>
      </c>
      <c r="K45" s="99">
        <v>0.7</v>
      </c>
      <c r="L45" s="99">
        <v>0.9</v>
      </c>
      <c r="M45" s="99">
        <v>0.3</v>
      </c>
      <c r="N45" s="99">
        <v>0.8</v>
      </c>
      <c r="O45" s="99">
        <v>1.9</v>
      </c>
      <c r="P45" s="99">
        <v>0.8</v>
      </c>
      <c r="Q45" s="99">
        <v>1</v>
      </c>
      <c r="R45" s="99">
        <v>0.5</v>
      </c>
      <c r="S45" s="99">
        <v>0.6</v>
      </c>
      <c r="T45" s="99"/>
      <c r="U45" s="99"/>
      <c r="V45" s="99"/>
      <c r="W45" s="99"/>
      <c r="X45" s="99"/>
      <c r="Y45" s="99"/>
      <c r="Z45" s="100"/>
      <c r="AA45" s="79">
        <f t="shared" si="7"/>
        <v>170.40000000000003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27.1</v>
      </c>
      <c r="D49" s="88">
        <f t="shared" si="8"/>
        <v>24.8</v>
      </c>
      <c r="E49" s="88">
        <f t="shared" si="8"/>
        <v>13.7</v>
      </c>
      <c r="F49" s="88">
        <f t="shared" si="8"/>
        <v>17.399999999999999</v>
      </c>
      <c r="G49" s="88">
        <f t="shared" si="8"/>
        <v>5.3</v>
      </c>
      <c r="H49" s="88">
        <f t="shared" si="8"/>
        <v>17.399999999999999</v>
      </c>
      <c r="I49" s="88">
        <f t="shared" si="8"/>
        <v>36.4</v>
      </c>
      <c r="J49" s="88">
        <f t="shared" si="8"/>
        <v>20.8</v>
      </c>
      <c r="K49" s="88">
        <f t="shared" si="8"/>
        <v>0.7</v>
      </c>
      <c r="L49" s="88">
        <f t="shared" si="8"/>
        <v>0.9</v>
      </c>
      <c r="M49" s="88">
        <f t="shared" si="8"/>
        <v>0.3</v>
      </c>
      <c r="N49" s="88">
        <f t="shared" si="8"/>
        <v>0.8</v>
      </c>
      <c r="O49" s="88">
        <f t="shared" si="8"/>
        <v>1.9</v>
      </c>
      <c r="P49" s="88">
        <f t="shared" si="8"/>
        <v>0.8</v>
      </c>
      <c r="Q49" s="88">
        <f t="shared" si="8"/>
        <v>1</v>
      </c>
      <c r="R49" s="88">
        <f t="shared" si="8"/>
        <v>0.5</v>
      </c>
      <c r="S49" s="88">
        <f t="shared" si="8"/>
        <v>0.6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170.40000000000003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33.499000000000002</v>
      </c>
      <c r="C52" s="88">
        <f t="shared" si="10"/>
        <v>40.619</v>
      </c>
      <c r="D52" s="88">
        <f t="shared" si="10"/>
        <v>39.21</v>
      </c>
      <c r="E52" s="88">
        <f t="shared" si="10"/>
        <v>25.863</v>
      </c>
      <c r="F52" s="88">
        <f t="shared" si="10"/>
        <v>29.908999999999999</v>
      </c>
      <c r="G52" s="88">
        <f t="shared" si="10"/>
        <v>50.302999999999997</v>
      </c>
      <c r="H52" s="88">
        <f t="shared" si="10"/>
        <v>58.814999999999998</v>
      </c>
      <c r="I52" s="88">
        <f t="shared" si="10"/>
        <v>48.478999999999999</v>
      </c>
      <c r="J52" s="88">
        <f t="shared" si="10"/>
        <v>108.18599999999998</v>
      </c>
      <c r="K52" s="88">
        <f t="shared" si="10"/>
        <v>220.25099999999998</v>
      </c>
      <c r="L52" s="88">
        <f t="shared" si="10"/>
        <v>381.19200000000001</v>
      </c>
      <c r="M52" s="88">
        <f t="shared" si="10"/>
        <v>373.024</v>
      </c>
      <c r="N52" s="88">
        <f t="shared" si="10"/>
        <v>384.48900000000003</v>
      </c>
      <c r="O52" s="88">
        <f t="shared" si="10"/>
        <v>374.93799999999999</v>
      </c>
      <c r="P52" s="88">
        <f t="shared" si="10"/>
        <v>378.48199999999997</v>
      </c>
      <c r="Q52" s="88">
        <f t="shared" si="10"/>
        <v>368.25900000000001</v>
      </c>
      <c r="R52" s="88">
        <f t="shared" si="10"/>
        <v>345</v>
      </c>
      <c r="S52" s="88">
        <f t="shared" si="10"/>
        <v>271.58299999999997</v>
      </c>
      <c r="T52" s="88">
        <f t="shared" si="10"/>
        <v>201.68600000000001</v>
      </c>
      <c r="U52" s="88">
        <f t="shared" si="10"/>
        <v>32.561</v>
      </c>
      <c r="V52" s="88">
        <f t="shared" si="10"/>
        <v>52.698999999999998</v>
      </c>
      <c r="W52" s="88">
        <f t="shared" si="10"/>
        <v>91.489000000000004</v>
      </c>
      <c r="X52" s="88">
        <f t="shared" si="10"/>
        <v>44.122000000000007</v>
      </c>
      <c r="Y52" s="88">
        <f t="shared" si="10"/>
        <v>88.968000000000004</v>
      </c>
      <c r="Z52" s="89" t="str">
        <f t="shared" si="10"/>
        <v/>
      </c>
      <c r="AA52" s="104">
        <f>SUM(B52:Z52)</f>
        <v>4043.6260000000002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33.491999999999997</v>
      </c>
      <c r="C4" s="18">
        <v>40.606000000000002</v>
      </c>
      <c r="D4" s="18">
        <v>39.181000000000004</v>
      </c>
      <c r="E4" s="18">
        <v>25.830000000000002</v>
      </c>
      <c r="F4" s="18">
        <v>29.866</v>
      </c>
      <c r="G4" s="18">
        <v>50.33</v>
      </c>
      <c r="H4" s="18">
        <v>58.797000000000011</v>
      </c>
      <c r="I4" s="18">
        <v>48.491999999999997</v>
      </c>
      <c r="J4" s="18">
        <v>108.14399999999999</v>
      </c>
      <c r="K4" s="18">
        <v>220.25099999999998</v>
      </c>
      <c r="L4" s="18">
        <v>381.19200000000001</v>
      </c>
      <c r="M4" s="18">
        <v>373.024</v>
      </c>
      <c r="N4" s="18">
        <v>384.48900000000003</v>
      </c>
      <c r="O4" s="18">
        <v>374.93799999999999</v>
      </c>
      <c r="P4" s="18">
        <v>378.48199999999997</v>
      </c>
      <c r="Q4" s="18">
        <v>368.25900000000001</v>
      </c>
      <c r="R4" s="18">
        <v>345</v>
      </c>
      <c r="S4" s="18">
        <v>271.58300000000003</v>
      </c>
      <c r="T4" s="18">
        <v>201.68499999999997</v>
      </c>
      <c r="U4" s="18">
        <v>32.561</v>
      </c>
      <c r="V4" s="18">
        <v>52.698999999999998</v>
      </c>
      <c r="W4" s="18">
        <v>91.481000000000023</v>
      </c>
      <c r="X4" s="18">
        <v>44.088999999999999</v>
      </c>
      <c r="Y4" s="18">
        <v>88.954000000000008</v>
      </c>
      <c r="Z4" s="19"/>
      <c r="AA4" s="20">
        <f>SUM(B4:Z4)</f>
        <v>4043.4250000000006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119.98</v>
      </c>
      <c r="C7" s="28">
        <v>104.31</v>
      </c>
      <c r="D7" s="28">
        <v>97.22</v>
      </c>
      <c r="E7" s="28">
        <v>94.88</v>
      </c>
      <c r="F7" s="28">
        <v>98.38</v>
      </c>
      <c r="G7" s="28">
        <v>98.55</v>
      </c>
      <c r="H7" s="28">
        <v>96.77</v>
      </c>
      <c r="I7" s="28">
        <v>92</v>
      </c>
      <c r="J7" s="28">
        <v>68.12</v>
      </c>
      <c r="K7" s="28">
        <v>15.99</v>
      </c>
      <c r="L7" s="28">
        <v>11.17</v>
      </c>
      <c r="M7" s="28">
        <v>15.62</v>
      </c>
      <c r="N7" s="28">
        <v>12.19</v>
      </c>
      <c r="O7" s="28">
        <v>8.0299999999999994</v>
      </c>
      <c r="P7" s="28">
        <v>15.52</v>
      </c>
      <c r="Q7" s="28">
        <v>15.61</v>
      </c>
      <c r="R7" s="28">
        <v>67.900000000000006</v>
      </c>
      <c r="S7" s="28">
        <v>91.54</v>
      </c>
      <c r="T7" s="28">
        <v>107.16</v>
      </c>
      <c r="U7" s="28">
        <v>120.79</v>
      </c>
      <c r="V7" s="28">
        <v>124.68</v>
      </c>
      <c r="W7" s="28">
        <v>132.41999999999999</v>
      </c>
      <c r="X7" s="28">
        <v>118.46</v>
      </c>
      <c r="Y7" s="28">
        <v>93</v>
      </c>
      <c r="Z7" s="29"/>
      <c r="AA7" s="30">
        <f>IF(SUM(B7:Z7)&lt;&gt;0,AVERAGEIF(B7:Z7,"&lt;&gt;"""),"")</f>
        <v>75.845416666666679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5.8639999999999999</v>
      </c>
      <c r="C14" s="57">
        <v>15.606999999999999</v>
      </c>
      <c r="D14" s="57">
        <v>8.213000000000001</v>
      </c>
      <c r="E14" s="57">
        <v>7.4130000000000003</v>
      </c>
      <c r="F14" s="57">
        <v>5.5090000000000003</v>
      </c>
      <c r="G14" s="57">
        <v>31.769000000000002</v>
      </c>
      <c r="H14" s="57">
        <v>30.772000000000002</v>
      </c>
      <c r="I14" s="57">
        <v>26.527999999999999</v>
      </c>
      <c r="J14" s="57">
        <v>99.128999999999991</v>
      </c>
      <c r="K14" s="57">
        <v>103.298</v>
      </c>
      <c r="L14" s="57">
        <v>5.6609999999999996</v>
      </c>
      <c r="M14" s="57">
        <v>1.712</v>
      </c>
      <c r="N14" s="57">
        <v>9.3369999999999997</v>
      </c>
      <c r="O14" s="57"/>
      <c r="P14" s="57">
        <v>1.1870000000000001</v>
      </c>
      <c r="Q14" s="57">
        <v>0.11</v>
      </c>
      <c r="R14" s="57"/>
      <c r="S14" s="57">
        <v>24.603000000000002</v>
      </c>
      <c r="T14" s="57"/>
      <c r="U14" s="57">
        <v>7.1709999999999994</v>
      </c>
      <c r="V14" s="57">
        <v>10.218</v>
      </c>
      <c r="W14" s="57">
        <v>8.9559999999999995</v>
      </c>
      <c r="X14" s="57"/>
      <c r="Y14" s="57">
        <v>8.68</v>
      </c>
      <c r="Z14" s="58"/>
      <c r="AA14" s="59">
        <f t="shared" si="0"/>
        <v>411.73700000000002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5.8639999999999999</v>
      </c>
      <c r="C16" s="62">
        <f t="shared" ref="C16:Z16" si="1">IF(LEN(C$2)&gt;0,SUM(C10:C15),"")</f>
        <v>15.606999999999999</v>
      </c>
      <c r="D16" s="62">
        <f t="shared" si="1"/>
        <v>8.213000000000001</v>
      </c>
      <c r="E16" s="62">
        <f t="shared" si="1"/>
        <v>7.4130000000000003</v>
      </c>
      <c r="F16" s="62">
        <f t="shared" si="1"/>
        <v>5.5090000000000003</v>
      </c>
      <c r="G16" s="62">
        <f t="shared" si="1"/>
        <v>31.769000000000002</v>
      </c>
      <c r="H16" s="62">
        <f t="shared" si="1"/>
        <v>30.772000000000002</v>
      </c>
      <c r="I16" s="62">
        <f t="shared" si="1"/>
        <v>26.527999999999999</v>
      </c>
      <c r="J16" s="62">
        <f t="shared" si="1"/>
        <v>99.128999999999991</v>
      </c>
      <c r="K16" s="62">
        <f t="shared" si="1"/>
        <v>103.298</v>
      </c>
      <c r="L16" s="62">
        <f t="shared" si="1"/>
        <v>5.6609999999999996</v>
      </c>
      <c r="M16" s="62">
        <f t="shared" si="1"/>
        <v>1.712</v>
      </c>
      <c r="N16" s="62">
        <f t="shared" si="1"/>
        <v>9.3369999999999997</v>
      </c>
      <c r="O16" s="62">
        <f t="shared" si="1"/>
        <v>0</v>
      </c>
      <c r="P16" s="62">
        <f t="shared" si="1"/>
        <v>1.1870000000000001</v>
      </c>
      <c r="Q16" s="62">
        <f t="shared" si="1"/>
        <v>0.11</v>
      </c>
      <c r="R16" s="62">
        <f t="shared" si="1"/>
        <v>0</v>
      </c>
      <c r="S16" s="62">
        <f t="shared" si="1"/>
        <v>24.603000000000002</v>
      </c>
      <c r="T16" s="62">
        <f t="shared" si="1"/>
        <v>0</v>
      </c>
      <c r="U16" s="62">
        <f t="shared" si="1"/>
        <v>7.1709999999999994</v>
      </c>
      <c r="V16" s="62">
        <f t="shared" si="1"/>
        <v>10.218</v>
      </c>
      <c r="W16" s="62">
        <f t="shared" si="1"/>
        <v>8.9559999999999995</v>
      </c>
      <c r="X16" s="62">
        <f t="shared" si="1"/>
        <v>0</v>
      </c>
      <c r="Y16" s="62">
        <f t="shared" si="1"/>
        <v>8.68</v>
      </c>
      <c r="Z16" s="63" t="str">
        <f t="shared" si="1"/>
        <v/>
      </c>
      <c r="AA16" s="64">
        <f>SUM(AA10:AA15)</f>
        <v>411.73700000000002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13.399999999999999</v>
      </c>
    </row>
    <row r="20" spans="1:27" ht="24.95" customHeight="1" x14ac:dyDescent="0.2">
      <c r="A20" s="75" t="s">
        <v>15</v>
      </c>
      <c r="B20" s="76">
        <v>5.79</v>
      </c>
      <c r="C20" s="77">
        <v>10.540000000000001</v>
      </c>
      <c r="D20" s="77">
        <v>10.559000000000001</v>
      </c>
      <c r="E20" s="77">
        <v>8.0869999999999997</v>
      </c>
      <c r="F20" s="77">
        <v>8.104000000000001</v>
      </c>
      <c r="G20" s="77">
        <v>8.0950000000000006</v>
      </c>
      <c r="H20" s="77">
        <v>7.782</v>
      </c>
      <c r="I20" s="77">
        <v>7.7410000000000005</v>
      </c>
      <c r="J20" s="77">
        <v>4</v>
      </c>
      <c r="K20" s="77">
        <v>4.4119999999999999</v>
      </c>
      <c r="L20" s="77">
        <v>6.899</v>
      </c>
      <c r="M20" s="77">
        <v>4.7229999999999999</v>
      </c>
      <c r="N20" s="77">
        <v>6.6</v>
      </c>
      <c r="O20" s="77">
        <v>6.617</v>
      </c>
      <c r="P20" s="77">
        <v>6.31</v>
      </c>
      <c r="Q20" s="77">
        <v>4.2169999999999996</v>
      </c>
      <c r="R20" s="77"/>
      <c r="S20" s="77">
        <v>4.9349999999999996</v>
      </c>
      <c r="T20" s="77">
        <v>3.9340000000000002</v>
      </c>
      <c r="U20" s="77">
        <v>5.4770000000000003</v>
      </c>
      <c r="V20" s="77">
        <v>21.268000000000001</v>
      </c>
      <c r="W20" s="77">
        <v>5.7530000000000001</v>
      </c>
      <c r="X20" s="77">
        <v>5.1660000000000004</v>
      </c>
      <c r="Y20" s="77">
        <v>5.6219999999999999</v>
      </c>
      <c r="Z20" s="78"/>
      <c r="AA20" s="79">
        <f t="shared" si="2"/>
        <v>162.63100000000003</v>
      </c>
    </row>
    <row r="21" spans="1:27" ht="24.95" customHeight="1" x14ac:dyDescent="0.2">
      <c r="A21" s="75" t="s">
        <v>16</v>
      </c>
      <c r="B21" s="80">
        <v>8.2379999999999995</v>
      </c>
      <c r="C21" s="81">
        <v>14.459</v>
      </c>
      <c r="D21" s="81">
        <v>20.408999999999999</v>
      </c>
      <c r="E21" s="81">
        <v>10.33</v>
      </c>
      <c r="F21" s="81">
        <v>16.253</v>
      </c>
      <c r="G21" s="81">
        <v>10.466000000000001</v>
      </c>
      <c r="H21" s="81">
        <v>20.243000000000002</v>
      </c>
      <c r="I21" s="81">
        <v>14.223000000000001</v>
      </c>
      <c r="J21" s="81">
        <v>5.0149999999999997</v>
      </c>
      <c r="K21" s="81">
        <v>2.5409999999999999</v>
      </c>
      <c r="L21" s="81">
        <v>6.3319999999999999</v>
      </c>
      <c r="M21" s="81">
        <v>4.4889999999999999</v>
      </c>
      <c r="N21" s="81">
        <v>6.452</v>
      </c>
      <c r="O21" s="81">
        <v>6.2210000000000001</v>
      </c>
      <c r="P21" s="81">
        <v>6.1849999999999996</v>
      </c>
      <c r="Q21" s="81">
        <v>3.9319999999999999</v>
      </c>
      <c r="R21" s="81"/>
      <c r="S21" s="81">
        <v>22.044999999999998</v>
      </c>
      <c r="T21" s="81">
        <v>7.5510000000000002</v>
      </c>
      <c r="U21" s="81">
        <v>19.912999999999997</v>
      </c>
      <c r="V21" s="81">
        <v>21.212999999999997</v>
      </c>
      <c r="W21" s="81">
        <v>24.172000000000001</v>
      </c>
      <c r="X21" s="81">
        <v>2.5230000000000001</v>
      </c>
      <c r="Y21" s="81">
        <v>24.652000000000001</v>
      </c>
      <c r="Z21" s="78"/>
      <c r="AA21" s="79">
        <f t="shared" si="2"/>
        <v>277.85699999999997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360</v>
      </c>
      <c r="M22" s="81">
        <v>360</v>
      </c>
      <c r="N22" s="81">
        <v>360</v>
      </c>
      <c r="O22" s="81">
        <v>360</v>
      </c>
      <c r="P22" s="81">
        <v>360</v>
      </c>
      <c r="Q22" s="81">
        <v>360</v>
      </c>
      <c r="R22" s="81">
        <v>345</v>
      </c>
      <c r="S22" s="81">
        <v>220</v>
      </c>
      <c r="T22" s="81"/>
      <c r="U22" s="81"/>
      <c r="V22" s="81"/>
      <c r="W22" s="81"/>
      <c r="X22" s="81"/>
      <c r="Y22" s="81"/>
      <c r="Z22" s="83"/>
      <c r="AA22" s="84">
        <f t="shared" si="2"/>
        <v>2835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14.027999999999999</v>
      </c>
      <c r="C26" s="88">
        <f t="shared" ref="C26:Z26" si="3">IF(LEN(C$2)&gt;0,SUM(C19:C25),"")</f>
        <v>24.999000000000002</v>
      </c>
      <c r="D26" s="88">
        <f t="shared" si="3"/>
        <v>30.968</v>
      </c>
      <c r="E26" s="88">
        <f t="shared" si="3"/>
        <v>18.417000000000002</v>
      </c>
      <c r="F26" s="88">
        <f t="shared" si="3"/>
        <v>24.356999999999999</v>
      </c>
      <c r="G26" s="88">
        <f t="shared" si="3"/>
        <v>18.561</v>
      </c>
      <c r="H26" s="88">
        <f t="shared" si="3"/>
        <v>28.025000000000002</v>
      </c>
      <c r="I26" s="88">
        <f t="shared" si="3"/>
        <v>21.964000000000002</v>
      </c>
      <c r="J26" s="88">
        <f t="shared" si="3"/>
        <v>9.0150000000000006</v>
      </c>
      <c r="K26" s="88">
        <f t="shared" si="3"/>
        <v>116.953</v>
      </c>
      <c r="L26" s="88">
        <f t="shared" si="3"/>
        <v>375.53100000000001</v>
      </c>
      <c r="M26" s="88">
        <f t="shared" si="3"/>
        <v>371.31200000000001</v>
      </c>
      <c r="N26" s="88">
        <f t="shared" si="3"/>
        <v>375.15199999999999</v>
      </c>
      <c r="O26" s="88">
        <f t="shared" si="3"/>
        <v>374.93799999999999</v>
      </c>
      <c r="P26" s="88">
        <f t="shared" si="3"/>
        <v>377.29500000000002</v>
      </c>
      <c r="Q26" s="88">
        <f t="shared" si="3"/>
        <v>368.149</v>
      </c>
      <c r="R26" s="88">
        <f t="shared" si="3"/>
        <v>345</v>
      </c>
      <c r="S26" s="88">
        <f t="shared" si="3"/>
        <v>246.98</v>
      </c>
      <c r="T26" s="88">
        <f t="shared" si="3"/>
        <v>11.484999999999999</v>
      </c>
      <c r="U26" s="88">
        <f t="shared" si="3"/>
        <v>25.389999999999997</v>
      </c>
      <c r="V26" s="88">
        <f t="shared" si="3"/>
        <v>42.480999999999995</v>
      </c>
      <c r="W26" s="88">
        <f t="shared" si="3"/>
        <v>29.925000000000001</v>
      </c>
      <c r="X26" s="88">
        <f t="shared" si="3"/>
        <v>7.6890000000000001</v>
      </c>
      <c r="Y26" s="88">
        <f t="shared" si="3"/>
        <v>30.274000000000001</v>
      </c>
      <c r="Z26" s="89" t="str">
        <f t="shared" si="3"/>
        <v/>
      </c>
      <c r="AA26" s="90">
        <f>SUM(AA19:AA25)</f>
        <v>3288.8879999999999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19.891999999999999</v>
      </c>
      <c r="C30" s="77">
        <v>40.606000000000002</v>
      </c>
      <c r="D30" s="77">
        <v>39.180999999999997</v>
      </c>
      <c r="E30" s="77">
        <v>25.83</v>
      </c>
      <c r="F30" s="77">
        <v>29.866</v>
      </c>
      <c r="G30" s="77">
        <v>50.33</v>
      </c>
      <c r="H30" s="77">
        <v>58.796999999999997</v>
      </c>
      <c r="I30" s="77">
        <v>48.491999999999997</v>
      </c>
      <c r="J30" s="77">
        <v>108.14400000000001</v>
      </c>
      <c r="K30" s="77">
        <v>220.251</v>
      </c>
      <c r="L30" s="77">
        <v>381.19200000000001</v>
      </c>
      <c r="M30" s="77">
        <v>373.024</v>
      </c>
      <c r="N30" s="77">
        <v>384.48899999999998</v>
      </c>
      <c r="O30" s="77">
        <v>374.93799999999999</v>
      </c>
      <c r="P30" s="77">
        <v>378.48200000000003</v>
      </c>
      <c r="Q30" s="77">
        <v>368.25900000000001</v>
      </c>
      <c r="R30" s="77">
        <v>345</v>
      </c>
      <c r="S30" s="77">
        <v>271.58300000000003</v>
      </c>
      <c r="T30" s="77">
        <v>11.484999999999999</v>
      </c>
      <c r="U30" s="77">
        <v>32.561</v>
      </c>
      <c r="V30" s="77">
        <v>52.698999999999998</v>
      </c>
      <c r="W30" s="77">
        <v>38.881</v>
      </c>
      <c r="X30" s="77">
        <v>7.6890000000000001</v>
      </c>
      <c r="Y30" s="77">
        <v>38.954000000000001</v>
      </c>
      <c r="Z30" s="78"/>
      <c r="AA30" s="79">
        <f>SUM(B30:Z30)</f>
        <v>3700.6250000000005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19.891999999999999</v>
      </c>
      <c r="C32" s="62">
        <f t="shared" ref="C32:Z32" si="4">IF(LEN(C$2)&gt;0,SUM(C29:C31),"")</f>
        <v>40.606000000000002</v>
      </c>
      <c r="D32" s="62">
        <f t="shared" si="4"/>
        <v>39.180999999999997</v>
      </c>
      <c r="E32" s="62">
        <f t="shared" si="4"/>
        <v>25.83</v>
      </c>
      <c r="F32" s="62">
        <f t="shared" si="4"/>
        <v>29.866</v>
      </c>
      <c r="G32" s="62">
        <f t="shared" si="4"/>
        <v>50.33</v>
      </c>
      <c r="H32" s="62">
        <f t="shared" si="4"/>
        <v>58.796999999999997</v>
      </c>
      <c r="I32" s="62">
        <f t="shared" si="4"/>
        <v>48.491999999999997</v>
      </c>
      <c r="J32" s="62">
        <f t="shared" si="4"/>
        <v>108.14400000000001</v>
      </c>
      <c r="K32" s="62">
        <f t="shared" si="4"/>
        <v>220.251</v>
      </c>
      <c r="L32" s="62">
        <f t="shared" si="4"/>
        <v>381.19200000000001</v>
      </c>
      <c r="M32" s="62">
        <f t="shared" si="4"/>
        <v>373.024</v>
      </c>
      <c r="N32" s="62">
        <f t="shared" si="4"/>
        <v>384.48899999999998</v>
      </c>
      <c r="O32" s="62">
        <f t="shared" si="4"/>
        <v>374.93799999999999</v>
      </c>
      <c r="P32" s="62">
        <f t="shared" si="4"/>
        <v>378.48200000000003</v>
      </c>
      <c r="Q32" s="62">
        <f t="shared" si="4"/>
        <v>368.25900000000001</v>
      </c>
      <c r="R32" s="62">
        <f t="shared" si="4"/>
        <v>345</v>
      </c>
      <c r="S32" s="62">
        <f t="shared" si="4"/>
        <v>271.58300000000003</v>
      </c>
      <c r="T32" s="62">
        <f t="shared" si="4"/>
        <v>11.484999999999999</v>
      </c>
      <c r="U32" s="62">
        <f t="shared" si="4"/>
        <v>32.561</v>
      </c>
      <c r="V32" s="62">
        <f t="shared" si="4"/>
        <v>52.698999999999998</v>
      </c>
      <c r="W32" s="62">
        <f t="shared" si="4"/>
        <v>38.881</v>
      </c>
      <c r="X32" s="62">
        <f t="shared" si="4"/>
        <v>7.6890000000000001</v>
      </c>
      <c r="Y32" s="62">
        <f t="shared" si="4"/>
        <v>38.954000000000001</v>
      </c>
      <c r="Z32" s="63" t="str">
        <f t="shared" si="4"/>
        <v/>
      </c>
      <c r="AA32" s="64">
        <f>SUM(AA29:AA31)</f>
        <v>3700.6250000000005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13.6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190.2</v>
      </c>
      <c r="U37" s="99"/>
      <c r="V37" s="99"/>
      <c r="W37" s="99">
        <v>52.6</v>
      </c>
      <c r="X37" s="99">
        <v>36.4</v>
      </c>
      <c r="Y37" s="99">
        <v>50</v>
      </c>
      <c r="Z37" s="100"/>
      <c r="AA37" s="79">
        <f t="shared" si="5"/>
        <v>342.79999999999995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13.6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190.2</v>
      </c>
      <c r="U40" s="88">
        <f t="shared" si="6"/>
        <v>0</v>
      </c>
      <c r="V40" s="88">
        <f t="shared" si="6"/>
        <v>0</v>
      </c>
      <c r="W40" s="88">
        <f t="shared" si="6"/>
        <v>52.6</v>
      </c>
      <c r="X40" s="88">
        <f t="shared" si="6"/>
        <v>36.4</v>
      </c>
      <c r="Y40" s="88">
        <f t="shared" si="6"/>
        <v>50</v>
      </c>
      <c r="Z40" s="89" t="str">
        <f t="shared" si="6"/>
        <v/>
      </c>
      <c r="AA40" s="90">
        <f t="shared" si="5"/>
        <v>342.79999999999995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13.6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190.2</v>
      </c>
      <c r="U45" s="99"/>
      <c r="V45" s="99"/>
      <c r="W45" s="99">
        <v>52.6</v>
      </c>
      <c r="X45" s="99">
        <v>36.4</v>
      </c>
      <c r="Y45" s="99">
        <v>50</v>
      </c>
      <c r="Z45" s="100"/>
      <c r="AA45" s="79">
        <f t="shared" si="7"/>
        <v>342.79999999999995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13.6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190.2</v>
      </c>
      <c r="U49" s="88">
        <f t="shared" si="8"/>
        <v>0</v>
      </c>
      <c r="V49" s="88">
        <f t="shared" si="8"/>
        <v>0</v>
      </c>
      <c r="W49" s="88">
        <f t="shared" si="8"/>
        <v>52.6</v>
      </c>
      <c r="X49" s="88">
        <f t="shared" si="8"/>
        <v>36.4</v>
      </c>
      <c r="Y49" s="88">
        <f t="shared" si="8"/>
        <v>50</v>
      </c>
      <c r="Z49" s="89" t="str">
        <f t="shared" si="8"/>
        <v/>
      </c>
      <c r="AA49" s="90">
        <f t="shared" si="7"/>
        <v>342.79999999999995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33.491999999999997</v>
      </c>
      <c r="C52" s="88">
        <f t="shared" ref="C52:Z52" si="10">IF(LEN(C$2)&gt;0,SUM(C10:C15)+C26+C40,"")</f>
        <v>40.606000000000002</v>
      </c>
      <c r="D52" s="88">
        <f t="shared" si="10"/>
        <v>39.180999999999997</v>
      </c>
      <c r="E52" s="88">
        <f t="shared" si="10"/>
        <v>25.830000000000002</v>
      </c>
      <c r="F52" s="88">
        <f t="shared" si="10"/>
        <v>29.866</v>
      </c>
      <c r="G52" s="88">
        <f t="shared" si="10"/>
        <v>50.33</v>
      </c>
      <c r="H52" s="88">
        <f t="shared" si="10"/>
        <v>58.797000000000004</v>
      </c>
      <c r="I52" s="88">
        <f t="shared" si="10"/>
        <v>48.492000000000004</v>
      </c>
      <c r="J52" s="88">
        <f t="shared" si="10"/>
        <v>108.14399999999999</v>
      </c>
      <c r="K52" s="88">
        <f t="shared" si="10"/>
        <v>220.251</v>
      </c>
      <c r="L52" s="88">
        <f t="shared" si="10"/>
        <v>381.19200000000001</v>
      </c>
      <c r="M52" s="88">
        <f t="shared" si="10"/>
        <v>373.024</v>
      </c>
      <c r="N52" s="88">
        <f t="shared" si="10"/>
        <v>384.48899999999998</v>
      </c>
      <c r="O52" s="88">
        <f t="shared" si="10"/>
        <v>374.93799999999999</v>
      </c>
      <c r="P52" s="88">
        <f t="shared" si="10"/>
        <v>378.48200000000003</v>
      </c>
      <c r="Q52" s="88">
        <f t="shared" si="10"/>
        <v>368.25900000000001</v>
      </c>
      <c r="R52" s="88">
        <f t="shared" si="10"/>
        <v>345</v>
      </c>
      <c r="S52" s="88">
        <f t="shared" si="10"/>
        <v>271.58299999999997</v>
      </c>
      <c r="T52" s="88">
        <f t="shared" si="10"/>
        <v>201.685</v>
      </c>
      <c r="U52" s="88">
        <f t="shared" si="10"/>
        <v>32.560999999999993</v>
      </c>
      <c r="V52" s="88">
        <f t="shared" si="10"/>
        <v>52.698999999999998</v>
      </c>
      <c r="W52" s="88">
        <f t="shared" si="10"/>
        <v>91.480999999999995</v>
      </c>
      <c r="X52" s="88">
        <f t="shared" si="10"/>
        <v>44.088999999999999</v>
      </c>
      <c r="Y52" s="88">
        <f t="shared" si="10"/>
        <v>88.954000000000008</v>
      </c>
      <c r="Z52" s="89" t="str">
        <f t="shared" si="10"/>
        <v/>
      </c>
      <c r="AA52" s="104">
        <f>SUM(B52:Z52)</f>
        <v>4043.4250000000006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45787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13.6</v>
      </c>
      <c r="C4" s="18">
        <v>-27.1</v>
      </c>
      <c r="D4" s="18">
        <v>-24.8</v>
      </c>
      <c r="E4" s="18">
        <v>-13.7</v>
      </c>
      <c r="F4" s="18">
        <v>-17.399999999999999</v>
      </c>
      <c r="G4" s="18">
        <v>-5.3</v>
      </c>
      <c r="H4" s="18">
        <v>-17.399999999999999</v>
      </c>
      <c r="I4" s="18">
        <v>-36.4</v>
      </c>
      <c r="J4" s="18">
        <v>-20.8</v>
      </c>
      <c r="K4" s="18">
        <v>-0.7</v>
      </c>
      <c r="L4" s="18">
        <v>-0.9</v>
      </c>
      <c r="M4" s="18">
        <v>-0.3</v>
      </c>
      <c r="N4" s="18">
        <v>-0.8</v>
      </c>
      <c r="O4" s="18">
        <v>-1.9</v>
      </c>
      <c r="P4" s="18">
        <v>-0.8</v>
      </c>
      <c r="Q4" s="18">
        <v>-1</v>
      </c>
      <c r="R4" s="18">
        <v>-0.5</v>
      </c>
      <c r="S4" s="18">
        <v>-0.6</v>
      </c>
      <c r="T4" s="18">
        <v>190.2</v>
      </c>
      <c r="U4" s="18"/>
      <c r="V4" s="18"/>
      <c r="W4" s="18">
        <v>52.6</v>
      </c>
      <c r="X4" s="18">
        <v>36.4</v>
      </c>
      <c r="Y4" s="18">
        <v>50</v>
      </c>
      <c r="Z4" s="19"/>
      <c r="AA4" s="111">
        <f>SUM(B4:Z4)</f>
        <v>172.39999999999995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119.98</v>
      </c>
      <c r="C7" s="117">
        <v>104.31</v>
      </c>
      <c r="D7" s="117">
        <v>97.22</v>
      </c>
      <c r="E7" s="117">
        <v>94.88</v>
      </c>
      <c r="F7" s="117">
        <v>98.38</v>
      </c>
      <c r="G7" s="117">
        <v>98.55</v>
      </c>
      <c r="H7" s="117">
        <v>96.77</v>
      </c>
      <c r="I7" s="117">
        <v>92</v>
      </c>
      <c r="J7" s="117">
        <v>68.12</v>
      </c>
      <c r="K7" s="117">
        <v>15.99</v>
      </c>
      <c r="L7" s="117">
        <v>11.17</v>
      </c>
      <c r="M7" s="117">
        <v>15.62</v>
      </c>
      <c r="N7" s="117">
        <v>12.19</v>
      </c>
      <c r="O7" s="117">
        <v>8.0299999999999994</v>
      </c>
      <c r="P7" s="117">
        <v>15.52</v>
      </c>
      <c r="Q7" s="117">
        <v>15.61</v>
      </c>
      <c r="R7" s="117">
        <v>67.900000000000006</v>
      </c>
      <c r="S7" s="117">
        <v>91.54</v>
      </c>
      <c r="T7" s="117">
        <v>107.16</v>
      </c>
      <c r="U7" s="117">
        <v>120.79</v>
      </c>
      <c r="V7" s="117">
        <v>124.68</v>
      </c>
      <c r="W7" s="117">
        <v>132.41999999999999</v>
      </c>
      <c r="X7" s="117">
        <v>118.46</v>
      </c>
      <c r="Y7" s="117">
        <v>93</v>
      </c>
      <c r="Z7" s="118"/>
      <c r="AA7" s="119">
        <f>IF(SUM(B7:Z7)&lt;&gt;0,AVERAGEIF(B7:Z7,"&lt;&gt;"""),"")</f>
        <v>75.845416666666679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27.1</v>
      </c>
      <c r="D13" s="129">
        <v>24.8</v>
      </c>
      <c r="E13" s="129">
        <v>13.7</v>
      </c>
      <c r="F13" s="129">
        <v>17.399999999999999</v>
      </c>
      <c r="G13" s="129">
        <v>5.3</v>
      </c>
      <c r="H13" s="129">
        <v>17.399999999999999</v>
      </c>
      <c r="I13" s="129">
        <v>36.4</v>
      </c>
      <c r="J13" s="129">
        <v>20.8</v>
      </c>
      <c r="K13" s="129">
        <v>0.7</v>
      </c>
      <c r="L13" s="129">
        <v>0.9</v>
      </c>
      <c r="M13" s="129">
        <v>0.3</v>
      </c>
      <c r="N13" s="129">
        <v>0.8</v>
      </c>
      <c r="O13" s="129">
        <v>1.9</v>
      </c>
      <c r="P13" s="129">
        <v>0.8</v>
      </c>
      <c r="Q13" s="129">
        <v>1</v>
      </c>
      <c r="R13" s="129">
        <v>0.5</v>
      </c>
      <c r="S13" s="129">
        <v>0.6</v>
      </c>
      <c r="T13" s="129"/>
      <c r="U13" s="129"/>
      <c r="V13" s="129"/>
      <c r="W13" s="129"/>
      <c r="X13" s="129"/>
      <c r="Y13" s="130"/>
      <c r="Z13" s="131"/>
      <c r="AA13" s="132">
        <f t="shared" si="0"/>
        <v>170.40000000000003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27.1</v>
      </c>
      <c r="D16" s="135">
        <f t="shared" si="1"/>
        <v>24.8</v>
      </c>
      <c r="E16" s="135">
        <f t="shared" si="1"/>
        <v>13.7</v>
      </c>
      <c r="F16" s="135">
        <f t="shared" si="1"/>
        <v>17.399999999999999</v>
      </c>
      <c r="G16" s="135">
        <f t="shared" si="1"/>
        <v>5.3</v>
      </c>
      <c r="H16" s="135">
        <f t="shared" si="1"/>
        <v>17.399999999999999</v>
      </c>
      <c r="I16" s="135">
        <f t="shared" si="1"/>
        <v>36.4</v>
      </c>
      <c r="J16" s="135">
        <f t="shared" si="1"/>
        <v>20.8</v>
      </c>
      <c r="K16" s="135">
        <f t="shared" si="1"/>
        <v>0.7</v>
      </c>
      <c r="L16" s="135">
        <f t="shared" si="1"/>
        <v>0.9</v>
      </c>
      <c r="M16" s="135">
        <f t="shared" si="1"/>
        <v>0.3</v>
      </c>
      <c r="N16" s="135">
        <f t="shared" si="1"/>
        <v>0.8</v>
      </c>
      <c r="O16" s="135">
        <f t="shared" si="1"/>
        <v>1.9</v>
      </c>
      <c r="P16" s="135">
        <f t="shared" si="1"/>
        <v>0.8</v>
      </c>
      <c r="Q16" s="135">
        <f t="shared" si="1"/>
        <v>1</v>
      </c>
      <c r="R16" s="135">
        <f t="shared" si="1"/>
        <v>0.5</v>
      </c>
      <c r="S16" s="135">
        <f t="shared" si="1"/>
        <v>0.6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170.40000000000003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13.6</v>
      </c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190.2</v>
      </c>
      <c r="U21" s="129"/>
      <c r="V21" s="129"/>
      <c r="W21" s="129">
        <v>52.6</v>
      </c>
      <c r="X21" s="129">
        <v>36.4</v>
      </c>
      <c r="Y21" s="130">
        <v>50</v>
      </c>
      <c r="Z21" s="131"/>
      <c r="AA21" s="132">
        <f t="shared" si="2"/>
        <v>342.79999999999995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13.6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190.2</v>
      </c>
      <c r="U24" s="135">
        <f t="shared" si="3"/>
        <v>0</v>
      </c>
      <c r="V24" s="135">
        <f t="shared" si="3"/>
        <v>0</v>
      </c>
      <c r="W24" s="135">
        <f t="shared" si="3"/>
        <v>52.6</v>
      </c>
      <c r="X24" s="135">
        <f t="shared" si="3"/>
        <v>36.4</v>
      </c>
      <c r="Y24" s="135">
        <f t="shared" si="3"/>
        <v>50</v>
      </c>
      <c r="Z24" s="136" t="str">
        <f t="shared" si="3"/>
        <v/>
      </c>
      <c r="AA24" s="90">
        <f t="shared" si="2"/>
        <v>342.79999999999995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2025-05-09T13:32:06Z</dcterms:created>
  <dcterms:modified xsi:type="dcterms:W3CDTF">2025-05-09T13:32:08Z</dcterms:modified>
</cp:coreProperties>
</file>