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<sst xmlns="http://schemas.openxmlformats.org/spreadsheetml/2006/main" count="124" uniqueCount="57">
  <si>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10/04/2026 23:33:57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</si>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</sst>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88-48EF-8958-E12B8985C7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E88-48EF-8958-E12B8985C7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0.6</c:v>
                </c:pt>
                <c:pt idx="1">
                  <c:v>4</c:v>
                </c:pt>
                <c:pt idx="2">
                  <c:v>8</c:v>
                </c:pt>
                <c:pt idx="3">
                  <c:v>1.1000000000000001</c:v>
                </c:pt>
                <c:pt idx="5">
                  <c:v>4</c:v>
                </c:pt>
                <c:pt idx="12">
                  <c:v>3.9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21">
                  <c:v>4</c:v>
                </c:pt>
                <c:pt idx="22">
                  <c:v>1.8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6.5</c:v>
                </c:pt>
                <c:pt idx="45">
                  <c:v>4</c:v>
                </c:pt>
                <c:pt idx="48">
                  <c:v>4</c:v>
                </c:pt>
                <c:pt idx="49">
                  <c:v>7.1</c:v>
                </c:pt>
                <c:pt idx="50">
                  <c:v>8</c:v>
                </c:pt>
                <c:pt idx="51">
                  <c:v>4</c:v>
                </c:pt>
                <c:pt idx="52">
                  <c:v>8</c:v>
                </c:pt>
                <c:pt idx="53">
                  <c:v>0.5</c:v>
                </c:pt>
                <c:pt idx="56">
                  <c:v>8</c:v>
                </c:pt>
                <c:pt idx="57">
                  <c:v>8.5</c:v>
                </c:pt>
                <c:pt idx="58">
                  <c:v>8</c:v>
                </c:pt>
                <c:pt idx="59">
                  <c:v>8</c:v>
                </c:pt>
                <c:pt idx="61">
                  <c:v>2.9</c:v>
                </c:pt>
                <c:pt idx="62">
                  <c:v>8</c:v>
                </c:pt>
                <c:pt idx="64">
                  <c:v>4</c:v>
                </c:pt>
                <c:pt idx="68">
                  <c:v>17</c:v>
                </c:pt>
                <c:pt idx="69">
                  <c:v>5.5949999999999998</c:v>
                </c:pt>
                <c:pt idx="71">
                  <c:v>0.9</c:v>
                </c:pt>
                <c:pt idx="78">
                  <c:v>0.1</c:v>
                </c:pt>
                <c:pt idx="79">
                  <c:v>4</c:v>
                </c:pt>
                <c:pt idx="80">
                  <c:v>3</c:v>
                </c:pt>
                <c:pt idx="84">
                  <c:v>0.3</c:v>
                </c:pt>
                <c:pt idx="86">
                  <c:v>2.2999999999999998</c:v>
                </c:pt>
                <c:pt idx="8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88-48EF-8958-E12B8985C7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1">
                  <c:v>3.2000000000000001E-2</c:v>
                </c:pt>
                <c:pt idx="35">
                  <c:v>0.72199999999999998</c:v>
                </c:pt>
                <c:pt idx="67">
                  <c:v>3.5999999999999997E-2</c:v>
                </c:pt>
                <c:pt idx="68">
                  <c:v>1.4910000000000001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88-48EF-8958-E12B8985C7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88-48EF-8958-E12B8985C7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88-48EF-8958-E12B8985C7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88-48EF-8958-E12B8985C7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88-48EF-8958-E12B8985C7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88-48EF-8958-E12B8985C7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4.0529999999999999</c:v>
                </c:pt>
                <c:pt idx="6">
                  <c:v>4.2930000000000001</c:v>
                </c:pt>
                <c:pt idx="9">
                  <c:v>57.131</c:v>
                </c:pt>
                <c:pt idx="13">
                  <c:v>66.373000000000005</c:v>
                </c:pt>
                <c:pt idx="14">
                  <c:v>38.963999999999999</c:v>
                </c:pt>
                <c:pt idx="17">
                  <c:v>0.40200000000000002</c:v>
                </c:pt>
                <c:pt idx="19">
                  <c:v>13.358000000000001</c:v>
                </c:pt>
                <c:pt idx="20">
                  <c:v>50.201999999999998</c:v>
                </c:pt>
                <c:pt idx="21">
                  <c:v>21.876999999999999</c:v>
                </c:pt>
                <c:pt idx="22">
                  <c:v>50.923000000000002</c:v>
                </c:pt>
                <c:pt idx="23">
                  <c:v>35.234999999999999</c:v>
                </c:pt>
                <c:pt idx="24">
                  <c:v>98.328000000000003</c:v>
                </c:pt>
                <c:pt idx="25">
                  <c:v>35.591999999999999</c:v>
                </c:pt>
                <c:pt idx="26">
                  <c:v>38.895000000000003</c:v>
                </c:pt>
                <c:pt idx="27">
                  <c:v>52.771999999999998</c:v>
                </c:pt>
                <c:pt idx="28">
                  <c:v>72.576999999999998</c:v>
                </c:pt>
                <c:pt idx="29">
                  <c:v>65.27</c:v>
                </c:pt>
                <c:pt idx="32">
                  <c:v>7</c:v>
                </c:pt>
                <c:pt idx="70">
                  <c:v>71.025000000000006</c:v>
                </c:pt>
                <c:pt idx="72">
                  <c:v>12</c:v>
                </c:pt>
                <c:pt idx="73">
                  <c:v>10</c:v>
                </c:pt>
                <c:pt idx="74">
                  <c:v>8</c:v>
                </c:pt>
                <c:pt idx="75">
                  <c:v>10</c:v>
                </c:pt>
                <c:pt idx="76">
                  <c:v>10</c:v>
                </c:pt>
                <c:pt idx="77">
                  <c:v>7.0970000000000004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6.84</c:v>
                </c:pt>
                <c:pt idx="84">
                  <c:v>36.183</c:v>
                </c:pt>
                <c:pt idx="85">
                  <c:v>8.2970000000000006</c:v>
                </c:pt>
                <c:pt idx="86">
                  <c:v>7.0910000000000002</c:v>
                </c:pt>
                <c:pt idx="87">
                  <c:v>8.3729999999999993</c:v>
                </c:pt>
                <c:pt idx="88">
                  <c:v>74.972999999999999</c:v>
                </c:pt>
                <c:pt idx="89">
                  <c:v>61.706000000000003</c:v>
                </c:pt>
                <c:pt idx="90">
                  <c:v>12.885</c:v>
                </c:pt>
                <c:pt idx="91">
                  <c:v>15.577999999999999</c:v>
                </c:pt>
                <c:pt idx="92">
                  <c:v>73.400000000000006</c:v>
                </c:pt>
                <c:pt idx="93">
                  <c:v>88.344999999999999</c:v>
                </c:pt>
                <c:pt idx="94">
                  <c:v>97.090999999999994</c:v>
                </c:pt>
                <c:pt idx="95">
                  <c:v>115.18299999999999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88-48EF-8958-E12B8985C7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97.7</c:v>
                </c:pt>
                <c:pt idx="1">
                  <c:v>75.099999999999994</c:v>
                </c:pt>
                <c:pt idx="2">
                  <c:v>29.3</c:v>
                </c:pt>
                <c:pt idx="3">
                  <c:v>56.6</c:v>
                </c:pt>
                <c:pt idx="4">
                  <c:v>46.6</c:v>
                </c:pt>
                <c:pt idx="5">
                  <c:v>76.3</c:v>
                </c:pt>
                <c:pt idx="6">
                  <c:v>44.9</c:v>
                </c:pt>
                <c:pt idx="7">
                  <c:v>54</c:v>
                </c:pt>
                <c:pt idx="8">
                  <c:v>71.900000000000006</c:v>
                </c:pt>
                <c:pt idx="9">
                  <c:v>71.900000000000006</c:v>
                </c:pt>
                <c:pt idx="10">
                  <c:v>71.900000000000006</c:v>
                </c:pt>
                <c:pt idx="11">
                  <c:v>71.900000000000006</c:v>
                </c:pt>
                <c:pt idx="12">
                  <c:v>75.5</c:v>
                </c:pt>
                <c:pt idx="13">
                  <c:v>58.5</c:v>
                </c:pt>
                <c:pt idx="14">
                  <c:v>58.5</c:v>
                </c:pt>
                <c:pt idx="15">
                  <c:v>58.5</c:v>
                </c:pt>
                <c:pt idx="16">
                  <c:v>139.30000000000001</c:v>
                </c:pt>
                <c:pt idx="17">
                  <c:v>118.2</c:v>
                </c:pt>
                <c:pt idx="18">
                  <c:v>118.2</c:v>
                </c:pt>
                <c:pt idx="19">
                  <c:v>118.2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66.5</c:v>
                </c:pt>
                <c:pt idx="31">
                  <c:v>26.7</c:v>
                </c:pt>
                <c:pt idx="32">
                  <c:v>21.6</c:v>
                </c:pt>
                <c:pt idx="33">
                  <c:v>67.900000000000006</c:v>
                </c:pt>
                <c:pt idx="34">
                  <c:v>98.5</c:v>
                </c:pt>
                <c:pt idx="35">
                  <c:v>56.4</c:v>
                </c:pt>
                <c:pt idx="36">
                  <c:v>120.3</c:v>
                </c:pt>
                <c:pt idx="37">
                  <c:v>114.9</c:v>
                </c:pt>
                <c:pt idx="38">
                  <c:v>111.2</c:v>
                </c:pt>
                <c:pt idx="39">
                  <c:v>38.9</c:v>
                </c:pt>
                <c:pt idx="40">
                  <c:v>64</c:v>
                </c:pt>
                <c:pt idx="41">
                  <c:v>0</c:v>
                </c:pt>
                <c:pt idx="42">
                  <c:v>21.8</c:v>
                </c:pt>
                <c:pt idx="43">
                  <c:v>21.8</c:v>
                </c:pt>
                <c:pt idx="44">
                  <c:v>27</c:v>
                </c:pt>
                <c:pt idx="45">
                  <c:v>24</c:v>
                </c:pt>
                <c:pt idx="46">
                  <c:v>14</c:v>
                </c:pt>
                <c:pt idx="47">
                  <c:v>15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49.4</c:v>
                </c:pt>
                <c:pt idx="53">
                  <c:v>42.2</c:v>
                </c:pt>
                <c:pt idx="54">
                  <c:v>37.799999999999997</c:v>
                </c:pt>
                <c:pt idx="55">
                  <c:v>38.299999999999997</c:v>
                </c:pt>
                <c:pt idx="56">
                  <c:v>55.8</c:v>
                </c:pt>
                <c:pt idx="57">
                  <c:v>48.2</c:v>
                </c:pt>
                <c:pt idx="58">
                  <c:v>27.7</c:v>
                </c:pt>
                <c:pt idx="59">
                  <c:v>17.600000000000001</c:v>
                </c:pt>
                <c:pt idx="60">
                  <c:v>22.5</c:v>
                </c:pt>
                <c:pt idx="61">
                  <c:v>32.6</c:v>
                </c:pt>
                <c:pt idx="62">
                  <c:v>26.5</c:v>
                </c:pt>
                <c:pt idx="63">
                  <c:v>45</c:v>
                </c:pt>
                <c:pt idx="64">
                  <c:v>36.700000000000003</c:v>
                </c:pt>
                <c:pt idx="65">
                  <c:v>82.4</c:v>
                </c:pt>
                <c:pt idx="66">
                  <c:v>62.2</c:v>
                </c:pt>
                <c:pt idx="67">
                  <c:v>9.3000000000000007</c:v>
                </c:pt>
                <c:pt idx="68">
                  <c:v>0</c:v>
                </c:pt>
                <c:pt idx="69">
                  <c:v>16.2</c:v>
                </c:pt>
                <c:pt idx="70">
                  <c:v>0</c:v>
                </c:pt>
                <c:pt idx="71">
                  <c:v>30.7</c:v>
                </c:pt>
                <c:pt idx="72">
                  <c:v>15.6</c:v>
                </c:pt>
                <c:pt idx="73">
                  <c:v>59.900000000000006</c:v>
                </c:pt>
                <c:pt idx="74">
                  <c:v>71.400000000000006</c:v>
                </c:pt>
                <c:pt idx="75">
                  <c:v>59.2</c:v>
                </c:pt>
                <c:pt idx="76">
                  <c:v>102.9</c:v>
                </c:pt>
                <c:pt idx="77">
                  <c:v>94.7</c:v>
                </c:pt>
                <c:pt idx="78">
                  <c:v>86.4</c:v>
                </c:pt>
                <c:pt idx="79">
                  <c:v>83.7</c:v>
                </c:pt>
                <c:pt idx="80">
                  <c:v>40.200000000000003</c:v>
                </c:pt>
                <c:pt idx="81">
                  <c:v>31.2</c:v>
                </c:pt>
                <c:pt idx="82">
                  <c:v>30.7</c:v>
                </c:pt>
                <c:pt idx="83">
                  <c:v>54.8</c:v>
                </c:pt>
                <c:pt idx="84">
                  <c:v>18.100000000000001</c:v>
                </c:pt>
                <c:pt idx="85">
                  <c:v>38.4</c:v>
                </c:pt>
                <c:pt idx="86">
                  <c:v>35</c:v>
                </c:pt>
                <c:pt idx="87">
                  <c:v>34.700000000000003</c:v>
                </c:pt>
                <c:pt idx="88">
                  <c:v>0</c:v>
                </c:pt>
                <c:pt idx="89">
                  <c:v>0</c:v>
                </c:pt>
                <c:pt idx="90">
                  <c:v>17.399999999999999</c:v>
                </c:pt>
                <c:pt idx="91">
                  <c:v>10.4</c:v>
                </c:pt>
                <c:pt idx="92">
                  <c:v>88.9</c:v>
                </c:pt>
                <c:pt idx="93">
                  <c:v>76.599999999999994</c:v>
                </c:pt>
                <c:pt idx="94">
                  <c:v>69.599999999999994</c:v>
                </c:pt>
                <c:pt idx="95">
                  <c:v>53.1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88-48EF-8958-E12B8985C72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E88-48EF-8958-E12B8985C72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2E-3</c:v>
                </c:pt>
                <c:pt idx="1">
                  <c:v>3.9780000000000002</c:v>
                </c:pt>
                <c:pt idx="2">
                  <c:v>5.7830000000000004</c:v>
                </c:pt>
                <c:pt idx="3">
                  <c:v>5.843</c:v>
                </c:pt>
                <c:pt idx="4">
                  <c:v>4.3529999999999998</c:v>
                </c:pt>
                <c:pt idx="5">
                  <c:v>5.78</c:v>
                </c:pt>
                <c:pt idx="6">
                  <c:v>11.834</c:v>
                </c:pt>
                <c:pt idx="7">
                  <c:v>13.27</c:v>
                </c:pt>
                <c:pt idx="8">
                  <c:v>11.776999999999999</c:v>
                </c:pt>
                <c:pt idx="9">
                  <c:v>15.064</c:v>
                </c:pt>
                <c:pt idx="10">
                  <c:v>9.6929999999999996</c:v>
                </c:pt>
                <c:pt idx="11">
                  <c:v>9.843</c:v>
                </c:pt>
                <c:pt idx="12">
                  <c:v>10.131</c:v>
                </c:pt>
                <c:pt idx="13">
                  <c:v>16.218</c:v>
                </c:pt>
                <c:pt idx="14">
                  <c:v>16.132999999999999</c:v>
                </c:pt>
                <c:pt idx="15">
                  <c:v>15.846</c:v>
                </c:pt>
                <c:pt idx="16">
                  <c:v>8.7629999999999999</c:v>
                </c:pt>
                <c:pt idx="17">
                  <c:v>12.792999999999999</c:v>
                </c:pt>
                <c:pt idx="18">
                  <c:v>7.5229999999999997</c:v>
                </c:pt>
                <c:pt idx="19">
                  <c:v>2.4409999999999998</c:v>
                </c:pt>
                <c:pt idx="20">
                  <c:v>36.780999999999999</c:v>
                </c:pt>
                <c:pt idx="21">
                  <c:v>36.661999999999999</c:v>
                </c:pt>
                <c:pt idx="22">
                  <c:v>36.521000000000001</c:v>
                </c:pt>
                <c:pt idx="23">
                  <c:v>42.911999999999999</c:v>
                </c:pt>
                <c:pt idx="24">
                  <c:v>16.111000000000001</c:v>
                </c:pt>
                <c:pt idx="25">
                  <c:v>15.26</c:v>
                </c:pt>
                <c:pt idx="26">
                  <c:v>11.29</c:v>
                </c:pt>
                <c:pt idx="27">
                  <c:v>16.68</c:v>
                </c:pt>
                <c:pt idx="28">
                  <c:v>16.309000000000001</c:v>
                </c:pt>
                <c:pt idx="29">
                  <c:v>3.448</c:v>
                </c:pt>
                <c:pt idx="30">
                  <c:v>7.6459999999999999</c:v>
                </c:pt>
                <c:pt idx="31">
                  <c:v>11.036</c:v>
                </c:pt>
                <c:pt idx="32">
                  <c:v>10.673999999999999</c:v>
                </c:pt>
                <c:pt idx="33">
                  <c:v>0.50900000000000001</c:v>
                </c:pt>
                <c:pt idx="34">
                  <c:v>1.3</c:v>
                </c:pt>
                <c:pt idx="35">
                  <c:v>14.211</c:v>
                </c:pt>
                <c:pt idx="36">
                  <c:v>0.56999999999999995</c:v>
                </c:pt>
                <c:pt idx="37">
                  <c:v>0.51</c:v>
                </c:pt>
                <c:pt idx="38">
                  <c:v>0.57999999999999996</c:v>
                </c:pt>
                <c:pt idx="39">
                  <c:v>43.790999999999997</c:v>
                </c:pt>
                <c:pt idx="40">
                  <c:v>6.7640000000000002</c:v>
                </c:pt>
                <c:pt idx="41">
                  <c:v>50.734999999999999</c:v>
                </c:pt>
                <c:pt idx="42">
                  <c:v>25.535</c:v>
                </c:pt>
                <c:pt idx="43">
                  <c:v>44.11</c:v>
                </c:pt>
                <c:pt idx="44">
                  <c:v>24.783000000000001</c:v>
                </c:pt>
                <c:pt idx="45">
                  <c:v>24.350999999999999</c:v>
                </c:pt>
                <c:pt idx="46">
                  <c:v>27.672999999999998</c:v>
                </c:pt>
                <c:pt idx="47">
                  <c:v>37.881</c:v>
                </c:pt>
                <c:pt idx="48">
                  <c:v>38.950000000000003</c:v>
                </c:pt>
                <c:pt idx="49">
                  <c:v>27.684000000000001</c:v>
                </c:pt>
                <c:pt idx="50">
                  <c:v>22.317</c:v>
                </c:pt>
                <c:pt idx="51">
                  <c:v>38.729999999999997</c:v>
                </c:pt>
                <c:pt idx="52">
                  <c:v>29.914999999999999</c:v>
                </c:pt>
                <c:pt idx="53">
                  <c:v>52.793999999999997</c:v>
                </c:pt>
                <c:pt idx="54">
                  <c:v>57.113999999999997</c:v>
                </c:pt>
                <c:pt idx="55">
                  <c:v>50.585000000000001</c:v>
                </c:pt>
                <c:pt idx="56">
                  <c:v>28.472999999999999</c:v>
                </c:pt>
                <c:pt idx="57">
                  <c:v>28.59</c:v>
                </c:pt>
                <c:pt idx="58">
                  <c:v>40.957000000000001</c:v>
                </c:pt>
                <c:pt idx="59">
                  <c:v>34.915999999999997</c:v>
                </c:pt>
                <c:pt idx="60">
                  <c:v>12.887</c:v>
                </c:pt>
                <c:pt idx="61">
                  <c:v>27.844999999999999</c:v>
                </c:pt>
                <c:pt idx="62">
                  <c:v>13.523</c:v>
                </c:pt>
                <c:pt idx="63">
                  <c:v>43.088000000000001</c:v>
                </c:pt>
                <c:pt idx="65">
                  <c:v>7.7050000000000001</c:v>
                </c:pt>
                <c:pt idx="66">
                  <c:v>6.84</c:v>
                </c:pt>
                <c:pt idx="67">
                  <c:v>24.777999999999999</c:v>
                </c:pt>
                <c:pt idx="68">
                  <c:v>21.294</c:v>
                </c:pt>
                <c:pt idx="69">
                  <c:v>11.124000000000001</c:v>
                </c:pt>
                <c:pt idx="71">
                  <c:v>7.8869999999999996</c:v>
                </c:pt>
                <c:pt idx="72">
                  <c:v>6.6340000000000003</c:v>
                </c:pt>
                <c:pt idx="76">
                  <c:v>0.20899999999999999</c:v>
                </c:pt>
                <c:pt idx="77">
                  <c:v>1.4790000000000001</c:v>
                </c:pt>
                <c:pt idx="78">
                  <c:v>2.69</c:v>
                </c:pt>
                <c:pt idx="79">
                  <c:v>3.83</c:v>
                </c:pt>
                <c:pt idx="80">
                  <c:v>4.7889999999999997</c:v>
                </c:pt>
                <c:pt idx="81">
                  <c:v>4.99</c:v>
                </c:pt>
                <c:pt idx="82">
                  <c:v>4.88</c:v>
                </c:pt>
                <c:pt idx="83">
                  <c:v>0.11799999999999999</c:v>
                </c:pt>
                <c:pt idx="84">
                  <c:v>2.2370000000000001</c:v>
                </c:pt>
                <c:pt idx="85">
                  <c:v>4.43</c:v>
                </c:pt>
                <c:pt idx="86">
                  <c:v>2.8730000000000002</c:v>
                </c:pt>
                <c:pt idx="87">
                  <c:v>2.722</c:v>
                </c:pt>
                <c:pt idx="88">
                  <c:v>2.319</c:v>
                </c:pt>
                <c:pt idx="89">
                  <c:v>1.9079999999999999</c:v>
                </c:pt>
                <c:pt idx="90">
                  <c:v>1.79</c:v>
                </c:pt>
                <c:pt idx="91">
                  <c:v>1.7</c:v>
                </c:pt>
                <c:pt idx="92">
                  <c:v>6.21</c:v>
                </c:pt>
                <c:pt idx="93">
                  <c:v>6.02</c:v>
                </c:pt>
                <c:pt idx="94">
                  <c:v>5.49</c:v>
                </c:pt>
                <c:pt idx="95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E88-48EF-8958-E12B8985C72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88-48EF-8958-E12B8985C72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6">
                  <c:v>0.94499999999999995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E88-48EF-8958-E12B8985C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130.52000000000001</c:v>
                </c:pt>
                <c:pt idx="1">
                  <c:v>136.61000000000001</c:v>
                </c:pt>
                <c:pt idx="2">
                  <c:v>150.30000000000001</c:v>
                </c:pt>
                <c:pt idx="3">
                  <c:v>137.69</c:v>
                </c:pt>
                <c:pt idx="4">
                  <c:v>127.53</c:v>
                </c:pt>
                <c:pt idx="5">
                  <c:v>124.31</c:v>
                </c:pt>
                <c:pt idx="6">
                  <c:v>123.01</c:v>
                </c:pt>
                <c:pt idx="7">
                  <c:v>118.86</c:v>
                </c:pt>
                <c:pt idx="8">
                  <c:v>118.09</c:v>
                </c:pt>
                <c:pt idx="9">
                  <c:v>121.58</c:v>
                </c:pt>
                <c:pt idx="10">
                  <c:v>109.92</c:v>
                </c:pt>
                <c:pt idx="11">
                  <c:v>107.41</c:v>
                </c:pt>
                <c:pt idx="12">
                  <c:v>112.18</c:v>
                </c:pt>
                <c:pt idx="13">
                  <c:v>121.18</c:v>
                </c:pt>
                <c:pt idx="14">
                  <c:v>121.34</c:v>
                </c:pt>
                <c:pt idx="15">
                  <c:v>117.95</c:v>
                </c:pt>
                <c:pt idx="16">
                  <c:v>108.05</c:v>
                </c:pt>
                <c:pt idx="17">
                  <c:v>118.62</c:v>
                </c:pt>
                <c:pt idx="18">
                  <c:v>117.18</c:v>
                </c:pt>
                <c:pt idx="19">
                  <c:v>120.66</c:v>
                </c:pt>
                <c:pt idx="20">
                  <c:v>123.52</c:v>
                </c:pt>
                <c:pt idx="21">
                  <c:v>126.6</c:v>
                </c:pt>
                <c:pt idx="22">
                  <c:v>122.42</c:v>
                </c:pt>
                <c:pt idx="23">
                  <c:v>122.6</c:v>
                </c:pt>
                <c:pt idx="24">
                  <c:v>121.6</c:v>
                </c:pt>
                <c:pt idx="25">
                  <c:v>120.75</c:v>
                </c:pt>
                <c:pt idx="26">
                  <c:v>117.45</c:v>
                </c:pt>
                <c:pt idx="27">
                  <c:v>111.09</c:v>
                </c:pt>
                <c:pt idx="28">
                  <c:v>116.54</c:v>
                </c:pt>
                <c:pt idx="29">
                  <c:v>111.18</c:v>
                </c:pt>
                <c:pt idx="30">
                  <c:v>97.42</c:v>
                </c:pt>
                <c:pt idx="31">
                  <c:v>79.86</c:v>
                </c:pt>
                <c:pt idx="32">
                  <c:v>112.44</c:v>
                </c:pt>
                <c:pt idx="33">
                  <c:v>93.35</c:v>
                </c:pt>
                <c:pt idx="34">
                  <c:v>63.9</c:v>
                </c:pt>
                <c:pt idx="35">
                  <c:v>31.46</c:v>
                </c:pt>
                <c:pt idx="36">
                  <c:v>47.73</c:v>
                </c:pt>
                <c:pt idx="37">
                  <c:v>15.61</c:v>
                </c:pt>
                <c:pt idx="38">
                  <c:v>-1.1399999999999999</c:v>
                </c:pt>
                <c:pt idx="39">
                  <c:v>-11.28</c:v>
                </c:pt>
                <c:pt idx="40">
                  <c:v>2.8</c:v>
                </c:pt>
                <c:pt idx="41">
                  <c:v>-9.4700000000000006</c:v>
                </c:pt>
                <c:pt idx="42">
                  <c:v>-13.17</c:v>
                </c:pt>
                <c:pt idx="43">
                  <c:v>-10.76</c:v>
                </c:pt>
                <c:pt idx="44">
                  <c:v>-0.56999999999999995</c:v>
                </c:pt>
                <c:pt idx="45">
                  <c:v>-1.41</c:v>
                </c:pt>
                <c:pt idx="46">
                  <c:v>0.01</c:v>
                </c:pt>
                <c:pt idx="47">
                  <c:v>1.0900000000000001</c:v>
                </c:pt>
                <c:pt idx="48">
                  <c:v>0</c:v>
                </c:pt>
                <c:pt idx="49">
                  <c:v>-3.37</c:v>
                </c:pt>
                <c:pt idx="50">
                  <c:v>-5.8</c:v>
                </c:pt>
                <c:pt idx="51">
                  <c:v>0</c:v>
                </c:pt>
                <c:pt idx="52">
                  <c:v>0</c:v>
                </c:pt>
                <c:pt idx="53">
                  <c:v>4.25</c:v>
                </c:pt>
                <c:pt idx="54">
                  <c:v>5.05</c:v>
                </c:pt>
                <c:pt idx="55">
                  <c:v>3.64</c:v>
                </c:pt>
                <c:pt idx="56">
                  <c:v>0</c:v>
                </c:pt>
                <c:pt idx="57">
                  <c:v>0</c:v>
                </c:pt>
                <c:pt idx="58">
                  <c:v>1.9</c:v>
                </c:pt>
                <c:pt idx="59">
                  <c:v>0.97</c:v>
                </c:pt>
                <c:pt idx="60">
                  <c:v>-9.2799999999999994</c:v>
                </c:pt>
                <c:pt idx="61">
                  <c:v>-3.61</c:v>
                </c:pt>
                <c:pt idx="62">
                  <c:v>-7.09</c:v>
                </c:pt>
                <c:pt idx="63">
                  <c:v>2.4700000000000002</c:v>
                </c:pt>
                <c:pt idx="64">
                  <c:v>-16.649999999999999</c:v>
                </c:pt>
                <c:pt idx="65">
                  <c:v>-0.01</c:v>
                </c:pt>
                <c:pt idx="66">
                  <c:v>19.2</c:v>
                </c:pt>
                <c:pt idx="67">
                  <c:v>75.38</c:v>
                </c:pt>
                <c:pt idx="68">
                  <c:v>28.98</c:v>
                </c:pt>
                <c:pt idx="69">
                  <c:v>44.74</c:v>
                </c:pt>
                <c:pt idx="70">
                  <c:v>112.14</c:v>
                </c:pt>
                <c:pt idx="71">
                  <c:v>174.41</c:v>
                </c:pt>
                <c:pt idx="72">
                  <c:v>146.32</c:v>
                </c:pt>
                <c:pt idx="73">
                  <c:v>133.16999999999999</c:v>
                </c:pt>
                <c:pt idx="74">
                  <c:v>155</c:v>
                </c:pt>
                <c:pt idx="75">
                  <c:v>128.65</c:v>
                </c:pt>
                <c:pt idx="76">
                  <c:v>139.61000000000001</c:v>
                </c:pt>
                <c:pt idx="77">
                  <c:v>133.08000000000001</c:v>
                </c:pt>
                <c:pt idx="78">
                  <c:v>174.73</c:v>
                </c:pt>
                <c:pt idx="79">
                  <c:v>185.88</c:v>
                </c:pt>
                <c:pt idx="80">
                  <c:v>182.01</c:v>
                </c:pt>
                <c:pt idx="81">
                  <c:v>178.51</c:v>
                </c:pt>
                <c:pt idx="82">
                  <c:v>152</c:v>
                </c:pt>
                <c:pt idx="83">
                  <c:v>130.25</c:v>
                </c:pt>
                <c:pt idx="84">
                  <c:v>129.44</c:v>
                </c:pt>
                <c:pt idx="85">
                  <c:v>140.38999999999999</c:v>
                </c:pt>
                <c:pt idx="86">
                  <c:v>168.64</c:v>
                </c:pt>
                <c:pt idx="87">
                  <c:v>173.11</c:v>
                </c:pt>
                <c:pt idx="88">
                  <c:v>130.02000000000001</c:v>
                </c:pt>
                <c:pt idx="89">
                  <c:v>137.63</c:v>
                </c:pt>
                <c:pt idx="90">
                  <c:v>129.38</c:v>
                </c:pt>
                <c:pt idx="91">
                  <c:v>124.47</c:v>
                </c:pt>
                <c:pt idx="92">
                  <c:v>143.22999999999999</c:v>
                </c:pt>
                <c:pt idx="93">
                  <c:v>123.93</c:v>
                </c:pt>
                <c:pt idx="94">
                  <c:v>116.79</c:v>
                </c:pt>
                <c:pt idx="95">
                  <c:v>110.74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E88-48EF-8958-E12B8985C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C1-4289-AB56-066FCD5F90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9">
                  <c:v>5.4</c:v>
                </c:pt>
                <c:pt idx="42">
                  <c:v>10.8</c:v>
                </c:pt>
                <c:pt idx="43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C1-4289-AB56-066FCD5F90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4.88</c:v>
                </c:pt>
                <c:pt idx="6">
                  <c:v>2</c:v>
                </c:pt>
                <c:pt idx="7">
                  <c:v>2</c:v>
                </c:pt>
                <c:pt idx="8">
                  <c:v>4</c:v>
                </c:pt>
                <c:pt idx="12">
                  <c:v>4.88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9.1999999999999993</c:v>
                </c:pt>
                <c:pt idx="17">
                  <c:v>2</c:v>
                </c:pt>
                <c:pt idx="19">
                  <c:v>2.88</c:v>
                </c:pt>
                <c:pt idx="22">
                  <c:v>2</c:v>
                </c:pt>
                <c:pt idx="27">
                  <c:v>2</c:v>
                </c:pt>
                <c:pt idx="31">
                  <c:v>1.2230000000000001</c:v>
                </c:pt>
                <c:pt idx="32">
                  <c:v>2</c:v>
                </c:pt>
                <c:pt idx="34">
                  <c:v>0.13700000000000001</c:v>
                </c:pt>
                <c:pt idx="35">
                  <c:v>3.5009999999999999</c:v>
                </c:pt>
                <c:pt idx="36">
                  <c:v>4.2110000000000003</c:v>
                </c:pt>
                <c:pt idx="38">
                  <c:v>4</c:v>
                </c:pt>
                <c:pt idx="60">
                  <c:v>1.6</c:v>
                </c:pt>
                <c:pt idx="61">
                  <c:v>1.6</c:v>
                </c:pt>
                <c:pt idx="64">
                  <c:v>1.7</c:v>
                </c:pt>
                <c:pt idx="65">
                  <c:v>1.8</c:v>
                </c:pt>
                <c:pt idx="66">
                  <c:v>3.9009999999999998</c:v>
                </c:pt>
                <c:pt idx="69">
                  <c:v>1.8</c:v>
                </c:pt>
                <c:pt idx="70">
                  <c:v>1.8</c:v>
                </c:pt>
                <c:pt idx="71">
                  <c:v>1.8</c:v>
                </c:pt>
                <c:pt idx="72">
                  <c:v>1.9</c:v>
                </c:pt>
                <c:pt idx="73">
                  <c:v>1.9</c:v>
                </c:pt>
                <c:pt idx="74">
                  <c:v>1.9</c:v>
                </c:pt>
                <c:pt idx="84">
                  <c:v>1.9</c:v>
                </c:pt>
                <c:pt idx="85">
                  <c:v>1.9</c:v>
                </c:pt>
                <c:pt idx="86">
                  <c:v>1.9</c:v>
                </c:pt>
                <c:pt idx="87">
                  <c:v>1.9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1.9</c:v>
                </c:pt>
                <c:pt idx="93">
                  <c:v>1.9</c:v>
                </c:pt>
                <c:pt idx="94">
                  <c:v>1.9</c:v>
                </c:pt>
                <c:pt idx="95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C1-4289-AB56-066FCD5F90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47.201000000000001</c:v>
                </c:pt>
                <c:pt idx="1">
                  <c:v>50.348999999999997</c:v>
                </c:pt>
                <c:pt idx="2">
                  <c:v>25.388000000000002</c:v>
                </c:pt>
                <c:pt idx="3">
                  <c:v>41.23</c:v>
                </c:pt>
                <c:pt idx="4">
                  <c:v>26.148</c:v>
                </c:pt>
                <c:pt idx="5">
                  <c:v>56.685000000000002</c:v>
                </c:pt>
                <c:pt idx="6">
                  <c:v>40.356999999999999</c:v>
                </c:pt>
                <c:pt idx="7">
                  <c:v>40.826000000000001</c:v>
                </c:pt>
                <c:pt idx="8">
                  <c:v>44.752000000000002</c:v>
                </c:pt>
                <c:pt idx="9">
                  <c:v>3.625</c:v>
                </c:pt>
                <c:pt idx="10">
                  <c:v>28.59</c:v>
                </c:pt>
                <c:pt idx="11">
                  <c:v>34.034999999999997</c:v>
                </c:pt>
                <c:pt idx="12">
                  <c:v>56.17</c:v>
                </c:pt>
                <c:pt idx="13">
                  <c:v>3.355</c:v>
                </c:pt>
                <c:pt idx="14">
                  <c:v>11.14</c:v>
                </c:pt>
                <c:pt idx="15">
                  <c:v>40.661999999999999</c:v>
                </c:pt>
                <c:pt idx="16">
                  <c:v>65.284000000000006</c:v>
                </c:pt>
                <c:pt idx="17">
                  <c:v>18.306000000000001</c:v>
                </c:pt>
                <c:pt idx="18">
                  <c:v>32.951999999999998</c:v>
                </c:pt>
                <c:pt idx="19">
                  <c:v>44.351999999999997</c:v>
                </c:pt>
                <c:pt idx="20">
                  <c:v>11.648</c:v>
                </c:pt>
                <c:pt idx="21">
                  <c:v>17.398</c:v>
                </c:pt>
                <c:pt idx="22">
                  <c:v>16.135999999999999</c:v>
                </c:pt>
                <c:pt idx="23">
                  <c:v>14.977</c:v>
                </c:pt>
                <c:pt idx="24">
                  <c:v>16.885999999999999</c:v>
                </c:pt>
                <c:pt idx="25">
                  <c:v>21.815999999999999</c:v>
                </c:pt>
                <c:pt idx="26">
                  <c:v>24.579000000000001</c:v>
                </c:pt>
                <c:pt idx="27">
                  <c:v>25.899000000000001</c:v>
                </c:pt>
                <c:pt idx="28">
                  <c:v>20.431000000000001</c:v>
                </c:pt>
                <c:pt idx="29">
                  <c:v>25.321999999999999</c:v>
                </c:pt>
                <c:pt idx="30">
                  <c:v>13.407</c:v>
                </c:pt>
                <c:pt idx="31">
                  <c:v>1.734</c:v>
                </c:pt>
                <c:pt idx="32">
                  <c:v>4.8550000000000004</c:v>
                </c:pt>
                <c:pt idx="33">
                  <c:v>12.523999999999999</c:v>
                </c:pt>
                <c:pt idx="34">
                  <c:v>39.226999999999997</c:v>
                </c:pt>
                <c:pt idx="35">
                  <c:v>6.0750000000000002</c:v>
                </c:pt>
                <c:pt idx="36">
                  <c:v>51.631999999999998</c:v>
                </c:pt>
                <c:pt idx="37">
                  <c:v>38.997999999999998</c:v>
                </c:pt>
                <c:pt idx="38">
                  <c:v>48.106999999999999</c:v>
                </c:pt>
                <c:pt idx="39">
                  <c:v>25.809000000000001</c:v>
                </c:pt>
                <c:pt idx="40">
                  <c:v>0.747</c:v>
                </c:pt>
                <c:pt idx="48">
                  <c:v>1.101</c:v>
                </c:pt>
                <c:pt idx="50">
                  <c:v>1.6619999999999999</c:v>
                </c:pt>
                <c:pt idx="51">
                  <c:v>0.91700000000000004</c:v>
                </c:pt>
                <c:pt idx="60">
                  <c:v>4.0999999999999996</c:v>
                </c:pt>
                <c:pt idx="61">
                  <c:v>4.0999999999999996</c:v>
                </c:pt>
                <c:pt idx="62">
                  <c:v>0.435</c:v>
                </c:pt>
                <c:pt idx="64">
                  <c:v>5.8</c:v>
                </c:pt>
                <c:pt idx="65">
                  <c:v>5.16</c:v>
                </c:pt>
                <c:pt idx="66">
                  <c:v>4.4610000000000003</c:v>
                </c:pt>
                <c:pt idx="69">
                  <c:v>4.4000000000000004</c:v>
                </c:pt>
                <c:pt idx="70">
                  <c:v>4.5</c:v>
                </c:pt>
                <c:pt idx="71">
                  <c:v>4.4000000000000004</c:v>
                </c:pt>
                <c:pt idx="72">
                  <c:v>4.5</c:v>
                </c:pt>
                <c:pt idx="73">
                  <c:v>31.785</c:v>
                </c:pt>
                <c:pt idx="74">
                  <c:v>50.576999999999998</c:v>
                </c:pt>
                <c:pt idx="75">
                  <c:v>47.17</c:v>
                </c:pt>
                <c:pt idx="76">
                  <c:v>32.715000000000003</c:v>
                </c:pt>
                <c:pt idx="77">
                  <c:v>24.202999999999999</c:v>
                </c:pt>
                <c:pt idx="78">
                  <c:v>18.440999999999999</c:v>
                </c:pt>
                <c:pt idx="79">
                  <c:v>21.724</c:v>
                </c:pt>
                <c:pt idx="80">
                  <c:v>36.618000000000002</c:v>
                </c:pt>
                <c:pt idx="81">
                  <c:v>27.503</c:v>
                </c:pt>
                <c:pt idx="82">
                  <c:v>24.189</c:v>
                </c:pt>
                <c:pt idx="83">
                  <c:v>31.417000000000002</c:v>
                </c:pt>
                <c:pt idx="84">
                  <c:v>38.978000000000002</c:v>
                </c:pt>
                <c:pt idx="85">
                  <c:v>37.917000000000002</c:v>
                </c:pt>
                <c:pt idx="86">
                  <c:v>32.359000000000002</c:v>
                </c:pt>
                <c:pt idx="87">
                  <c:v>38.08</c:v>
                </c:pt>
                <c:pt idx="88">
                  <c:v>36.707999999999998</c:v>
                </c:pt>
                <c:pt idx="89">
                  <c:v>24.189</c:v>
                </c:pt>
                <c:pt idx="90">
                  <c:v>10.183999999999999</c:v>
                </c:pt>
                <c:pt idx="91">
                  <c:v>3.8</c:v>
                </c:pt>
                <c:pt idx="92">
                  <c:v>3.7</c:v>
                </c:pt>
                <c:pt idx="93">
                  <c:v>3.7</c:v>
                </c:pt>
                <c:pt idx="94">
                  <c:v>3.7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C1-4289-AB56-066FCD5F90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C1-4289-AB56-066FCD5F90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C1-4289-AB56-066FCD5F90E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C1-4289-AB56-066FCD5F90E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4C1-4289-AB56-066FCD5F90E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C1-4289-AB56-066FCD5F90E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C1-4289-AB56-066FCD5F90E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6">
                  <c:v>43</c:v>
                </c:pt>
                <c:pt idx="6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C1-4289-AB56-066FCD5F90E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5.9</c:v>
                </c:pt>
                <c:pt idx="9">
                  <c:v>123</c:v>
                </c:pt>
                <c:pt idx="10">
                  <c:v>35.299999999999997</c:v>
                </c:pt>
                <c:pt idx="11">
                  <c:v>25.3</c:v>
                </c:pt>
                <c:pt idx="12">
                  <c:v>0</c:v>
                </c:pt>
                <c:pt idx="13">
                  <c:v>127.1</c:v>
                </c:pt>
                <c:pt idx="14">
                  <c:v>78.599999999999994</c:v>
                </c:pt>
                <c:pt idx="15">
                  <c:v>17.899999999999999</c:v>
                </c:pt>
                <c:pt idx="16">
                  <c:v>0</c:v>
                </c:pt>
                <c:pt idx="17">
                  <c:v>97.5</c:v>
                </c:pt>
                <c:pt idx="18">
                  <c:v>73.2</c:v>
                </c:pt>
                <c:pt idx="19">
                  <c:v>70.599999999999994</c:v>
                </c:pt>
                <c:pt idx="20">
                  <c:v>63.900000000000006</c:v>
                </c:pt>
                <c:pt idx="21">
                  <c:v>32.1</c:v>
                </c:pt>
                <c:pt idx="22">
                  <c:v>55.1</c:v>
                </c:pt>
                <c:pt idx="23">
                  <c:v>50.1</c:v>
                </c:pt>
                <c:pt idx="24">
                  <c:v>91.6</c:v>
                </c:pt>
                <c:pt idx="25">
                  <c:v>15.2</c:v>
                </c:pt>
                <c:pt idx="26">
                  <c:v>0</c:v>
                </c:pt>
                <c:pt idx="27">
                  <c:v>11.2</c:v>
                </c:pt>
                <c:pt idx="28">
                  <c:v>36.700000000000003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11.8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15.4</c:v>
                </c:pt>
                <c:pt idx="49">
                  <c:v>9.6</c:v>
                </c:pt>
                <c:pt idx="50">
                  <c:v>2.2999999999999998</c:v>
                </c:pt>
                <c:pt idx="51">
                  <c:v>15.3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57.4</c:v>
                </c:pt>
                <c:pt idx="77">
                  <c:v>57.4</c:v>
                </c:pt>
                <c:pt idx="78">
                  <c:v>57.4</c:v>
                </c:pt>
                <c:pt idx="79">
                  <c:v>57.4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20.2</c:v>
                </c:pt>
                <c:pt idx="89">
                  <c:v>19.7</c:v>
                </c:pt>
                <c:pt idx="90">
                  <c:v>0</c:v>
                </c:pt>
                <c:pt idx="91">
                  <c:v>0</c:v>
                </c:pt>
                <c:pt idx="92">
                  <c:v>147.9</c:v>
                </c:pt>
                <c:pt idx="93">
                  <c:v>147.9</c:v>
                </c:pt>
                <c:pt idx="94">
                  <c:v>147.9</c:v>
                </c:pt>
                <c:pt idx="95">
                  <c:v>147.9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C1-4289-AB56-066FCD5F90E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49.137</c:v>
                </c:pt>
                <c:pt idx="1">
                  <c:v>38.728999999999999</c:v>
                </c:pt>
                <c:pt idx="2">
                  <c:v>23.73</c:v>
                </c:pt>
                <c:pt idx="3">
                  <c:v>28.266999999999999</c:v>
                </c:pt>
                <c:pt idx="4">
                  <c:v>26.812999999999999</c:v>
                </c:pt>
                <c:pt idx="5">
                  <c:v>24.550999999999998</c:v>
                </c:pt>
                <c:pt idx="6">
                  <c:v>18.672000000000001</c:v>
                </c:pt>
                <c:pt idx="7">
                  <c:v>24.474</c:v>
                </c:pt>
                <c:pt idx="8">
                  <c:v>28.952000000000002</c:v>
                </c:pt>
                <c:pt idx="9">
                  <c:v>17.423999999999999</c:v>
                </c:pt>
                <c:pt idx="10">
                  <c:v>17.667000000000002</c:v>
                </c:pt>
                <c:pt idx="11">
                  <c:v>22.401</c:v>
                </c:pt>
                <c:pt idx="12">
                  <c:v>28.457000000000001</c:v>
                </c:pt>
                <c:pt idx="13">
                  <c:v>10.773999999999999</c:v>
                </c:pt>
                <c:pt idx="14">
                  <c:v>24.012</c:v>
                </c:pt>
                <c:pt idx="15">
                  <c:v>15.861000000000001</c:v>
                </c:pt>
                <c:pt idx="16">
                  <c:v>30.611000000000001</c:v>
                </c:pt>
                <c:pt idx="17">
                  <c:v>13.622</c:v>
                </c:pt>
                <c:pt idx="18">
                  <c:v>19.545000000000002</c:v>
                </c:pt>
                <c:pt idx="19">
                  <c:v>16.158000000000001</c:v>
                </c:pt>
                <c:pt idx="20">
                  <c:v>11.423</c:v>
                </c:pt>
                <c:pt idx="21">
                  <c:v>13.115</c:v>
                </c:pt>
                <c:pt idx="22">
                  <c:v>16.042999999999999</c:v>
                </c:pt>
                <c:pt idx="23">
                  <c:v>17.079999999999998</c:v>
                </c:pt>
                <c:pt idx="24">
                  <c:v>9.9689999999999994</c:v>
                </c:pt>
                <c:pt idx="25">
                  <c:v>17.835999999999999</c:v>
                </c:pt>
                <c:pt idx="26">
                  <c:v>28.106000000000002</c:v>
                </c:pt>
                <c:pt idx="27">
                  <c:v>30.388000000000002</c:v>
                </c:pt>
                <c:pt idx="28">
                  <c:v>31.754999999999999</c:v>
                </c:pt>
                <c:pt idx="29">
                  <c:v>42.375999999999998</c:v>
                </c:pt>
                <c:pt idx="30">
                  <c:v>60.780999999999999</c:v>
                </c:pt>
                <c:pt idx="31">
                  <c:v>34.790999999999997</c:v>
                </c:pt>
                <c:pt idx="32">
                  <c:v>32.369</c:v>
                </c:pt>
                <c:pt idx="33">
                  <c:v>55.838000000000001</c:v>
                </c:pt>
                <c:pt idx="34">
                  <c:v>60.484999999999999</c:v>
                </c:pt>
                <c:pt idx="35">
                  <c:v>61.752000000000002</c:v>
                </c:pt>
                <c:pt idx="36">
                  <c:v>65.061999999999998</c:v>
                </c:pt>
                <c:pt idx="37">
                  <c:v>76.433999999999997</c:v>
                </c:pt>
                <c:pt idx="38">
                  <c:v>59.627000000000002</c:v>
                </c:pt>
                <c:pt idx="39">
                  <c:v>51.476999999999997</c:v>
                </c:pt>
                <c:pt idx="40">
                  <c:v>70.013000000000005</c:v>
                </c:pt>
                <c:pt idx="41">
                  <c:v>38.981999999999999</c:v>
                </c:pt>
                <c:pt idx="42">
                  <c:v>40.534999999999997</c:v>
                </c:pt>
                <c:pt idx="43">
                  <c:v>59.11</c:v>
                </c:pt>
                <c:pt idx="44">
                  <c:v>58.331000000000003</c:v>
                </c:pt>
                <c:pt idx="45">
                  <c:v>52.374000000000002</c:v>
                </c:pt>
                <c:pt idx="46">
                  <c:v>41.673000000000002</c:v>
                </c:pt>
                <c:pt idx="47">
                  <c:v>52.884999999999998</c:v>
                </c:pt>
                <c:pt idx="48">
                  <c:v>26.449000000000002</c:v>
                </c:pt>
                <c:pt idx="49">
                  <c:v>25.196999999999999</c:v>
                </c:pt>
                <c:pt idx="50">
                  <c:v>26.359000000000002</c:v>
                </c:pt>
                <c:pt idx="51">
                  <c:v>26.463999999999999</c:v>
                </c:pt>
                <c:pt idx="52">
                  <c:v>87.284999999999997</c:v>
                </c:pt>
                <c:pt idx="53">
                  <c:v>95.491</c:v>
                </c:pt>
                <c:pt idx="54">
                  <c:v>94.903000000000006</c:v>
                </c:pt>
                <c:pt idx="55">
                  <c:v>88.841999999999999</c:v>
                </c:pt>
                <c:pt idx="56">
                  <c:v>92.242999999999995</c:v>
                </c:pt>
                <c:pt idx="57">
                  <c:v>85.26</c:v>
                </c:pt>
                <c:pt idx="58">
                  <c:v>76.643000000000001</c:v>
                </c:pt>
                <c:pt idx="59">
                  <c:v>60.515000000000001</c:v>
                </c:pt>
                <c:pt idx="60">
                  <c:v>29.687000000000001</c:v>
                </c:pt>
                <c:pt idx="61">
                  <c:v>57.634999999999998</c:v>
                </c:pt>
                <c:pt idx="62">
                  <c:v>47.588000000000001</c:v>
                </c:pt>
                <c:pt idx="63">
                  <c:v>88.111999999999995</c:v>
                </c:pt>
                <c:pt idx="64">
                  <c:v>33.244</c:v>
                </c:pt>
                <c:pt idx="65">
                  <c:v>79.748000000000005</c:v>
                </c:pt>
                <c:pt idx="66">
                  <c:v>61.664000000000001</c:v>
                </c:pt>
                <c:pt idx="67">
                  <c:v>34.137</c:v>
                </c:pt>
                <c:pt idx="68">
                  <c:v>26.315999999999999</c:v>
                </c:pt>
                <c:pt idx="69">
                  <c:v>26.766999999999999</c:v>
                </c:pt>
                <c:pt idx="70">
                  <c:v>64.724999999999994</c:v>
                </c:pt>
                <c:pt idx="71">
                  <c:v>33.255000000000003</c:v>
                </c:pt>
                <c:pt idx="72">
                  <c:v>27.852</c:v>
                </c:pt>
                <c:pt idx="73">
                  <c:v>36.200000000000003</c:v>
                </c:pt>
                <c:pt idx="74">
                  <c:v>26.936</c:v>
                </c:pt>
                <c:pt idx="75">
                  <c:v>22.007999999999999</c:v>
                </c:pt>
                <c:pt idx="76">
                  <c:v>23.027999999999999</c:v>
                </c:pt>
                <c:pt idx="77">
                  <c:v>21.652999999999999</c:v>
                </c:pt>
                <c:pt idx="78">
                  <c:v>21.306999999999999</c:v>
                </c:pt>
                <c:pt idx="79">
                  <c:v>20.366</c:v>
                </c:pt>
                <c:pt idx="80">
                  <c:v>19.331</c:v>
                </c:pt>
                <c:pt idx="81">
                  <c:v>16.678000000000001</c:v>
                </c:pt>
                <c:pt idx="82">
                  <c:v>18.202999999999999</c:v>
                </c:pt>
                <c:pt idx="83">
                  <c:v>23.504000000000001</c:v>
                </c:pt>
                <c:pt idx="84">
                  <c:v>15.906000000000001</c:v>
                </c:pt>
                <c:pt idx="85">
                  <c:v>11.286</c:v>
                </c:pt>
                <c:pt idx="86">
                  <c:v>13.005000000000001</c:v>
                </c:pt>
                <c:pt idx="87">
                  <c:v>9.8149999999999995</c:v>
                </c:pt>
                <c:pt idx="88">
                  <c:v>18.459</c:v>
                </c:pt>
                <c:pt idx="89">
                  <c:v>17.852</c:v>
                </c:pt>
                <c:pt idx="90">
                  <c:v>20.004999999999999</c:v>
                </c:pt>
                <c:pt idx="91">
                  <c:v>21.937999999999999</c:v>
                </c:pt>
                <c:pt idx="92">
                  <c:v>15.007999999999999</c:v>
                </c:pt>
                <c:pt idx="93">
                  <c:v>17.463000000000001</c:v>
                </c:pt>
                <c:pt idx="94">
                  <c:v>18.681999999999999</c:v>
                </c:pt>
                <c:pt idx="95">
                  <c:v>20.308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C1-4289-AB56-066FCD5F90E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C1-4289-AB56-066FCD5F90E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C1-4289-AB56-066FCD5F9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130.52000000000001</c:v>
                </c:pt>
                <c:pt idx="1">
                  <c:v>136.61000000000001</c:v>
                </c:pt>
                <c:pt idx="2">
                  <c:v>150.30000000000001</c:v>
                </c:pt>
                <c:pt idx="3">
                  <c:v>137.69</c:v>
                </c:pt>
                <c:pt idx="4">
                  <c:v>127.53</c:v>
                </c:pt>
                <c:pt idx="5">
                  <c:v>124.31</c:v>
                </c:pt>
                <c:pt idx="6">
                  <c:v>123.01</c:v>
                </c:pt>
                <c:pt idx="7">
                  <c:v>118.86</c:v>
                </c:pt>
                <c:pt idx="8">
                  <c:v>118.09</c:v>
                </c:pt>
                <c:pt idx="9">
                  <c:v>121.58</c:v>
                </c:pt>
                <c:pt idx="10">
                  <c:v>109.92</c:v>
                </c:pt>
                <c:pt idx="11">
                  <c:v>107.41</c:v>
                </c:pt>
                <c:pt idx="12">
                  <c:v>112.18</c:v>
                </c:pt>
                <c:pt idx="13">
                  <c:v>121.18</c:v>
                </c:pt>
                <c:pt idx="14">
                  <c:v>121.34</c:v>
                </c:pt>
                <c:pt idx="15">
                  <c:v>117.95</c:v>
                </c:pt>
                <c:pt idx="16">
                  <c:v>108.05</c:v>
                </c:pt>
                <c:pt idx="17">
                  <c:v>118.62</c:v>
                </c:pt>
                <c:pt idx="18">
                  <c:v>117.18</c:v>
                </c:pt>
                <c:pt idx="19">
                  <c:v>120.66</c:v>
                </c:pt>
                <c:pt idx="20">
                  <c:v>123.52</c:v>
                </c:pt>
                <c:pt idx="21">
                  <c:v>126.6</c:v>
                </c:pt>
                <c:pt idx="22">
                  <c:v>122.42</c:v>
                </c:pt>
                <c:pt idx="23">
                  <c:v>122.6</c:v>
                </c:pt>
                <c:pt idx="24">
                  <c:v>121.6</c:v>
                </c:pt>
                <c:pt idx="25">
                  <c:v>120.75</c:v>
                </c:pt>
                <c:pt idx="26">
                  <c:v>117.45</c:v>
                </c:pt>
                <c:pt idx="27">
                  <c:v>111.09</c:v>
                </c:pt>
                <c:pt idx="28">
                  <c:v>116.54</c:v>
                </c:pt>
                <c:pt idx="29">
                  <c:v>111.18</c:v>
                </c:pt>
                <c:pt idx="30">
                  <c:v>97.42</c:v>
                </c:pt>
                <c:pt idx="31">
                  <c:v>79.86</c:v>
                </c:pt>
                <c:pt idx="32">
                  <c:v>112.44</c:v>
                </c:pt>
                <c:pt idx="33">
                  <c:v>93.35</c:v>
                </c:pt>
                <c:pt idx="34">
                  <c:v>63.9</c:v>
                </c:pt>
                <c:pt idx="35">
                  <c:v>31.46</c:v>
                </c:pt>
                <c:pt idx="36">
                  <c:v>47.73</c:v>
                </c:pt>
                <c:pt idx="37">
                  <c:v>15.61</c:v>
                </c:pt>
                <c:pt idx="38">
                  <c:v>-1.1399999999999999</c:v>
                </c:pt>
                <c:pt idx="39">
                  <c:v>-11.28</c:v>
                </c:pt>
                <c:pt idx="40">
                  <c:v>2.8</c:v>
                </c:pt>
                <c:pt idx="41">
                  <c:v>-9.4700000000000006</c:v>
                </c:pt>
                <c:pt idx="42">
                  <c:v>-13.17</c:v>
                </c:pt>
                <c:pt idx="43">
                  <c:v>-10.76</c:v>
                </c:pt>
                <c:pt idx="44">
                  <c:v>-0.56999999999999995</c:v>
                </c:pt>
                <c:pt idx="45">
                  <c:v>-1.41</c:v>
                </c:pt>
                <c:pt idx="46">
                  <c:v>0.01</c:v>
                </c:pt>
                <c:pt idx="47">
                  <c:v>1.0900000000000001</c:v>
                </c:pt>
                <c:pt idx="48">
                  <c:v>0</c:v>
                </c:pt>
                <c:pt idx="49">
                  <c:v>-3.37</c:v>
                </c:pt>
                <c:pt idx="50">
                  <c:v>-5.8</c:v>
                </c:pt>
                <c:pt idx="51">
                  <c:v>0</c:v>
                </c:pt>
                <c:pt idx="52">
                  <c:v>0</c:v>
                </c:pt>
                <c:pt idx="53">
                  <c:v>4.25</c:v>
                </c:pt>
                <c:pt idx="54">
                  <c:v>5.05</c:v>
                </c:pt>
                <c:pt idx="55">
                  <c:v>3.64</c:v>
                </c:pt>
                <c:pt idx="56">
                  <c:v>0</c:v>
                </c:pt>
                <c:pt idx="57">
                  <c:v>0</c:v>
                </c:pt>
                <c:pt idx="58">
                  <c:v>1.9</c:v>
                </c:pt>
                <c:pt idx="59">
                  <c:v>0.97</c:v>
                </c:pt>
                <c:pt idx="60">
                  <c:v>-9.2799999999999994</c:v>
                </c:pt>
                <c:pt idx="61">
                  <c:v>-3.61</c:v>
                </c:pt>
                <c:pt idx="62">
                  <c:v>-7.09</c:v>
                </c:pt>
                <c:pt idx="63">
                  <c:v>2.4700000000000002</c:v>
                </c:pt>
                <c:pt idx="64">
                  <c:v>-16.649999999999999</c:v>
                </c:pt>
                <c:pt idx="65">
                  <c:v>-0.01</c:v>
                </c:pt>
                <c:pt idx="66">
                  <c:v>19.2</c:v>
                </c:pt>
                <c:pt idx="67">
                  <c:v>75.38</c:v>
                </c:pt>
                <c:pt idx="68">
                  <c:v>28.98</c:v>
                </c:pt>
                <c:pt idx="69">
                  <c:v>44.74</c:v>
                </c:pt>
                <c:pt idx="70">
                  <c:v>112.14</c:v>
                </c:pt>
                <c:pt idx="71">
                  <c:v>174.41</c:v>
                </c:pt>
                <c:pt idx="72">
                  <c:v>146.32</c:v>
                </c:pt>
                <c:pt idx="73">
                  <c:v>133.16999999999999</c:v>
                </c:pt>
                <c:pt idx="74">
                  <c:v>155</c:v>
                </c:pt>
                <c:pt idx="75">
                  <c:v>128.65</c:v>
                </c:pt>
                <c:pt idx="76">
                  <c:v>139.61000000000001</c:v>
                </c:pt>
                <c:pt idx="77">
                  <c:v>133.08000000000001</c:v>
                </c:pt>
                <c:pt idx="78">
                  <c:v>174.73</c:v>
                </c:pt>
                <c:pt idx="79">
                  <c:v>185.88</c:v>
                </c:pt>
                <c:pt idx="80">
                  <c:v>182.01</c:v>
                </c:pt>
                <c:pt idx="81">
                  <c:v>178.51</c:v>
                </c:pt>
                <c:pt idx="82">
                  <c:v>152</c:v>
                </c:pt>
                <c:pt idx="83">
                  <c:v>130.25</c:v>
                </c:pt>
                <c:pt idx="84">
                  <c:v>129.44</c:v>
                </c:pt>
                <c:pt idx="85">
                  <c:v>140.38999999999999</c:v>
                </c:pt>
                <c:pt idx="86">
                  <c:v>168.64</c:v>
                </c:pt>
                <c:pt idx="87">
                  <c:v>173.11</c:v>
                </c:pt>
                <c:pt idx="88">
                  <c:v>130.02000000000001</c:v>
                </c:pt>
                <c:pt idx="89">
                  <c:v>137.63</c:v>
                </c:pt>
                <c:pt idx="90">
                  <c:v>129.38</c:v>
                </c:pt>
                <c:pt idx="91">
                  <c:v>124.47</c:v>
                </c:pt>
                <c:pt idx="92">
                  <c:v>143.22999999999999</c:v>
                </c:pt>
                <c:pt idx="93">
                  <c:v>123.93</c:v>
                </c:pt>
                <c:pt idx="94">
                  <c:v>116.79</c:v>
                </c:pt>
                <c:pt idx="95">
                  <c:v>110.74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C1-4289-AB56-066FCD5F9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98.302000000000007</v>
      </c>
      <c r="C5" s="25">
        <v>91.078000000000003</v>
      </c>
      <c r="D5" s="25">
        <v>51.082999999999998</v>
      </c>
      <c r="E5" s="25">
        <v>71.543000000000006</v>
      </c>
      <c r="F5" s="25">
        <v>55.006</v>
      </c>
      <c r="G5" s="25">
        <v>86.08</v>
      </c>
      <c r="H5" s="25">
        <v>61.027000000000001</v>
      </c>
      <c r="I5" s="25">
        <v>67.27</v>
      </c>
      <c r="J5" s="25">
        <v>83.677000000000007</v>
      </c>
      <c r="K5" s="25">
        <v>144.095</v>
      </c>
      <c r="L5" s="25">
        <v>81.593000000000004</v>
      </c>
      <c r="M5" s="25">
        <v>81.742999999999995</v>
      </c>
      <c r="N5" s="25">
        <v>89.531000000000006</v>
      </c>
      <c r="O5" s="25">
        <v>143.191</v>
      </c>
      <c r="P5" s="25">
        <v>115.697</v>
      </c>
      <c r="Q5" s="25">
        <v>76.445999999999998</v>
      </c>
      <c r="R5" s="25">
        <v>148.06299999999999</v>
      </c>
      <c r="S5" s="25">
        <v>131.39500000000001</v>
      </c>
      <c r="T5" s="25">
        <v>125.723</v>
      </c>
      <c r="U5" s="25">
        <v>133.999</v>
      </c>
      <c r="V5" s="25">
        <v>86.983000000000004</v>
      </c>
      <c r="W5" s="25">
        <v>62.539000000000001</v>
      </c>
      <c r="X5" s="25">
        <v>89.244</v>
      </c>
      <c r="Y5" s="25">
        <v>82.147000000000006</v>
      </c>
      <c r="Z5" s="25">
        <v>118.43899999999999</v>
      </c>
      <c r="AA5" s="25">
        <v>54.851999999999997</v>
      </c>
      <c r="AB5" s="25">
        <v>52.685000000000002</v>
      </c>
      <c r="AC5" s="25">
        <v>69.451999999999998</v>
      </c>
      <c r="AD5" s="25">
        <v>88.885999999999996</v>
      </c>
      <c r="AE5" s="25">
        <v>68.718000000000004</v>
      </c>
      <c r="AF5" s="25">
        <v>74.146000000000001</v>
      </c>
      <c r="AG5" s="25">
        <v>37.768000000000001</v>
      </c>
      <c r="AH5" s="25">
        <v>39.274000000000001</v>
      </c>
      <c r="AI5" s="25">
        <v>68.409000000000006</v>
      </c>
      <c r="AJ5" s="25">
        <v>99.8</v>
      </c>
      <c r="AK5" s="25">
        <v>71.332999999999998</v>
      </c>
      <c r="AL5" s="25">
        <v>120.87</v>
      </c>
      <c r="AM5" s="25">
        <v>115.41</v>
      </c>
      <c r="AN5" s="25">
        <v>111.78</v>
      </c>
      <c r="AO5" s="25">
        <v>82.691000000000003</v>
      </c>
      <c r="AP5" s="25">
        <v>70.763999999999996</v>
      </c>
      <c r="AQ5" s="25">
        <v>50.734999999999999</v>
      </c>
      <c r="AR5" s="25">
        <v>51.335000000000001</v>
      </c>
      <c r="AS5" s="25">
        <v>69.91</v>
      </c>
      <c r="AT5" s="25">
        <v>58.283000000000001</v>
      </c>
      <c r="AU5" s="25">
        <v>52.350999999999999</v>
      </c>
      <c r="AV5" s="25">
        <v>41.673000000000002</v>
      </c>
      <c r="AW5" s="25">
        <v>52.881</v>
      </c>
      <c r="AX5" s="25">
        <v>42.95</v>
      </c>
      <c r="AY5" s="25">
        <v>34.783999999999999</v>
      </c>
      <c r="AZ5" s="25">
        <v>30.317</v>
      </c>
      <c r="BA5" s="25">
        <v>42.73</v>
      </c>
      <c r="BB5" s="25">
        <v>87.314999999999998</v>
      </c>
      <c r="BC5" s="25">
        <v>95.494</v>
      </c>
      <c r="BD5" s="25">
        <v>94.914000000000001</v>
      </c>
      <c r="BE5" s="25">
        <v>88.885000000000005</v>
      </c>
      <c r="BF5" s="25">
        <v>92.272999999999996</v>
      </c>
      <c r="BG5" s="25">
        <v>85.29</v>
      </c>
      <c r="BH5" s="25">
        <v>76.656999999999996</v>
      </c>
      <c r="BI5" s="25">
        <v>60.515999999999998</v>
      </c>
      <c r="BJ5" s="25">
        <v>35.387</v>
      </c>
      <c r="BK5" s="25">
        <v>63.344999999999999</v>
      </c>
      <c r="BL5" s="25">
        <v>48.023000000000003</v>
      </c>
      <c r="BM5" s="25">
        <v>88.087999999999994</v>
      </c>
      <c r="BN5" s="25">
        <v>40.700000000000003</v>
      </c>
      <c r="BO5" s="25">
        <v>90.105000000000004</v>
      </c>
      <c r="BP5" s="25">
        <v>69.984999999999999</v>
      </c>
      <c r="BQ5" s="25">
        <v>34.113999999999997</v>
      </c>
      <c r="BR5" s="25">
        <v>39.784999999999997</v>
      </c>
      <c r="BS5" s="25">
        <v>32.918999999999997</v>
      </c>
      <c r="BT5" s="25">
        <v>71.025000000000006</v>
      </c>
      <c r="BU5" s="25">
        <v>39.487000000000002</v>
      </c>
      <c r="BV5" s="25">
        <v>34.234000000000002</v>
      </c>
      <c r="BW5" s="25">
        <v>69.900000000000006</v>
      </c>
      <c r="BX5" s="25">
        <v>79.400000000000006</v>
      </c>
      <c r="BY5" s="25">
        <v>69.2</v>
      </c>
      <c r="BZ5" s="25">
        <v>113.10899999999999</v>
      </c>
      <c r="CA5" s="25">
        <v>103.276</v>
      </c>
      <c r="CB5" s="25">
        <v>97.19</v>
      </c>
      <c r="CC5" s="25">
        <v>99.53</v>
      </c>
      <c r="CD5" s="25">
        <v>55.988999999999997</v>
      </c>
      <c r="CE5" s="25">
        <v>44.19</v>
      </c>
      <c r="CF5" s="25">
        <v>42.42</v>
      </c>
      <c r="CG5" s="25">
        <v>54.917999999999999</v>
      </c>
      <c r="CH5" s="25">
        <v>56.82</v>
      </c>
      <c r="CI5" s="25">
        <v>51.127000000000002</v>
      </c>
      <c r="CJ5" s="25">
        <v>47.264000000000003</v>
      </c>
      <c r="CK5" s="25">
        <v>49.795000000000002</v>
      </c>
      <c r="CL5" s="25">
        <v>77.292000000000002</v>
      </c>
      <c r="CM5" s="25">
        <v>63.613999999999997</v>
      </c>
      <c r="CN5" s="25">
        <v>32.075000000000003</v>
      </c>
      <c r="CO5" s="25">
        <v>27.678000000000001</v>
      </c>
      <c r="CP5" s="25">
        <v>168.51</v>
      </c>
      <c r="CQ5" s="25">
        <v>170.965</v>
      </c>
      <c r="CR5" s="25">
        <v>172.18100000000001</v>
      </c>
      <c r="CS5" s="25">
        <v>173.68299999999999</v>
      </c>
      <c r="CT5" s="26"/>
      <c r="CU5" s="26"/>
      <c r="CV5" s="26"/>
      <c r="CW5" s="27"/>
      <c r="CX5" s="28">
        <f t="array" ref="CX5">SUMPRODUCT(B5:CW5*0.25)</f>
        <v>1854.8369999999986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130.52000000000001</v>
      </c>
      <c r="C8" s="37">
        <v>136.61000000000001</v>
      </c>
      <c r="D8" s="37">
        <v>150.30000000000001</v>
      </c>
      <c r="E8" s="37">
        <v>137.69</v>
      </c>
      <c r="F8" s="37">
        <v>127.53</v>
      </c>
      <c r="G8" s="37">
        <v>124.31</v>
      </c>
      <c r="H8" s="37">
        <v>123.01</v>
      </c>
      <c r="I8" s="37">
        <v>118.86</v>
      </c>
      <c r="J8" s="37">
        <v>118.09</v>
      </c>
      <c r="K8" s="37">
        <v>121.58</v>
      </c>
      <c r="L8" s="37">
        <v>109.92</v>
      </c>
      <c r="M8" s="37">
        <v>107.41</v>
      </c>
      <c r="N8" s="37">
        <v>112.18</v>
      </c>
      <c r="O8" s="37">
        <v>121.18</v>
      </c>
      <c r="P8" s="37">
        <v>121.34</v>
      </c>
      <c r="Q8" s="37">
        <v>117.95</v>
      </c>
      <c r="R8" s="37">
        <v>108.05</v>
      </c>
      <c r="S8" s="37">
        <v>118.62</v>
      </c>
      <c r="T8" s="37">
        <v>117.18</v>
      </c>
      <c r="U8" s="37">
        <v>120.66</v>
      </c>
      <c r="V8" s="37">
        <v>123.52</v>
      </c>
      <c r="W8" s="37">
        <v>126.6</v>
      </c>
      <c r="X8" s="37">
        <v>122.42</v>
      </c>
      <c r="Y8" s="37">
        <v>122.6</v>
      </c>
      <c r="Z8" s="37">
        <v>121.6</v>
      </c>
      <c r="AA8" s="37">
        <v>120.75</v>
      </c>
      <c r="AB8" s="37">
        <v>117.45</v>
      </c>
      <c r="AC8" s="37">
        <v>111.09</v>
      </c>
      <c r="AD8" s="37">
        <v>116.54</v>
      </c>
      <c r="AE8" s="37">
        <v>111.18</v>
      </c>
      <c r="AF8" s="37">
        <v>97.42</v>
      </c>
      <c r="AG8" s="37">
        <v>79.86</v>
      </c>
      <c r="AH8" s="37">
        <v>112.44</v>
      </c>
      <c r="AI8" s="37">
        <v>93.35</v>
      </c>
      <c r="AJ8" s="37">
        <v>63.9</v>
      </c>
      <c r="AK8" s="37">
        <v>31.46</v>
      </c>
      <c r="AL8" s="37">
        <v>47.73</v>
      </c>
      <c r="AM8" s="37">
        <v>15.61</v>
      </c>
      <c r="AN8" s="37">
        <v>-1.1399999999999999</v>
      </c>
      <c r="AO8" s="37">
        <v>-11.28</v>
      </c>
      <c r="AP8" s="37">
        <v>2.8</v>
      </c>
      <c r="AQ8" s="37">
        <v>-9.4700000000000006</v>
      </c>
      <c r="AR8" s="37">
        <v>-13.17</v>
      </c>
      <c r="AS8" s="37">
        <v>-10.76</v>
      </c>
      <c r="AT8" s="37">
        <v>-0.56999999999999995</v>
      </c>
      <c r="AU8" s="37">
        <v>-1.41</v>
      </c>
      <c r="AV8" s="37">
        <v>0.01</v>
      </c>
      <c r="AW8" s="37">
        <v>1.0900000000000001</v>
      </c>
      <c r="AX8" s="37">
        <v>0</v>
      </c>
      <c r="AY8" s="37">
        <v>-3.37</v>
      </c>
      <c r="AZ8" s="37">
        <v>-5.8</v>
      </c>
      <c r="BA8" s="37">
        <v>0</v>
      </c>
      <c r="BB8" s="37">
        <v>0</v>
      </c>
      <c r="BC8" s="37">
        <v>4.25</v>
      </c>
      <c r="BD8" s="37">
        <v>5.05</v>
      </c>
      <c r="BE8" s="37">
        <v>3.64</v>
      </c>
      <c r="BF8" s="37">
        <v>0</v>
      </c>
      <c r="BG8" s="37">
        <v>0</v>
      </c>
      <c r="BH8" s="37">
        <v>1.9</v>
      </c>
      <c r="BI8" s="37">
        <v>0.97</v>
      </c>
      <c r="BJ8" s="37">
        <v>-9.2799999999999994</v>
      </c>
      <c r="BK8" s="37">
        <v>-3.61</v>
      </c>
      <c r="BL8" s="37">
        <v>-7.09</v>
      </c>
      <c r="BM8" s="37">
        <v>2.4700000000000002</v>
      </c>
      <c r="BN8" s="37">
        <v>-16.649999999999999</v>
      </c>
      <c r="BO8" s="37">
        <v>-0.01</v>
      </c>
      <c r="BP8" s="37">
        <v>19.2</v>
      </c>
      <c r="BQ8" s="37">
        <v>75.38</v>
      </c>
      <c r="BR8" s="37">
        <v>28.98</v>
      </c>
      <c r="BS8" s="37">
        <v>44.74</v>
      </c>
      <c r="BT8" s="37">
        <v>112.14</v>
      </c>
      <c r="BU8" s="37">
        <v>174.41</v>
      </c>
      <c r="BV8" s="37">
        <v>146.32</v>
      </c>
      <c r="BW8" s="37">
        <v>133.16999999999999</v>
      </c>
      <c r="BX8" s="37">
        <v>155</v>
      </c>
      <c r="BY8" s="37">
        <v>128.65</v>
      </c>
      <c r="BZ8" s="37">
        <v>139.61000000000001</v>
      </c>
      <c r="CA8" s="37">
        <v>133.08000000000001</v>
      </c>
      <c r="CB8" s="37">
        <v>174.73</v>
      </c>
      <c r="CC8" s="37">
        <v>185.88</v>
      </c>
      <c r="CD8" s="37">
        <v>182.01</v>
      </c>
      <c r="CE8" s="37">
        <v>178.51</v>
      </c>
      <c r="CF8" s="37">
        <v>152</v>
      </c>
      <c r="CG8" s="37">
        <v>130.25</v>
      </c>
      <c r="CH8" s="37">
        <v>129.44</v>
      </c>
      <c r="CI8" s="37">
        <v>140.38999999999999</v>
      </c>
      <c r="CJ8" s="37">
        <v>168.64</v>
      </c>
      <c r="CK8" s="37">
        <v>173.11</v>
      </c>
      <c r="CL8" s="37">
        <v>130.02000000000001</v>
      </c>
      <c r="CM8" s="37">
        <v>137.63</v>
      </c>
      <c r="CN8" s="37">
        <v>129.38</v>
      </c>
      <c r="CO8" s="37">
        <v>124.47</v>
      </c>
      <c r="CP8" s="37">
        <v>143.22999999999999</v>
      </c>
      <c r="CQ8" s="37">
        <v>123.93</v>
      </c>
      <c r="CR8" s="37">
        <v>116.79</v>
      </c>
      <c r="CS8" s="37">
        <v>110.74</v>
      </c>
      <c r="CT8" s="38"/>
      <c r="CU8" s="38"/>
      <c r="CV8" s="38"/>
      <c r="CW8" s="39"/>
      <c r="CX8" s="40">
        <f>IF(SUM(B8:CW8)&lt;&gt;0,AVERAGEIF(B8:CW8,"&lt;&gt;"""),"")</f>
        <v>83.634479166666651</v>
      </c>
    </row>
    <row r="9" spans="1:102" ht="25" customHeight="1" thickBot="1" x14ac:dyDescent="0.35">
      <c r="A9" s="41" t="s">
        <v>6</v>
      </c>
      <c r="B9" s="42">
        <v>138.78</v>
      </c>
      <c r="C9" s="43">
        <v>138.78</v>
      </c>
      <c r="D9" s="43">
        <v>138.78</v>
      </c>
      <c r="E9" s="43">
        <v>138.78</v>
      </c>
      <c r="F9" s="43">
        <v>123.42749999999999</v>
      </c>
      <c r="G9" s="43">
        <v>123.42749999999999</v>
      </c>
      <c r="H9" s="43">
        <v>123.42749999999999</v>
      </c>
      <c r="I9" s="43">
        <v>123.42749999999999</v>
      </c>
      <c r="J9" s="43">
        <v>114.25</v>
      </c>
      <c r="K9" s="43">
        <v>114.25</v>
      </c>
      <c r="L9" s="43">
        <v>114.25</v>
      </c>
      <c r="M9" s="43">
        <v>114.25</v>
      </c>
      <c r="N9" s="43">
        <v>118.16249999999999</v>
      </c>
      <c r="O9" s="43">
        <v>118.16249999999999</v>
      </c>
      <c r="P9" s="43">
        <v>118.16249999999999</v>
      </c>
      <c r="Q9" s="43">
        <v>118.16249999999999</v>
      </c>
      <c r="R9" s="43">
        <v>116.1275</v>
      </c>
      <c r="S9" s="43">
        <v>116.1275</v>
      </c>
      <c r="T9" s="43">
        <v>116.1275</v>
      </c>
      <c r="U9" s="43">
        <v>116.1275</v>
      </c>
      <c r="V9" s="43">
        <v>123.785</v>
      </c>
      <c r="W9" s="43">
        <v>123.785</v>
      </c>
      <c r="X9" s="43">
        <v>123.785</v>
      </c>
      <c r="Y9" s="43">
        <v>123.785</v>
      </c>
      <c r="Z9" s="43">
        <v>117.7225</v>
      </c>
      <c r="AA9" s="43">
        <v>117.7225</v>
      </c>
      <c r="AB9" s="43">
        <v>117.7225</v>
      </c>
      <c r="AC9" s="43">
        <v>117.7225</v>
      </c>
      <c r="AD9" s="43">
        <v>101.25</v>
      </c>
      <c r="AE9" s="43">
        <v>101.25</v>
      </c>
      <c r="AF9" s="43">
        <v>101.25</v>
      </c>
      <c r="AG9" s="43">
        <v>101.25</v>
      </c>
      <c r="AH9" s="43">
        <v>75.287499999999994</v>
      </c>
      <c r="AI9" s="43">
        <v>75.287499999999994</v>
      </c>
      <c r="AJ9" s="43">
        <v>75.287499999999994</v>
      </c>
      <c r="AK9" s="43">
        <v>75.287499999999994</v>
      </c>
      <c r="AL9" s="43">
        <v>12.73</v>
      </c>
      <c r="AM9" s="43">
        <v>12.73</v>
      </c>
      <c r="AN9" s="43">
        <v>12.73</v>
      </c>
      <c r="AO9" s="43">
        <v>12.73</v>
      </c>
      <c r="AP9" s="43">
        <v>-7.65</v>
      </c>
      <c r="AQ9" s="43">
        <v>-7.65</v>
      </c>
      <c r="AR9" s="43">
        <v>-7.65</v>
      </c>
      <c r="AS9" s="43">
        <v>-7.65</v>
      </c>
      <c r="AT9" s="43">
        <v>-0.22</v>
      </c>
      <c r="AU9" s="43">
        <v>-0.22</v>
      </c>
      <c r="AV9" s="43">
        <v>-0.22</v>
      </c>
      <c r="AW9" s="43">
        <v>-0.22</v>
      </c>
      <c r="AX9" s="43">
        <v>-2.2925</v>
      </c>
      <c r="AY9" s="43">
        <v>-2.2925</v>
      </c>
      <c r="AZ9" s="43">
        <v>-2.2925</v>
      </c>
      <c r="BA9" s="43">
        <v>-2.2925</v>
      </c>
      <c r="BB9" s="43">
        <v>3.2349999999999999</v>
      </c>
      <c r="BC9" s="43">
        <v>3.2349999999999999</v>
      </c>
      <c r="BD9" s="43">
        <v>3.2349999999999999</v>
      </c>
      <c r="BE9" s="43">
        <v>3.2349999999999999</v>
      </c>
      <c r="BF9" s="43">
        <v>0.71750000000000003</v>
      </c>
      <c r="BG9" s="43">
        <v>0.71750000000000003</v>
      </c>
      <c r="BH9" s="43">
        <v>0.71750000000000003</v>
      </c>
      <c r="BI9" s="43">
        <v>0.71750000000000003</v>
      </c>
      <c r="BJ9" s="43">
        <v>-4.3775000000000004</v>
      </c>
      <c r="BK9" s="43">
        <v>-4.3775000000000004</v>
      </c>
      <c r="BL9" s="43">
        <v>-4.3775000000000004</v>
      </c>
      <c r="BM9" s="43">
        <v>-4.3775000000000004</v>
      </c>
      <c r="BN9" s="43">
        <v>19.48</v>
      </c>
      <c r="BO9" s="43">
        <v>19.48</v>
      </c>
      <c r="BP9" s="43">
        <v>19.48</v>
      </c>
      <c r="BQ9" s="43">
        <v>19.48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140.785</v>
      </c>
      <c r="BW9" s="43">
        <v>140.785</v>
      </c>
      <c r="BX9" s="43">
        <v>140.785</v>
      </c>
      <c r="BY9" s="43">
        <v>140.785</v>
      </c>
      <c r="BZ9" s="43">
        <v>158.32499999999999</v>
      </c>
      <c r="CA9" s="43">
        <v>158.32499999999999</v>
      </c>
      <c r="CB9" s="43">
        <v>158.32499999999999</v>
      </c>
      <c r="CC9" s="43">
        <v>158.32499999999999</v>
      </c>
      <c r="CD9" s="43">
        <v>160.6925</v>
      </c>
      <c r="CE9" s="43">
        <v>160.6925</v>
      </c>
      <c r="CF9" s="43">
        <v>160.6925</v>
      </c>
      <c r="CG9" s="43">
        <v>160.6925</v>
      </c>
      <c r="CH9" s="43">
        <v>152.89500000000001</v>
      </c>
      <c r="CI9" s="43">
        <v>152.89500000000001</v>
      </c>
      <c r="CJ9" s="43">
        <v>152.89500000000001</v>
      </c>
      <c r="CK9" s="43">
        <v>152.89500000000001</v>
      </c>
      <c r="CL9" s="43">
        <v>130.375</v>
      </c>
      <c r="CM9" s="43">
        <v>130.375</v>
      </c>
      <c r="CN9" s="43">
        <v>130.375</v>
      </c>
      <c r="CO9" s="43">
        <v>130.375</v>
      </c>
      <c r="CP9" s="43">
        <v>123.6725</v>
      </c>
      <c r="CQ9" s="43">
        <v>123.6725</v>
      </c>
      <c r="CR9" s="43">
        <v>123.6725</v>
      </c>
      <c r="CS9" s="43">
        <v>123.6725</v>
      </c>
      <c r="CT9" s="44"/>
      <c r="CU9" s="44"/>
      <c r="CV9" s="44"/>
      <c r="CW9" s="45"/>
      <c r="CX9" s="46">
        <f>IF(SUM(B9:CW9)&lt;&gt;0,AVERAGEIF(B9:CW9,"&lt;&gt;"""),"")</f>
        <v>83.634479166666623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>
        <v>8</v>
      </c>
      <c r="D13" s="65">
        <v>8</v>
      </c>
      <c r="E13" s="65">
        <v>8</v>
      </c>
      <c r="F13" s="65">
        <v>4.0529999999999999</v>
      </c>
      <c r="G13" s="65"/>
      <c r="H13" s="65">
        <v>4.2930000000000001</v>
      </c>
      <c r="I13" s="65"/>
      <c r="J13" s="65"/>
      <c r="K13" s="65">
        <v>57.131</v>
      </c>
      <c r="L13" s="65"/>
      <c r="M13" s="65"/>
      <c r="N13" s="65"/>
      <c r="O13" s="65">
        <v>66.373000000000005</v>
      </c>
      <c r="P13" s="65">
        <v>38.963999999999999</v>
      </c>
      <c r="Q13" s="65"/>
      <c r="R13" s="65"/>
      <c r="S13" s="65">
        <v>0.40200000000000002</v>
      </c>
      <c r="T13" s="65"/>
      <c r="U13" s="65">
        <v>13.358000000000001</v>
      </c>
      <c r="V13" s="65">
        <v>50.201999999999998</v>
      </c>
      <c r="W13" s="65">
        <v>21.876999999999999</v>
      </c>
      <c r="X13" s="65">
        <v>50.923000000000002</v>
      </c>
      <c r="Y13" s="65">
        <v>35.234999999999999</v>
      </c>
      <c r="Z13" s="65">
        <v>98.328000000000003</v>
      </c>
      <c r="AA13" s="65">
        <v>35.591999999999999</v>
      </c>
      <c r="AB13" s="65">
        <v>38.895000000000003</v>
      </c>
      <c r="AC13" s="65">
        <v>52.771999999999998</v>
      </c>
      <c r="AD13" s="65">
        <v>72.576999999999998</v>
      </c>
      <c r="AE13" s="65">
        <v>65.27</v>
      </c>
      <c r="AF13" s="65"/>
      <c r="AG13" s="65"/>
      <c r="AH13" s="65">
        <v>7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71.025000000000006</v>
      </c>
      <c r="BU13" s="65"/>
      <c r="BV13" s="65">
        <v>12</v>
      </c>
      <c r="BW13" s="65">
        <v>10</v>
      </c>
      <c r="BX13" s="65">
        <v>8</v>
      </c>
      <c r="BY13" s="65">
        <v>10</v>
      </c>
      <c r="BZ13" s="65">
        <v>10</v>
      </c>
      <c r="CA13" s="65">
        <v>7.0970000000000004</v>
      </c>
      <c r="CB13" s="65">
        <v>8</v>
      </c>
      <c r="CC13" s="65">
        <v>8</v>
      </c>
      <c r="CD13" s="65">
        <v>8</v>
      </c>
      <c r="CE13" s="65">
        <v>8</v>
      </c>
      <c r="CF13" s="65">
        <v>6.84</v>
      </c>
      <c r="CG13" s="65"/>
      <c r="CH13" s="65">
        <v>36.183</v>
      </c>
      <c r="CI13" s="65">
        <v>8.2970000000000006</v>
      </c>
      <c r="CJ13" s="65">
        <v>7.0910000000000002</v>
      </c>
      <c r="CK13" s="65">
        <v>8.3729999999999993</v>
      </c>
      <c r="CL13" s="65">
        <v>74.972999999999999</v>
      </c>
      <c r="CM13" s="65">
        <v>61.706000000000003</v>
      </c>
      <c r="CN13" s="65">
        <v>12.885</v>
      </c>
      <c r="CO13" s="65">
        <v>15.577999999999999</v>
      </c>
      <c r="CP13" s="65">
        <v>73.400000000000006</v>
      </c>
      <c r="CQ13" s="65">
        <v>88.344999999999999</v>
      </c>
      <c r="CR13" s="65">
        <v>97.090999999999994</v>
      </c>
      <c r="CS13" s="65">
        <v>115.18299999999999</v>
      </c>
      <c r="CT13" s="66"/>
      <c r="CU13" s="66"/>
      <c r="CV13" s="66"/>
      <c r="CW13" s="67"/>
      <c r="CX13" s="68">
        <f t="array" ref="CX13">SUMPRODUCT(B13:CW13*0.25)</f>
        <v>375.82799999999997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0.94499999999999995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0.23624999999999999</v>
      </c>
    </row>
    <row r="15" spans="1:102" ht="25" customHeight="1" x14ac:dyDescent="0.3">
      <c r="A15" s="69" t="s">
        <v>12</v>
      </c>
      <c r="B15" s="70">
        <v>2E-3</v>
      </c>
      <c r="C15" s="71">
        <v>3.9780000000000002</v>
      </c>
      <c r="D15" s="71">
        <v>5.7830000000000004</v>
      </c>
      <c r="E15" s="71">
        <v>5.843</v>
      </c>
      <c r="F15" s="71">
        <v>4.3529999999999998</v>
      </c>
      <c r="G15" s="71">
        <v>5.78</v>
      </c>
      <c r="H15" s="71">
        <v>11.834</v>
      </c>
      <c r="I15" s="71">
        <v>13.27</v>
      </c>
      <c r="J15" s="71">
        <v>11.776999999999999</v>
      </c>
      <c r="K15" s="71">
        <v>15.064</v>
      </c>
      <c r="L15" s="71">
        <v>9.6929999999999996</v>
      </c>
      <c r="M15" s="71">
        <v>9.843</v>
      </c>
      <c r="N15" s="71">
        <v>10.131</v>
      </c>
      <c r="O15" s="71">
        <v>16.218</v>
      </c>
      <c r="P15" s="71">
        <v>16.132999999999999</v>
      </c>
      <c r="Q15" s="71">
        <v>15.846</v>
      </c>
      <c r="R15" s="71">
        <v>8.7629999999999999</v>
      </c>
      <c r="S15" s="71">
        <v>12.792999999999999</v>
      </c>
      <c r="T15" s="71">
        <v>7.5229999999999997</v>
      </c>
      <c r="U15" s="71">
        <v>2.4409999999999998</v>
      </c>
      <c r="V15" s="71">
        <v>36.780999999999999</v>
      </c>
      <c r="W15" s="71">
        <v>36.661999999999999</v>
      </c>
      <c r="X15" s="71">
        <v>36.521000000000001</v>
      </c>
      <c r="Y15" s="71">
        <v>42.911999999999999</v>
      </c>
      <c r="Z15" s="71">
        <v>16.111000000000001</v>
      </c>
      <c r="AA15" s="71">
        <v>15.26</v>
      </c>
      <c r="AB15" s="71">
        <v>11.29</v>
      </c>
      <c r="AC15" s="71">
        <v>16.68</v>
      </c>
      <c r="AD15" s="71">
        <v>16.309000000000001</v>
      </c>
      <c r="AE15" s="71">
        <v>3.448</v>
      </c>
      <c r="AF15" s="71">
        <v>7.6459999999999999</v>
      </c>
      <c r="AG15" s="71">
        <v>11.036</v>
      </c>
      <c r="AH15" s="71">
        <v>10.673999999999999</v>
      </c>
      <c r="AI15" s="71">
        <v>0.50900000000000001</v>
      </c>
      <c r="AJ15" s="71">
        <v>1.3</v>
      </c>
      <c r="AK15" s="71">
        <v>14.211</v>
      </c>
      <c r="AL15" s="71">
        <v>0.56999999999999995</v>
      </c>
      <c r="AM15" s="71">
        <v>0.51</v>
      </c>
      <c r="AN15" s="71">
        <v>0.57999999999999996</v>
      </c>
      <c r="AO15" s="71">
        <v>43.790999999999997</v>
      </c>
      <c r="AP15" s="71">
        <v>6.7640000000000002</v>
      </c>
      <c r="AQ15" s="71">
        <v>50.734999999999999</v>
      </c>
      <c r="AR15" s="71">
        <v>25.535</v>
      </c>
      <c r="AS15" s="71">
        <v>44.11</v>
      </c>
      <c r="AT15" s="71">
        <v>24.783000000000001</v>
      </c>
      <c r="AU15" s="71">
        <v>24.350999999999999</v>
      </c>
      <c r="AV15" s="71">
        <v>27.672999999999998</v>
      </c>
      <c r="AW15" s="71">
        <v>37.881</v>
      </c>
      <c r="AX15" s="71">
        <v>38.950000000000003</v>
      </c>
      <c r="AY15" s="71">
        <v>27.684000000000001</v>
      </c>
      <c r="AZ15" s="71">
        <v>22.317</v>
      </c>
      <c r="BA15" s="71">
        <v>38.729999999999997</v>
      </c>
      <c r="BB15" s="71">
        <v>29.914999999999999</v>
      </c>
      <c r="BC15" s="71">
        <v>52.793999999999997</v>
      </c>
      <c r="BD15" s="71">
        <v>57.113999999999997</v>
      </c>
      <c r="BE15" s="71">
        <v>50.585000000000001</v>
      </c>
      <c r="BF15" s="71">
        <v>28.472999999999999</v>
      </c>
      <c r="BG15" s="71">
        <v>28.59</v>
      </c>
      <c r="BH15" s="71">
        <v>40.957000000000001</v>
      </c>
      <c r="BI15" s="71">
        <v>34.915999999999997</v>
      </c>
      <c r="BJ15" s="71">
        <v>12.887</v>
      </c>
      <c r="BK15" s="71">
        <v>27.844999999999999</v>
      </c>
      <c r="BL15" s="71">
        <v>13.523</v>
      </c>
      <c r="BM15" s="71">
        <v>43.088000000000001</v>
      </c>
      <c r="BN15" s="71"/>
      <c r="BO15" s="71">
        <v>7.7050000000000001</v>
      </c>
      <c r="BP15" s="71">
        <v>6.84</v>
      </c>
      <c r="BQ15" s="71">
        <v>24.777999999999999</v>
      </c>
      <c r="BR15" s="71">
        <v>21.294</v>
      </c>
      <c r="BS15" s="71">
        <v>11.124000000000001</v>
      </c>
      <c r="BT15" s="71"/>
      <c r="BU15" s="71">
        <v>7.8869999999999996</v>
      </c>
      <c r="BV15" s="71">
        <v>6.6340000000000003</v>
      </c>
      <c r="BW15" s="71"/>
      <c r="BX15" s="71"/>
      <c r="BY15" s="71"/>
      <c r="BZ15" s="71">
        <v>0.20899999999999999</v>
      </c>
      <c r="CA15" s="71">
        <v>1.4790000000000001</v>
      </c>
      <c r="CB15" s="71">
        <v>2.69</v>
      </c>
      <c r="CC15" s="71">
        <v>3.83</v>
      </c>
      <c r="CD15" s="71">
        <v>4.7889999999999997</v>
      </c>
      <c r="CE15" s="71">
        <v>4.99</v>
      </c>
      <c r="CF15" s="71">
        <v>4.88</v>
      </c>
      <c r="CG15" s="71">
        <v>0.11799999999999999</v>
      </c>
      <c r="CH15" s="71">
        <v>2.2370000000000001</v>
      </c>
      <c r="CI15" s="71">
        <v>4.43</v>
      </c>
      <c r="CJ15" s="71">
        <v>2.8730000000000002</v>
      </c>
      <c r="CK15" s="71">
        <v>2.722</v>
      </c>
      <c r="CL15" s="71">
        <v>2.319</v>
      </c>
      <c r="CM15" s="71">
        <v>1.9079999999999999</v>
      </c>
      <c r="CN15" s="71">
        <v>1.79</v>
      </c>
      <c r="CO15" s="71">
        <v>1.7</v>
      </c>
      <c r="CP15" s="71">
        <v>6.21</v>
      </c>
      <c r="CQ15" s="71">
        <v>6.02</v>
      </c>
      <c r="CR15" s="71">
        <v>5.49</v>
      </c>
      <c r="CS15" s="71">
        <v>5.4</v>
      </c>
      <c r="CT15" s="72"/>
      <c r="CU15" s="72"/>
      <c r="CV15" s="72"/>
      <c r="CW15" s="73"/>
      <c r="CX15" s="74">
        <f t="array" ref="CX15">SUMPRODUCT(B15:CW15*0.25)</f>
        <v>363.10374999999999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2E-3</v>
      </c>
      <c r="C18" s="77">
        <f t="shared" ref="C18:BN18" si="0">SUM(C11:C17)</f>
        <v>11.978</v>
      </c>
      <c r="D18" s="77">
        <f t="shared" si="0"/>
        <v>13.783000000000001</v>
      </c>
      <c r="E18" s="77">
        <f t="shared" si="0"/>
        <v>13.843</v>
      </c>
      <c r="F18" s="77">
        <f t="shared" si="0"/>
        <v>8.4059999999999988</v>
      </c>
      <c r="G18" s="77">
        <f t="shared" si="0"/>
        <v>5.78</v>
      </c>
      <c r="H18" s="77">
        <f t="shared" si="0"/>
        <v>16.126999999999999</v>
      </c>
      <c r="I18" s="77">
        <f t="shared" si="0"/>
        <v>13.27</v>
      </c>
      <c r="J18" s="77">
        <f t="shared" si="0"/>
        <v>11.776999999999999</v>
      </c>
      <c r="K18" s="77">
        <f t="shared" si="0"/>
        <v>72.194999999999993</v>
      </c>
      <c r="L18" s="77">
        <f t="shared" si="0"/>
        <v>9.6929999999999996</v>
      </c>
      <c r="M18" s="77">
        <f t="shared" si="0"/>
        <v>9.843</v>
      </c>
      <c r="N18" s="77">
        <f t="shared" si="0"/>
        <v>10.131</v>
      </c>
      <c r="O18" s="77">
        <f t="shared" si="0"/>
        <v>82.591000000000008</v>
      </c>
      <c r="P18" s="77">
        <f t="shared" si="0"/>
        <v>55.096999999999994</v>
      </c>
      <c r="Q18" s="77">
        <f t="shared" si="0"/>
        <v>15.846</v>
      </c>
      <c r="R18" s="77">
        <f t="shared" si="0"/>
        <v>8.7629999999999999</v>
      </c>
      <c r="S18" s="77">
        <f t="shared" si="0"/>
        <v>13.194999999999999</v>
      </c>
      <c r="T18" s="77">
        <f t="shared" si="0"/>
        <v>7.5229999999999997</v>
      </c>
      <c r="U18" s="77">
        <f t="shared" si="0"/>
        <v>15.798999999999999</v>
      </c>
      <c r="V18" s="77">
        <f t="shared" si="0"/>
        <v>86.983000000000004</v>
      </c>
      <c r="W18" s="77">
        <f t="shared" si="0"/>
        <v>58.539000000000001</v>
      </c>
      <c r="X18" s="77">
        <f t="shared" si="0"/>
        <v>87.444000000000003</v>
      </c>
      <c r="Y18" s="77">
        <f t="shared" si="0"/>
        <v>78.146999999999991</v>
      </c>
      <c r="Z18" s="77">
        <f t="shared" si="0"/>
        <v>114.43900000000001</v>
      </c>
      <c r="AA18" s="77">
        <f t="shared" si="0"/>
        <v>50.851999999999997</v>
      </c>
      <c r="AB18" s="77">
        <f t="shared" si="0"/>
        <v>50.185000000000002</v>
      </c>
      <c r="AC18" s="77">
        <f t="shared" si="0"/>
        <v>69.451999999999998</v>
      </c>
      <c r="AD18" s="77">
        <f t="shared" si="0"/>
        <v>88.885999999999996</v>
      </c>
      <c r="AE18" s="77">
        <f t="shared" si="0"/>
        <v>68.717999999999989</v>
      </c>
      <c r="AF18" s="77">
        <f t="shared" si="0"/>
        <v>7.6459999999999999</v>
      </c>
      <c r="AG18" s="77">
        <f t="shared" si="0"/>
        <v>11.036</v>
      </c>
      <c r="AH18" s="77">
        <f t="shared" si="0"/>
        <v>17.673999999999999</v>
      </c>
      <c r="AI18" s="77">
        <f t="shared" si="0"/>
        <v>0.50900000000000001</v>
      </c>
      <c r="AJ18" s="77">
        <f t="shared" si="0"/>
        <v>1.3</v>
      </c>
      <c r="AK18" s="77">
        <f t="shared" si="0"/>
        <v>14.211</v>
      </c>
      <c r="AL18" s="77">
        <f t="shared" si="0"/>
        <v>0.56999999999999995</v>
      </c>
      <c r="AM18" s="77">
        <f t="shared" si="0"/>
        <v>0.51</v>
      </c>
      <c r="AN18" s="77">
        <f t="shared" si="0"/>
        <v>0.57999999999999996</v>
      </c>
      <c r="AO18" s="77">
        <f t="shared" si="0"/>
        <v>43.790999999999997</v>
      </c>
      <c r="AP18" s="77">
        <f t="shared" si="0"/>
        <v>6.7640000000000002</v>
      </c>
      <c r="AQ18" s="77">
        <f t="shared" si="0"/>
        <v>50.734999999999999</v>
      </c>
      <c r="AR18" s="77">
        <f t="shared" si="0"/>
        <v>25.535</v>
      </c>
      <c r="AS18" s="77">
        <f t="shared" si="0"/>
        <v>44.11</v>
      </c>
      <c r="AT18" s="77">
        <f t="shared" si="0"/>
        <v>24.783000000000001</v>
      </c>
      <c r="AU18" s="77">
        <f t="shared" si="0"/>
        <v>24.350999999999999</v>
      </c>
      <c r="AV18" s="77">
        <f t="shared" si="0"/>
        <v>27.672999999999998</v>
      </c>
      <c r="AW18" s="77">
        <f t="shared" si="0"/>
        <v>37.881</v>
      </c>
      <c r="AX18" s="77">
        <f t="shared" si="0"/>
        <v>38.950000000000003</v>
      </c>
      <c r="AY18" s="77">
        <f t="shared" si="0"/>
        <v>27.684000000000001</v>
      </c>
      <c r="AZ18" s="77">
        <f t="shared" si="0"/>
        <v>22.317</v>
      </c>
      <c r="BA18" s="77">
        <f t="shared" si="0"/>
        <v>38.729999999999997</v>
      </c>
      <c r="BB18" s="77">
        <f t="shared" si="0"/>
        <v>29.914999999999999</v>
      </c>
      <c r="BC18" s="77">
        <f t="shared" si="0"/>
        <v>52.793999999999997</v>
      </c>
      <c r="BD18" s="77">
        <f t="shared" si="0"/>
        <v>57.113999999999997</v>
      </c>
      <c r="BE18" s="77">
        <f t="shared" si="0"/>
        <v>50.585000000000001</v>
      </c>
      <c r="BF18" s="77">
        <f t="shared" si="0"/>
        <v>28.472999999999999</v>
      </c>
      <c r="BG18" s="77">
        <f t="shared" si="0"/>
        <v>28.59</v>
      </c>
      <c r="BH18" s="77">
        <f t="shared" si="0"/>
        <v>40.957000000000001</v>
      </c>
      <c r="BI18" s="77">
        <f t="shared" si="0"/>
        <v>34.915999999999997</v>
      </c>
      <c r="BJ18" s="77">
        <f t="shared" si="0"/>
        <v>12.887</v>
      </c>
      <c r="BK18" s="77">
        <f t="shared" si="0"/>
        <v>27.844999999999999</v>
      </c>
      <c r="BL18" s="77">
        <f t="shared" si="0"/>
        <v>13.523</v>
      </c>
      <c r="BM18" s="77">
        <f t="shared" si="0"/>
        <v>43.088000000000001</v>
      </c>
      <c r="BN18" s="77">
        <f t="shared" si="0"/>
        <v>0</v>
      </c>
      <c r="BO18" s="77">
        <f t="shared" ref="BO18:CW18" si="1">SUM(BO11:BO17)</f>
        <v>7.7050000000000001</v>
      </c>
      <c r="BP18" s="77">
        <f t="shared" si="1"/>
        <v>7.7850000000000001</v>
      </c>
      <c r="BQ18" s="77">
        <f t="shared" si="1"/>
        <v>24.777999999999999</v>
      </c>
      <c r="BR18" s="77">
        <f t="shared" si="1"/>
        <v>21.294</v>
      </c>
      <c r="BS18" s="77">
        <f t="shared" si="1"/>
        <v>11.124000000000001</v>
      </c>
      <c r="BT18" s="77">
        <f t="shared" si="1"/>
        <v>71.025000000000006</v>
      </c>
      <c r="BU18" s="77">
        <f t="shared" si="1"/>
        <v>7.8869999999999996</v>
      </c>
      <c r="BV18" s="77">
        <f t="shared" si="1"/>
        <v>18.634</v>
      </c>
      <c r="BW18" s="77">
        <f t="shared" si="1"/>
        <v>10</v>
      </c>
      <c r="BX18" s="77">
        <f t="shared" si="1"/>
        <v>8</v>
      </c>
      <c r="BY18" s="77">
        <f t="shared" si="1"/>
        <v>10</v>
      </c>
      <c r="BZ18" s="77">
        <f t="shared" si="1"/>
        <v>10.209</v>
      </c>
      <c r="CA18" s="77">
        <f t="shared" si="1"/>
        <v>8.5760000000000005</v>
      </c>
      <c r="CB18" s="77">
        <f t="shared" si="1"/>
        <v>10.69</v>
      </c>
      <c r="CC18" s="77">
        <f t="shared" si="1"/>
        <v>11.83</v>
      </c>
      <c r="CD18" s="77">
        <f t="shared" si="1"/>
        <v>12.789</v>
      </c>
      <c r="CE18" s="77">
        <f t="shared" si="1"/>
        <v>12.99</v>
      </c>
      <c r="CF18" s="77">
        <f t="shared" si="1"/>
        <v>11.719999999999999</v>
      </c>
      <c r="CG18" s="77">
        <f t="shared" si="1"/>
        <v>0.11799999999999999</v>
      </c>
      <c r="CH18" s="77">
        <f t="shared" si="1"/>
        <v>38.42</v>
      </c>
      <c r="CI18" s="77">
        <f t="shared" si="1"/>
        <v>12.727</v>
      </c>
      <c r="CJ18" s="77">
        <f t="shared" si="1"/>
        <v>9.9640000000000004</v>
      </c>
      <c r="CK18" s="77">
        <f t="shared" si="1"/>
        <v>11.094999999999999</v>
      </c>
      <c r="CL18" s="77">
        <f t="shared" si="1"/>
        <v>77.292000000000002</v>
      </c>
      <c r="CM18" s="77">
        <f t="shared" si="1"/>
        <v>63.614000000000004</v>
      </c>
      <c r="CN18" s="77">
        <f t="shared" si="1"/>
        <v>14.675000000000001</v>
      </c>
      <c r="CO18" s="77">
        <f t="shared" si="1"/>
        <v>17.277999999999999</v>
      </c>
      <c r="CP18" s="77">
        <f t="shared" si="1"/>
        <v>79.61</v>
      </c>
      <c r="CQ18" s="77">
        <f t="shared" si="1"/>
        <v>94.364999999999995</v>
      </c>
      <c r="CR18" s="77">
        <f t="shared" si="1"/>
        <v>102.58099999999999</v>
      </c>
      <c r="CS18" s="77">
        <f t="shared" si="1"/>
        <v>120.583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739.16799999999989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>
        <v>0.6</v>
      </c>
      <c r="C22" s="94">
        <v>4</v>
      </c>
      <c r="D22" s="94">
        <v>8</v>
      </c>
      <c r="E22" s="94">
        <v>1.1000000000000001</v>
      </c>
      <c r="F22" s="94"/>
      <c r="G22" s="94">
        <v>4</v>
      </c>
      <c r="H22" s="94"/>
      <c r="I22" s="94"/>
      <c r="J22" s="94"/>
      <c r="K22" s="94"/>
      <c r="L22" s="94"/>
      <c r="M22" s="94"/>
      <c r="N22" s="94">
        <v>3.9</v>
      </c>
      <c r="O22" s="94">
        <v>2.1</v>
      </c>
      <c r="P22" s="94">
        <v>2.1</v>
      </c>
      <c r="Q22" s="94">
        <v>2.1</v>
      </c>
      <c r="R22" s="94"/>
      <c r="S22" s="94"/>
      <c r="T22" s="94"/>
      <c r="U22" s="94"/>
      <c r="V22" s="94"/>
      <c r="W22" s="94">
        <v>4</v>
      </c>
      <c r="X22" s="94">
        <v>1.8</v>
      </c>
      <c r="Y22" s="94">
        <v>4</v>
      </c>
      <c r="Z22" s="94">
        <v>4</v>
      </c>
      <c r="AA22" s="94">
        <v>4</v>
      </c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>
        <v>4</v>
      </c>
      <c r="AS22" s="94">
        <v>4</v>
      </c>
      <c r="AT22" s="94">
        <v>6.5</v>
      </c>
      <c r="AU22" s="94">
        <v>4</v>
      </c>
      <c r="AV22" s="94"/>
      <c r="AW22" s="94"/>
      <c r="AX22" s="94">
        <v>4</v>
      </c>
      <c r="AY22" s="94">
        <v>7.1</v>
      </c>
      <c r="AZ22" s="94">
        <v>8</v>
      </c>
      <c r="BA22" s="94">
        <v>4</v>
      </c>
      <c r="BB22" s="94">
        <v>8</v>
      </c>
      <c r="BC22" s="94">
        <v>0.5</v>
      </c>
      <c r="BD22" s="94"/>
      <c r="BE22" s="94"/>
      <c r="BF22" s="94">
        <v>8</v>
      </c>
      <c r="BG22" s="94">
        <v>8.5</v>
      </c>
      <c r="BH22" s="94">
        <v>8</v>
      </c>
      <c r="BI22" s="94">
        <v>8</v>
      </c>
      <c r="BJ22" s="94"/>
      <c r="BK22" s="94">
        <v>2.9</v>
      </c>
      <c r="BL22" s="94">
        <v>8</v>
      </c>
      <c r="BM22" s="94"/>
      <c r="BN22" s="94">
        <v>4</v>
      </c>
      <c r="BO22" s="94"/>
      <c r="BP22" s="94"/>
      <c r="BQ22" s="94"/>
      <c r="BR22" s="94">
        <v>17</v>
      </c>
      <c r="BS22" s="94">
        <v>5.5949999999999998</v>
      </c>
      <c r="BT22" s="94"/>
      <c r="BU22" s="94">
        <v>0.9</v>
      </c>
      <c r="BV22" s="94"/>
      <c r="BW22" s="94"/>
      <c r="BX22" s="94"/>
      <c r="BY22" s="94"/>
      <c r="BZ22" s="94"/>
      <c r="CA22" s="94"/>
      <c r="CB22" s="94">
        <v>0.1</v>
      </c>
      <c r="CC22" s="94">
        <v>4</v>
      </c>
      <c r="CD22" s="94">
        <v>3</v>
      </c>
      <c r="CE22" s="94"/>
      <c r="CF22" s="94"/>
      <c r="CG22" s="94"/>
      <c r="CH22" s="94">
        <v>0.3</v>
      </c>
      <c r="CI22" s="94"/>
      <c r="CJ22" s="94">
        <v>2.2999999999999998</v>
      </c>
      <c r="CK22" s="94">
        <v>4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45.09875000000001</v>
      </c>
    </row>
    <row r="23" spans="1:102" ht="25" customHeight="1" x14ac:dyDescent="0.3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>
        <v>3.2000000000000001E-2</v>
      </c>
      <c r="AH23" s="99"/>
      <c r="AI23" s="99"/>
      <c r="AJ23" s="99"/>
      <c r="AK23" s="99">
        <v>0.72199999999999998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>
        <v>3.5999999999999997E-2</v>
      </c>
      <c r="BR23" s="99">
        <v>1.4910000000000001</v>
      </c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0.57025000000000003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 t="shared" ref="B28:P28" si="2">IF(LEN(B$3)&gt;0,SUM(B21:B27),"")</f>
        <v>0.6</v>
      </c>
      <c r="C28" s="107">
        <f t="shared" si="2"/>
        <v>4</v>
      </c>
      <c r="D28" s="107">
        <f t="shared" si="2"/>
        <v>8</v>
      </c>
      <c r="E28" s="107">
        <f t="shared" si="2"/>
        <v>1.1000000000000001</v>
      </c>
      <c r="F28" s="107">
        <f t="shared" si="2"/>
        <v>0</v>
      </c>
      <c r="G28" s="107">
        <f t="shared" si="2"/>
        <v>4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3.9</v>
      </c>
      <c r="O28" s="107">
        <f t="shared" si="2"/>
        <v>2.1</v>
      </c>
      <c r="P28" s="107">
        <f t="shared" si="2"/>
        <v>2.1</v>
      </c>
      <c r="Q28" s="107">
        <f>SUM(Q21:Q27)</f>
        <v>2.1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4</v>
      </c>
      <c r="X28" s="107">
        <f t="shared" si="3"/>
        <v>1.8</v>
      </c>
      <c r="Y28" s="107">
        <f t="shared" si="3"/>
        <v>4</v>
      </c>
      <c r="Z28" s="107">
        <f t="shared" si="3"/>
        <v>4</v>
      </c>
      <c r="AA28" s="107">
        <f t="shared" si="3"/>
        <v>4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3.2000000000000001E-2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0.72199999999999998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4</v>
      </c>
      <c r="AS28" s="107">
        <f t="shared" si="3"/>
        <v>4</v>
      </c>
      <c r="AT28" s="107">
        <f t="shared" si="3"/>
        <v>6.5</v>
      </c>
      <c r="AU28" s="107">
        <f t="shared" si="3"/>
        <v>4</v>
      </c>
      <c r="AV28" s="107">
        <f t="shared" si="3"/>
        <v>0</v>
      </c>
      <c r="AW28" s="107">
        <f t="shared" si="3"/>
        <v>0</v>
      </c>
      <c r="AX28" s="107">
        <f t="shared" si="3"/>
        <v>4</v>
      </c>
      <c r="AY28" s="107">
        <f t="shared" si="3"/>
        <v>7.1</v>
      </c>
      <c r="AZ28" s="107">
        <f t="shared" si="3"/>
        <v>8</v>
      </c>
      <c r="BA28" s="107">
        <f t="shared" si="3"/>
        <v>4</v>
      </c>
      <c r="BB28" s="107">
        <f t="shared" si="3"/>
        <v>8</v>
      </c>
      <c r="BC28" s="107">
        <f t="shared" si="3"/>
        <v>0.5</v>
      </c>
      <c r="BD28" s="107">
        <f t="shared" si="3"/>
        <v>0</v>
      </c>
      <c r="BE28" s="107">
        <f t="shared" si="3"/>
        <v>0</v>
      </c>
      <c r="BF28" s="107">
        <f t="shared" si="3"/>
        <v>8</v>
      </c>
      <c r="BG28" s="107">
        <f t="shared" si="3"/>
        <v>8.5</v>
      </c>
      <c r="BH28" s="107">
        <f t="shared" si="3"/>
        <v>8</v>
      </c>
      <c r="BI28" s="107">
        <f t="shared" si="3"/>
        <v>8</v>
      </c>
      <c r="BJ28" s="107">
        <f t="shared" si="3"/>
        <v>0</v>
      </c>
      <c r="BK28" s="107">
        <f t="shared" si="3"/>
        <v>2.9</v>
      </c>
      <c r="BL28" s="107">
        <f t="shared" si="3"/>
        <v>8</v>
      </c>
      <c r="BM28" s="107">
        <f t="shared" si="3"/>
        <v>0</v>
      </c>
      <c r="BN28" s="107">
        <f t="shared" si="3"/>
        <v>4</v>
      </c>
      <c r="BO28" s="107">
        <f t="shared" si="3"/>
        <v>0</v>
      </c>
      <c r="BP28" s="107">
        <f t="shared" si="3"/>
        <v>0</v>
      </c>
      <c r="BQ28" s="107">
        <f t="shared" si="3"/>
        <v>3.5999999999999997E-2</v>
      </c>
      <c r="BR28" s="107">
        <f t="shared" si="3"/>
        <v>18.491</v>
      </c>
      <c r="BS28" s="107">
        <f t="shared" si="3"/>
        <v>5.5949999999999998</v>
      </c>
      <c r="BT28" s="107">
        <f t="shared" si="3"/>
        <v>0</v>
      </c>
      <c r="BU28" s="107">
        <f t="shared" si="3"/>
        <v>0.9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0.1</v>
      </c>
      <c r="CC28" s="107">
        <f t="shared" si="3"/>
        <v>4</v>
      </c>
      <c r="CD28" s="107">
        <f t="shared" ref="CD28:CW28" si="4">SUM(CD21:CD27)</f>
        <v>3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0.3</v>
      </c>
      <c r="CI28" s="107">
        <f t="shared" si="4"/>
        <v>0</v>
      </c>
      <c r="CJ28" s="107">
        <f t="shared" si="4"/>
        <v>2.2999999999999998</v>
      </c>
      <c r="CK28" s="107">
        <f t="shared" si="4"/>
        <v>4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45.669000000000011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0.60199999999999998</v>
      </c>
      <c r="C32" s="94">
        <v>15.978</v>
      </c>
      <c r="D32" s="94">
        <v>21.783000000000001</v>
      </c>
      <c r="E32" s="94">
        <v>14.943</v>
      </c>
      <c r="F32" s="94">
        <v>8.4060000000000006</v>
      </c>
      <c r="G32" s="94">
        <v>9.7799999999999994</v>
      </c>
      <c r="H32" s="94">
        <v>16.126999999999999</v>
      </c>
      <c r="I32" s="94">
        <v>13.27</v>
      </c>
      <c r="J32" s="94">
        <v>11.776999999999999</v>
      </c>
      <c r="K32" s="94">
        <v>72.194999999999993</v>
      </c>
      <c r="L32" s="94">
        <v>9.6929999999999996</v>
      </c>
      <c r="M32" s="94">
        <v>9.843</v>
      </c>
      <c r="N32" s="94">
        <v>14.031000000000001</v>
      </c>
      <c r="O32" s="94">
        <v>84.691000000000003</v>
      </c>
      <c r="P32" s="94">
        <v>57.197000000000003</v>
      </c>
      <c r="Q32" s="94">
        <v>17.946000000000002</v>
      </c>
      <c r="R32" s="94">
        <v>8.7629999999999999</v>
      </c>
      <c r="S32" s="94">
        <v>13.195</v>
      </c>
      <c r="T32" s="94">
        <v>7.5229999999999997</v>
      </c>
      <c r="U32" s="94">
        <v>15.798999999999999</v>
      </c>
      <c r="V32" s="94">
        <v>86.983000000000004</v>
      </c>
      <c r="W32" s="94">
        <v>62.539000000000001</v>
      </c>
      <c r="X32" s="94">
        <v>89.244</v>
      </c>
      <c r="Y32" s="94">
        <v>82.147000000000006</v>
      </c>
      <c r="Z32" s="94">
        <v>118.43899999999999</v>
      </c>
      <c r="AA32" s="94">
        <v>54.851999999999997</v>
      </c>
      <c r="AB32" s="94">
        <v>50.185000000000002</v>
      </c>
      <c r="AC32" s="94">
        <v>69.451999999999998</v>
      </c>
      <c r="AD32" s="94">
        <v>88.885999999999996</v>
      </c>
      <c r="AE32" s="94">
        <v>68.718000000000004</v>
      </c>
      <c r="AF32" s="94">
        <v>7.6459999999999999</v>
      </c>
      <c r="AG32" s="94">
        <v>11.068</v>
      </c>
      <c r="AH32" s="94">
        <v>17.673999999999999</v>
      </c>
      <c r="AI32" s="94">
        <v>0.50900000000000001</v>
      </c>
      <c r="AJ32" s="94">
        <v>1.3</v>
      </c>
      <c r="AK32" s="94">
        <v>14.933</v>
      </c>
      <c r="AL32" s="94">
        <v>0.56999999999999995</v>
      </c>
      <c r="AM32" s="94">
        <v>0.51</v>
      </c>
      <c r="AN32" s="94">
        <v>0.57999999999999996</v>
      </c>
      <c r="AO32" s="94">
        <v>43.790999999999997</v>
      </c>
      <c r="AP32" s="94">
        <v>6.7640000000000002</v>
      </c>
      <c r="AQ32" s="94">
        <v>50.734999999999999</v>
      </c>
      <c r="AR32" s="94">
        <v>29.535</v>
      </c>
      <c r="AS32" s="94">
        <v>48.11</v>
      </c>
      <c r="AT32" s="94">
        <v>31.283000000000001</v>
      </c>
      <c r="AU32" s="94">
        <v>28.350999999999999</v>
      </c>
      <c r="AV32" s="94">
        <v>27.672999999999998</v>
      </c>
      <c r="AW32" s="94">
        <v>37.881</v>
      </c>
      <c r="AX32" s="94">
        <v>42.95</v>
      </c>
      <c r="AY32" s="94">
        <v>34.783999999999999</v>
      </c>
      <c r="AZ32" s="94">
        <v>30.317</v>
      </c>
      <c r="BA32" s="94">
        <v>42.73</v>
      </c>
      <c r="BB32" s="94">
        <v>37.914999999999999</v>
      </c>
      <c r="BC32" s="94">
        <v>53.293999999999997</v>
      </c>
      <c r="BD32" s="94">
        <v>57.113999999999997</v>
      </c>
      <c r="BE32" s="94">
        <v>50.585000000000001</v>
      </c>
      <c r="BF32" s="94">
        <v>36.472999999999999</v>
      </c>
      <c r="BG32" s="94">
        <v>37.090000000000003</v>
      </c>
      <c r="BH32" s="94">
        <v>48.957000000000001</v>
      </c>
      <c r="BI32" s="94">
        <v>42.915999999999997</v>
      </c>
      <c r="BJ32" s="94">
        <v>12.887</v>
      </c>
      <c r="BK32" s="94">
        <v>30.745000000000001</v>
      </c>
      <c r="BL32" s="94">
        <v>21.523</v>
      </c>
      <c r="BM32" s="94">
        <v>43.088000000000001</v>
      </c>
      <c r="BN32" s="94">
        <v>4</v>
      </c>
      <c r="BO32" s="94">
        <v>7.7050000000000001</v>
      </c>
      <c r="BP32" s="94">
        <v>7.7850000000000001</v>
      </c>
      <c r="BQ32" s="94">
        <v>24.814</v>
      </c>
      <c r="BR32" s="94">
        <v>39.784999999999997</v>
      </c>
      <c r="BS32" s="94">
        <v>16.719000000000001</v>
      </c>
      <c r="BT32" s="94">
        <v>71.025000000000006</v>
      </c>
      <c r="BU32" s="94">
        <v>8.7870000000000008</v>
      </c>
      <c r="BV32" s="94">
        <v>18.634</v>
      </c>
      <c r="BW32" s="94">
        <v>10</v>
      </c>
      <c r="BX32" s="94">
        <v>8</v>
      </c>
      <c r="BY32" s="94">
        <v>10</v>
      </c>
      <c r="BZ32" s="94">
        <v>10.209</v>
      </c>
      <c r="CA32" s="94">
        <v>8.5760000000000005</v>
      </c>
      <c r="CB32" s="94">
        <v>10.79</v>
      </c>
      <c r="CC32" s="94">
        <v>15.83</v>
      </c>
      <c r="CD32" s="94">
        <v>15.789</v>
      </c>
      <c r="CE32" s="94">
        <v>12.99</v>
      </c>
      <c r="CF32" s="94">
        <v>11.72</v>
      </c>
      <c r="CG32" s="94">
        <v>0.11799999999999999</v>
      </c>
      <c r="CH32" s="94">
        <v>38.72</v>
      </c>
      <c r="CI32" s="94">
        <v>12.727</v>
      </c>
      <c r="CJ32" s="94">
        <v>12.263999999999999</v>
      </c>
      <c r="CK32" s="94">
        <v>15.095000000000001</v>
      </c>
      <c r="CL32" s="94">
        <v>77.292000000000002</v>
      </c>
      <c r="CM32" s="94">
        <v>63.613999999999997</v>
      </c>
      <c r="CN32" s="94">
        <v>14.675000000000001</v>
      </c>
      <c r="CO32" s="94">
        <v>17.277999999999999</v>
      </c>
      <c r="CP32" s="94">
        <v>79.61</v>
      </c>
      <c r="CQ32" s="94">
        <v>94.364999999999995</v>
      </c>
      <c r="CR32" s="94">
        <v>102.581</v>
      </c>
      <c r="CS32" s="94">
        <v>120.583</v>
      </c>
      <c r="CT32" s="95"/>
      <c r="CU32" s="95"/>
      <c r="CV32" s="95"/>
      <c r="CW32" s="96"/>
      <c r="CX32" s="97">
        <f t="array" ref="CX32">SUMPRODUCT(B32:CW32*0.25)</f>
        <v>784.83699999999976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29</v>
      </c>
      <c r="B34" s="76">
        <f>SUM(B31:B33)</f>
        <v>0.60199999999999998</v>
      </c>
      <c r="C34" s="77">
        <f t="shared" ref="C34:BN34" si="5">SUM(C31:C33)</f>
        <v>15.978</v>
      </c>
      <c r="D34" s="77">
        <f t="shared" si="5"/>
        <v>21.783000000000001</v>
      </c>
      <c r="E34" s="77">
        <f t="shared" si="5"/>
        <v>14.943</v>
      </c>
      <c r="F34" s="77">
        <f t="shared" si="5"/>
        <v>8.4060000000000006</v>
      </c>
      <c r="G34" s="77">
        <f t="shared" si="5"/>
        <v>9.7799999999999994</v>
      </c>
      <c r="H34" s="77">
        <f t="shared" si="5"/>
        <v>16.126999999999999</v>
      </c>
      <c r="I34" s="77">
        <f t="shared" si="5"/>
        <v>13.27</v>
      </c>
      <c r="J34" s="77">
        <f t="shared" si="5"/>
        <v>11.776999999999999</v>
      </c>
      <c r="K34" s="77">
        <f t="shared" si="5"/>
        <v>72.194999999999993</v>
      </c>
      <c r="L34" s="77">
        <f t="shared" si="5"/>
        <v>9.6929999999999996</v>
      </c>
      <c r="M34" s="77">
        <f t="shared" si="5"/>
        <v>9.843</v>
      </c>
      <c r="N34" s="77">
        <f t="shared" si="5"/>
        <v>14.031000000000001</v>
      </c>
      <c r="O34" s="77">
        <f t="shared" si="5"/>
        <v>84.691000000000003</v>
      </c>
      <c r="P34" s="77">
        <f t="shared" si="5"/>
        <v>57.197000000000003</v>
      </c>
      <c r="Q34" s="77">
        <f t="shared" si="5"/>
        <v>17.946000000000002</v>
      </c>
      <c r="R34" s="77">
        <f t="shared" si="5"/>
        <v>8.7629999999999999</v>
      </c>
      <c r="S34" s="77">
        <f t="shared" si="5"/>
        <v>13.195</v>
      </c>
      <c r="T34" s="77">
        <f t="shared" si="5"/>
        <v>7.5229999999999997</v>
      </c>
      <c r="U34" s="77">
        <f t="shared" si="5"/>
        <v>15.798999999999999</v>
      </c>
      <c r="V34" s="77">
        <f t="shared" si="5"/>
        <v>86.983000000000004</v>
      </c>
      <c r="W34" s="77">
        <f t="shared" si="5"/>
        <v>62.539000000000001</v>
      </c>
      <c r="X34" s="77">
        <f t="shared" si="5"/>
        <v>89.244</v>
      </c>
      <c r="Y34" s="77">
        <f t="shared" si="5"/>
        <v>82.147000000000006</v>
      </c>
      <c r="Z34" s="77">
        <f t="shared" si="5"/>
        <v>118.43899999999999</v>
      </c>
      <c r="AA34" s="77">
        <f t="shared" si="5"/>
        <v>54.851999999999997</v>
      </c>
      <c r="AB34" s="77">
        <f t="shared" si="5"/>
        <v>50.185000000000002</v>
      </c>
      <c r="AC34" s="77">
        <f t="shared" si="5"/>
        <v>69.451999999999998</v>
      </c>
      <c r="AD34" s="77">
        <f t="shared" si="5"/>
        <v>88.885999999999996</v>
      </c>
      <c r="AE34" s="77">
        <f t="shared" si="5"/>
        <v>68.718000000000004</v>
      </c>
      <c r="AF34" s="77">
        <f t="shared" si="5"/>
        <v>7.6459999999999999</v>
      </c>
      <c r="AG34" s="77">
        <f t="shared" si="5"/>
        <v>11.068</v>
      </c>
      <c r="AH34" s="77">
        <f t="shared" si="5"/>
        <v>17.673999999999999</v>
      </c>
      <c r="AI34" s="77">
        <f t="shared" si="5"/>
        <v>0.50900000000000001</v>
      </c>
      <c r="AJ34" s="77">
        <f t="shared" si="5"/>
        <v>1.3</v>
      </c>
      <c r="AK34" s="77">
        <f t="shared" si="5"/>
        <v>14.933</v>
      </c>
      <c r="AL34" s="77">
        <f t="shared" si="5"/>
        <v>0.56999999999999995</v>
      </c>
      <c r="AM34" s="77">
        <f t="shared" si="5"/>
        <v>0.51</v>
      </c>
      <c r="AN34" s="77">
        <f t="shared" si="5"/>
        <v>0.57999999999999996</v>
      </c>
      <c r="AO34" s="77">
        <f t="shared" si="5"/>
        <v>43.790999999999997</v>
      </c>
      <c r="AP34" s="77">
        <f t="shared" si="5"/>
        <v>6.7640000000000002</v>
      </c>
      <c r="AQ34" s="77">
        <f t="shared" si="5"/>
        <v>50.734999999999999</v>
      </c>
      <c r="AR34" s="77">
        <f t="shared" si="5"/>
        <v>29.535</v>
      </c>
      <c r="AS34" s="77">
        <f t="shared" si="5"/>
        <v>48.11</v>
      </c>
      <c r="AT34" s="77">
        <f t="shared" si="5"/>
        <v>31.283000000000001</v>
      </c>
      <c r="AU34" s="77">
        <f t="shared" si="5"/>
        <v>28.350999999999999</v>
      </c>
      <c r="AV34" s="77">
        <f t="shared" si="5"/>
        <v>27.672999999999998</v>
      </c>
      <c r="AW34" s="77">
        <f t="shared" si="5"/>
        <v>37.881</v>
      </c>
      <c r="AX34" s="77">
        <f t="shared" si="5"/>
        <v>42.95</v>
      </c>
      <c r="AY34" s="77">
        <f t="shared" si="5"/>
        <v>34.783999999999999</v>
      </c>
      <c r="AZ34" s="77">
        <f t="shared" si="5"/>
        <v>30.317</v>
      </c>
      <c r="BA34" s="77">
        <f t="shared" si="5"/>
        <v>42.73</v>
      </c>
      <c r="BB34" s="77">
        <f t="shared" si="5"/>
        <v>37.914999999999999</v>
      </c>
      <c r="BC34" s="77">
        <f t="shared" si="5"/>
        <v>53.293999999999997</v>
      </c>
      <c r="BD34" s="77">
        <f t="shared" si="5"/>
        <v>57.113999999999997</v>
      </c>
      <c r="BE34" s="77">
        <f t="shared" si="5"/>
        <v>50.585000000000001</v>
      </c>
      <c r="BF34" s="77">
        <f t="shared" si="5"/>
        <v>36.472999999999999</v>
      </c>
      <c r="BG34" s="77">
        <f t="shared" si="5"/>
        <v>37.090000000000003</v>
      </c>
      <c r="BH34" s="77">
        <f t="shared" si="5"/>
        <v>48.957000000000001</v>
      </c>
      <c r="BI34" s="77">
        <f t="shared" si="5"/>
        <v>42.915999999999997</v>
      </c>
      <c r="BJ34" s="77">
        <f t="shared" si="5"/>
        <v>12.887</v>
      </c>
      <c r="BK34" s="77">
        <f t="shared" si="5"/>
        <v>30.745000000000001</v>
      </c>
      <c r="BL34" s="77">
        <f t="shared" si="5"/>
        <v>21.523</v>
      </c>
      <c r="BM34" s="77">
        <f t="shared" si="5"/>
        <v>43.088000000000001</v>
      </c>
      <c r="BN34" s="77">
        <f t="shared" si="5"/>
        <v>4</v>
      </c>
      <c r="BO34" s="77">
        <f t="shared" ref="BO34:CW34" si="6">SUM(BO31:BO33)</f>
        <v>7.7050000000000001</v>
      </c>
      <c r="BP34" s="77">
        <f t="shared" si="6"/>
        <v>7.7850000000000001</v>
      </c>
      <c r="BQ34" s="77">
        <f t="shared" si="6"/>
        <v>24.814</v>
      </c>
      <c r="BR34" s="77">
        <f t="shared" si="6"/>
        <v>39.784999999999997</v>
      </c>
      <c r="BS34" s="77">
        <f t="shared" si="6"/>
        <v>16.719000000000001</v>
      </c>
      <c r="BT34" s="77">
        <f t="shared" si="6"/>
        <v>71.025000000000006</v>
      </c>
      <c r="BU34" s="77">
        <f t="shared" si="6"/>
        <v>8.7870000000000008</v>
      </c>
      <c r="BV34" s="77">
        <f t="shared" si="6"/>
        <v>18.634</v>
      </c>
      <c r="BW34" s="77">
        <f t="shared" si="6"/>
        <v>10</v>
      </c>
      <c r="BX34" s="77">
        <f t="shared" si="6"/>
        <v>8</v>
      </c>
      <c r="BY34" s="77">
        <f t="shared" si="6"/>
        <v>10</v>
      </c>
      <c r="BZ34" s="77">
        <f t="shared" si="6"/>
        <v>10.209</v>
      </c>
      <c r="CA34" s="77">
        <f t="shared" si="6"/>
        <v>8.5760000000000005</v>
      </c>
      <c r="CB34" s="77">
        <f t="shared" si="6"/>
        <v>10.79</v>
      </c>
      <c r="CC34" s="77">
        <f t="shared" si="6"/>
        <v>15.83</v>
      </c>
      <c r="CD34" s="77">
        <f t="shared" si="6"/>
        <v>15.789</v>
      </c>
      <c r="CE34" s="77">
        <f t="shared" si="6"/>
        <v>12.99</v>
      </c>
      <c r="CF34" s="77">
        <f t="shared" si="6"/>
        <v>11.72</v>
      </c>
      <c r="CG34" s="77">
        <f t="shared" si="6"/>
        <v>0.11799999999999999</v>
      </c>
      <c r="CH34" s="77">
        <f t="shared" si="6"/>
        <v>38.72</v>
      </c>
      <c r="CI34" s="77">
        <f t="shared" si="6"/>
        <v>12.727</v>
      </c>
      <c r="CJ34" s="77">
        <f t="shared" si="6"/>
        <v>12.263999999999999</v>
      </c>
      <c r="CK34" s="77">
        <f t="shared" si="6"/>
        <v>15.095000000000001</v>
      </c>
      <c r="CL34" s="77">
        <f t="shared" si="6"/>
        <v>77.292000000000002</v>
      </c>
      <c r="CM34" s="77">
        <f t="shared" si="6"/>
        <v>63.613999999999997</v>
      </c>
      <c r="CN34" s="77">
        <f t="shared" si="6"/>
        <v>14.675000000000001</v>
      </c>
      <c r="CO34" s="77">
        <f t="shared" si="6"/>
        <v>17.277999999999999</v>
      </c>
      <c r="CP34" s="77">
        <f t="shared" si="6"/>
        <v>79.61</v>
      </c>
      <c r="CQ34" s="77">
        <f t="shared" si="6"/>
        <v>94.364999999999995</v>
      </c>
      <c r="CR34" s="77">
        <f t="shared" si="6"/>
        <v>102.581</v>
      </c>
      <c r="CS34" s="77">
        <f t="shared" si="6"/>
        <v>120.583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784.83699999999976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>
        <v>97.7</v>
      </c>
      <c r="C39" s="120">
        <v>75.099999999999994</v>
      </c>
      <c r="D39" s="120">
        <v>29.3</v>
      </c>
      <c r="E39" s="120">
        <v>56.6</v>
      </c>
      <c r="F39" s="120">
        <v>46.6</v>
      </c>
      <c r="G39" s="120">
        <v>76.3</v>
      </c>
      <c r="H39" s="120">
        <v>44.9</v>
      </c>
      <c r="I39" s="120">
        <v>54</v>
      </c>
      <c r="J39" s="120"/>
      <c r="K39" s="120"/>
      <c r="L39" s="120"/>
      <c r="M39" s="120"/>
      <c r="N39" s="120">
        <v>17</v>
      </c>
      <c r="O39" s="120"/>
      <c r="P39" s="120"/>
      <c r="Q39" s="120"/>
      <c r="R39" s="120">
        <v>21.1</v>
      </c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2.5</v>
      </c>
      <c r="AC39" s="120"/>
      <c r="AD39" s="120"/>
      <c r="AE39" s="120"/>
      <c r="AF39" s="120">
        <v>66.5</v>
      </c>
      <c r="AG39" s="120">
        <v>26.7</v>
      </c>
      <c r="AH39" s="120">
        <v>21.6</v>
      </c>
      <c r="AI39" s="120">
        <v>67.900000000000006</v>
      </c>
      <c r="AJ39" s="120">
        <v>98.5</v>
      </c>
      <c r="AK39" s="120">
        <v>56.4</v>
      </c>
      <c r="AL39" s="120">
        <v>120.3</v>
      </c>
      <c r="AM39" s="120">
        <v>114.9</v>
      </c>
      <c r="AN39" s="120">
        <v>111.2</v>
      </c>
      <c r="AO39" s="120">
        <v>38.9</v>
      </c>
      <c r="AP39" s="120">
        <v>64</v>
      </c>
      <c r="AQ39" s="120"/>
      <c r="AR39" s="120">
        <v>21.8</v>
      </c>
      <c r="AS39" s="120">
        <v>21.8</v>
      </c>
      <c r="AT39" s="120">
        <v>27</v>
      </c>
      <c r="AU39" s="120">
        <v>24</v>
      </c>
      <c r="AV39" s="120">
        <v>14</v>
      </c>
      <c r="AW39" s="120">
        <v>15</v>
      </c>
      <c r="AX39" s="120"/>
      <c r="AY39" s="120"/>
      <c r="AZ39" s="120"/>
      <c r="BA39" s="120"/>
      <c r="BB39" s="120">
        <v>49.4</v>
      </c>
      <c r="BC39" s="120">
        <v>42.2</v>
      </c>
      <c r="BD39" s="120">
        <v>37.799999999999997</v>
      </c>
      <c r="BE39" s="120">
        <v>38.299999999999997</v>
      </c>
      <c r="BF39" s="120">
        <v>55.8</v>
      </c>
      <c r="BG39" s="120">
        <v>48.2</v>
      </c>
      <c r="BH39" s="120">
        <v>27.7</v>
      </c>
      <c r="BI39" s="120">
        <v>17.600000000000001</v>
      </c>
      <c r="BJ39" s="120">
        <v>22.5</v>
      </c>
      <c r="BK39" s="120">
        <v>32.6</v>
      </c>
      <c r="BL39" s="120">
        <v>26.5</v>
      </c>
      <c r="BM39" s="120">
        <v>45</v>
      </c>
      <c r="BN39" s="120">
        <v>36.700000000000003</v>
      </c>
      <c r="BO39" s="120">
        <v>82.4</v>
      </c>
      <c r="BP39" s="120">
        <v>62.2</v>
      </c>
      <c r="BQ39" s="120">
        <v>9.3000000000000007</v>
      </c>
      <c r="BR39" s="120"/>
      <c r="BS39" s="120">
        <v>16.2</v>
      </c>
      <c r="BT39" s="120"/>
      <c r="BU39" s="120">
        <v>30.7</v>
      </c>
      <c r="BV39" s="120">
        <v>14.4</v>
      </c>
      <c r="BW39" s="120">
        <v>58.7</v>
      </c>
      <c r="BX39" s="120">
        <v>70.2</v>
      </c>
      <c r="BY39" s="120">
        <v>58</v>
      </c>
      <c r="BZ39" s="120">
        <v>102.9</v>
      </c>
      <c r="CA39" s="120">
        <v>94.7</v>
      </c>
      <c r="CB39" s="120">
        <v>86.4</v>
      </c>
      <c r="CC39" s="120">
        <v>83.7</v>
      </c>
      <c r="CD39" s="120">
        <v>40.200000000000003</v>
      </c>
      <c r="CE39" s="120">
        <v>31.2</v>
      </c>
      <c r="CF39" s="120">
        <v>30.7</v>
      </c>
      <c r="CG39" s="120">
        <v>54.8</v>
      </c>
      <c r="CH39" s="120">
        <v>18.100000000000001</v>
      </c>
      <c r="CI39" s="120">
        <v>38.4</v>
      </c>
      <c r="CJ39" s="120">
        <v>35</v>
      </c>
      <c r="CK39" s="120">
        <v>34.700000000000003</v>
      </c>
      <c r="CL39" s="120"/>
      <c r="CM39" s="120"/>
      <c r="CN39" s="120">
        <v>17.399999999999999</v>
      </c>
      <c r="CO39" s="120">
        <v>10.4</v>
      </c>
      <c r="CP39" s="120">
        <v>88.9</v>
      </c>
      <c r="CQ39" s="120">
        <v>76.599999999999994</v>
      </c>
      <c r="CR39" s="120">
        <v>69.599999999999994</v>
      </c>
      <c r="CS39" s="120">
        <v>53.1</v>
      </c>
      <c r="CT39" s="122"/>
      <c r="CU39" s="122"/>
      <c r="CV39" s="122"/>
      <c r="CW39" s="121"/>
      <c r="CX39" s="97">
        <f t="array" ref="CX39">SUMPRODUCT(B39:CW39*0.25)</f>
        <v>820.1999999999997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>
        <v>71.900000000000006</v>
      </c>
      <c r="K41" s="120">
        <v>71.900000000000006</v>
      </c>
      <c r="L41" s="120">
        <v>71.900000000000006</v>
      </c>
      <c r="M41" s="120">
        <v>71.900000000000006</v>
      </c>
      <c r="N41" s="120">
        <v>58.5</v>
      </c>
      <c r="O41" s="120">
        <v>58.5</v>
      </c>
      <c r="P41" s="120">
        <v>58.5</v>
      </c>
      <c r="Q41" s="120">
        <v>58.5</v>
      </c>
      <c r="R41" s="120">
        <v>118.2</v>
      </c>
      <c r="S41" s="120">
        <v>118.2</v>
      </c>
      <c r="T41" s="120">
        <v>118.2</v>
      </c>
      <c r="U41" s="120">
        <v>118.2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1.2</v>
      </c>
      <c r="BW41" s="120">
        <v>1.2</v>
      </c>
      <c r="BX41" s="120">
        <v>1.2</v>
      </c>
      <c r="BY41" s="120">
        <v>1.2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249.8000000000001</v>
      </c>
    </row>
    <row r="42" spans="1:102" ht="30" customHeight="1" thickBot="1" x14ac:dyDescent="0.35">
      <c r="A42" s="105" t="s">
        <v>36</v>
      </c>
      <c r="B42" s="106">
        <f>SUM(B37:B41)</f>
        <v>97.7</v>
      </c>
      <c r="C42" s="107">
        <f t="shared" ref="C42:BN42" si="7">SUM(C37:C41)</f>
        <v>75.099999999999994</v>
      </c>
      <c r="D42" s="107">
        <f t="shared" si="7"/>
        <v>29.3</v>
      </c>
      <c r="E42" s="107">
        <f t="shared" si="7"/>
        <v>56.6</v>
      </c>
      <c r="F42" s="107">
        <f t="shared" si="7"/>
        <v>46.6</v>
      </c>
      <c r="G42" s="107">
        <f t="shared" si="7"/>
        <v>76.3</v>
      </c>
      <c r="H42" s="107">
        <f t="shared" si="7"/>
        <v>44.9</v>
      </c>
      <c r="I42" s="107">
        <f t="shared" si="7"/>
        <v>54</v>
      </c>
      <c r="J42" s="107">
        <f t="shared" si="7"/>
        <v>71.900000000000006</v>
      </c>
      <c r="K42" s="107">
        <f t="shared" si="7"/>
        <v>71.900000000000006</v>
      </c>
      <c r="L42" s="107">
        <f t="shared" si="7"/>
        <v>71.900000000000006</v>
      </c>
      <c r="M42" s="107">
        <f t="shared" si="7"/>
        <v>71.900000000000006</v>
      </c>
      <c r="N42" s="107">
        <f t="shared" si="7"/>
        <v>75.5</v>
      </c>
      <c r="O42" s="107">
        <f t="shared" si="7"/>
        <v>58.5</v>
      </c>
      <c r="P42" s="107">
        <f t="shared" si="7"/>
        <v>58.5</v>
      </c>
      <c r="Q42" s="107">
        <f t="shared" si="7"/>
        <v>58.5</v>
      </c>
      <c r="R42" s="107">
        <f t="shared" si="7"/>
        <v>139.30000000000001</v>
      </c>
      <c r="S42" s="107">
        <f t="shared" si="7"/>
        <v>118.2</v>
      </c>
      <c r="T42" s="107">
        <f t="shared" si="7"/>
        <v>118.2</v>
      </c>
      <c r="U42" s="107">
        <f t="shared" si="7"/>
        <v>118.2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2.5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66.5</v>
      </c>
      <c r="AG42" s="107">
        <f t="shared" si="7"/>
        <v>26.7</v>
      </c>
      <c r="AH42" s="107">
        <f t="shared" si="7"/>
        <v>21.6</v>
      </c>
      <c r="AI42" s="107">
        <f t="shared" si="7"/>
        <v>67.900000000000006</v>
      </c>
      <c r="AJ42" s="107">
        <f t="shared" si="7"/>
        <v>98.5</v>
      </c>
      <c r="AK42" s="107">
        <f t="shared" si="7"/>
        <v>56.4</v>
      </c>
      <c r="AL42" s="107">
        <f t="shared" si="7"/>
        <v>120.3</v>
      </c>
      <c r="AM42" s="107">
        <f t="shared" si="7"/>
        <v>114.9</v>
      </c>
      <c r="AN42" s="107">
        <f t="shared" si="7"/>
        <v>111.2</v>
      </c>
      <c r="AO42" s="107">
        <f t="shared" si="7"/>
        <v>38.9</v>
      </c>
      <c r="AP42" s="107">
        <f t="shared" si="7"/>
        <v>64</v>
      </c>
      <c r="AQ42" s="107">
        <f t="shared" si="7"/>
        <v>0</v>
      </c>
      <c r="AR42" s="107">
        <f t="shared" si="7"/>
        <v>21.8</v>
      </c>
      <c r="AS42" s="107">
        <f t="shared" si="7"/>
        <v>21.8</v>
      </c>
      <c r="AT42" s="107">
        <f t="shared" si="7"/>
        <v>27</v>
      </c>
      <c r="AU42" s="107">
        <f t="shared" si="7"/>
        <v>24</v>
      </c>
      <c r="AV42" s="107">
        <f t="shared" si="7"/>
        <v>14</v>
      </c>
      <c r="AW42" s="107">
        <f t="shared" si="7"/>
        <v>15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49.4</v>
      </c>
      <c r="BC42" s="107">
        <f t="shared" si="7"/>
        <v>42.2</v>
      </c>
      <c r="BD42" s="107">
        <f t="shared" si="7"/>
        <v>37.799999999999997</v>
      </c>
      <c r="BE42" s="107">
        <f t="shared" si="7"/>
        <v>38.299999999999997</v>
      </c>
      <c r="BF42" s="107">
        <f t="shared" si="7"/>
        <v>55.8</v>
      </c>
      <c r="BG42" s="107">
        <f t="shared" si="7"/>
        <v>48.2</v>
      </c>
      <c r="BH42" s="107">
        <f t="shared" si="7"/>
        <v>27.7</v>
      </c>
      <c r="BI42" s="107">
        <f t="shared" si="7"/>
        <v>17.600000000000001</v>
      </c>
      <c r="BJ42" s="107">
        <f t="shared" si="7"/>
        <v>22.5</v>
      </c>
      <c r="BK42" s="107">
        <f t="shared" si="7"/>
        <v>32.6</v>
      </c>
      <c r="BL42" s="107">
        <f t="shared" si="7"/>
        <v>26.5</v>
      </c>
      <c r="BM42" s="107">
        <f t="shared" si="7"/>
        <v>45</v>
      </c>
      <c r="BN42" s="107">
        <f t="shared" si="7"/>
        <v>36.700000000000003</v>
      </c>
      <c r="BO42" s="107">
        <f t="shared" ref="BO42:CW42" si="8">SUM(BO37:BO41)</f>
        <v>82.4</v>
      </c>
      <c r="BP42" s="107">
        <f t="shared" si="8"/>
        <v>62.2</v>
      </c>
      <c r="BQ42" s="107">
        <f t="shared" si="8"/>
        <v>9.3000000000000007</v>
      </c>
      <c r="BR42" s="107">
        <f t="shared" si="8"/>
        <v>0</v>
      </c>
      <c r="BS42" s="107">
        <f t="shared" si="8"/>
        <v>16.2</v>
      </c>
      <c r="BT42" s="107">
        <f t="shared" si="8"/>
        <v>0</v>
      </c>
      <c r="BU42" s="107">
        <f t="shared" si="8"/>
        <v>30.7</v>
      </c>
      <c r="BV42" s="107">
        <f t="shared" si="8"/>
        <v>15.6</v>
      </c>
      <c r="BW42" s="107">
        <f t="shared" si="8"/>
        <v>59.900000000000006</v>
      </c>
      <c r="BX42" s="107">
        <f t="shared" si="8"/>
        <v>71.400000000000006</v>
      </c>
      <c r="BY42" s="107">
        <f t="shared" si="8"/>
        <v>59.2</v>
      </c>
      <c r="BZ42" s="107">
        <f t="shared" si="8"/>
        <v>102.9</v>
      </c>
      <c r="CA42" s="107">
        <f t="shared" si="8"/>
        <v>94.7</v>
      </c>
      <c r="CB42" s="107">
        <f t="shared" si="8"/>
        <v>86.4</v>
      </c>
      <c r="CC42" s="107">
        <f t="shared" si="8"/>
        <v>83.7</v>
      </c>
      <c r="CD42" s="107">
        <f t="shared" si="8"/>
        <v>40.200000000000003</v>
      </c>
      <c r="CE42" s="107">
        <f t="shared" si="8"/>
        <v>31.2</v>
      </c>
      <c r="CF42" s="107">
        <f t="shared" si="8"/>
        <v>30.7</v>
      </c>
      <c r="CG42" s="107">
        <f t="shared" si="8"/>
        <v>54.8</v>
      </c>
      <c r="CH42" s="107">
        <f t="shared" si="8"/>
        <v>18.100000000000001</v>
      </c>
      <c r="CI42" s="107">
        <f t="shared" si="8"/>
        <v>38.4</v>
      </c>
      <c r="CJ42" s="107">
        <f t="shared" si="8"/>
        <v>35</v>
      </c>
      <c r="CK42" s="107">
        <f t="shared" si="8"/>
        <v>34.700000000000003</v>
      </c>
      <c r="CL42" s="107">
        <f t="shared" si="8"/>
        <v>0</v>
      </c>
      <c r="CM42" s="107">
        <f t="shared" si="8"/>
        <v>0</v>
      </c>
      <c r="CN42" s="107">
        <f t="shared" si="8"/>
        <v>17.399999999999999</v>
      </c>
      <c r="CO42" s="107">
        <f t="shared" si="8"/>
        <v>10.4</v>
      </c>
      <c r="CP42" s="107">
        <f t="shared" si="8"/>
        <v>88.9</v>
      </c>
      <c r="CQ42" s="107">
        <f t="shared" si="8"/>
        <v>76.599999999999994</v>
      </c>
      <c r="CR42" s="107">
        <f t="shared" si="8"/>
        <v>69.599999999999994</v>
      </c>
      <c r="CS42" s="107">
        <f t="shared" si="8"/>
        <v>53.1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1069.9999999999998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>
        <v>97.7</v>
      </c>
      <c r="C47" s="120">
        <v>75.099999999999994</v>
      </c>
      <c r="D47" s="120">
        <v>29.3</v>
      </c>
      <c r="E47" s="120">
        <v>56.6</v>
      </c>
      <c r="F47" s="120">
        <v>46.6</v>
      </c>
      <c r="G47" s="120">
        <v>76.3</v>
      </c>
      <c r="H47" s="120">
        <v>44.9</v>
      </c>
      <c r="I47" s="120">
        <v>54</v>
      </c>
      <c r="J47" s="120"/>
      <c r="K47" s="120"/>
      <c r="L47" s="120"/>
      <c r="M47" s="120"/>
      <c r="N47" s="120">
        <v>17</v>
      </c>
      <c r="O47" s="120"/>
      <c r="P47" s="120"/>
      <c r="Q47" s="120"/>
      <c r="R47" s="120">
        <v>21.1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2.5</v>
      </c>
      <c r="AC47" s="120"/>
      <c r="AD47" s="120"/>
      <c r="AE47" s="120"/>
      <c r="AF47" s="120">
        <v>66.5</v>
      </c>
      <c r="AG47" s="120">
        <v>26.7</v>
      </c>
      <c r="AH47" s="120">
        <v>21.6</v>
      </c>
      <c r="AI47" s="120">
        <v>67.900000000000006</v>
      </c>
      <c r="AJ47" s="120">
        <v>98.5</v>
      </c>
      <c r="AK47" s="120">
        <v>56.4</v>
      </c>
      <c r="AL47" s="120">
        <v>120.3</v>
      </c>
      <c r="AM47" s="120">
        <v>114.9</v>
      </c>
      <c r="AN47" s="120">
        <v>111.2</v>
      </c>
      <c r="AO47" s="120">
        <v>38.9</v>
      </c>
      <c r="AP47" s="120">
        <v>64</v>
      </c>
      <c r="AQ47" s="120"/>
      <c r="AR47" s="120">
        <v>21.8</v>
      </c>
      <c r="AS47" s="120">
        <v>21.8</v>
      </c>
      <c r="AT47" s="120">
        <v>27</v>
      </c>
      <c r="AU47" s="120">
        <v>24</v>
      </c>
      <c r="AV47" s="120">
        <v>14</v>
      </c>
      <c r="AW47" s="120">
        <v>15</v>
      </c>
      <c r="AX47" s="120"/>
      <c r="AY47" s="120"/>
      <c r="AZ47" s="120"/>
      <c r="BA47" s="120"/>
      <c r="BB47" s="120">
        <v>49.4</v>
      </c>
      <c r="BC47" s="120">
        <v>42.2</v>
      </c>
      <c r="BD47" s="120">
        <v>37.799999999999997</v>
      </c>
      <c r="BE47" s="120">
        <v>38.299999999999997</v>
      </c>
      <c r="BF47" s="120">
        <v>55.8</v>
      </c>
      <c r="BG47" s="120">
        <v>48.2</v>
      </c>
      <c r="BH47" s="120">
        <v>27.7</v>
      </c>
      <c r="BI47" s="120">
        <v>17.600000000000001</v>
      </c>
      <c r="BJ47" s="120">
        <v>22.5</v>
      </c>
      <c r="BK47" s="120">
        <v>32.6</v>
      </c>
      <c r="BL47" s="120">
        <v>26.5</v>
      </c>
      <c r="BM47" s="120">
        <v>45</v>
      </c>
      <c r="BN47" s="120">
        <v>36.700000000000003</v>
      </c>
      <c r="BO47" s="120">
        <v>82.4</v>
      </c>
      <c r="BP47" s="120">
        <v>62.2</v>
      </c>
      <c r="BQ47" s="120">
        <v>9.3000000000000007</v>
      </c>
      <c r="BR47" s="120"/>
      <c r="BS47" s="120">
        <v>16.2</v>
      </c>
      <c r="BT47" s="120"/>
      <c r="BU47" s="120">
        <v>30.7</v>
      </c>
      <c r="BV47" s="120">
        <v>14.4</v>
      </c>
      <c r="BW47" s="120">
        <v>58.7</v>
      </c>
      <c r="BX47" s="120">
        <v>70.2</v>
      </c>
      <c r="BY47" s="120">
        <v>58</v>
      </c>
      <c r="BZ47" s="120">
        <v>102.9</v>
      </c>
      <c r="CA47" s="120">
        <v>94.7</v>
      </c>
      <c r="CB47" s="120">
        <v>86.4</v>
      </c>
      <c r="CC47" s="120">
        <v>83.7</v>
      </c>
      <c r="CD47" s="120">
        <v>40.200000000000003</v>
      </c>
      <c r="CE47" s="120">
        <v>31.2</v>
      </c>
      <c r="CF47" s="120">
        <v>30.7</v>
      </c>
      <c r="CG47" s="120">
        <v>54.8</v>
      </c>
      <c r="CH47" s="120">
        <v>18.100000000000001</v>
      </c>
      <c r="CI47" s="120">
        <v>38.4</v>
      </c>
      <c r="CJ47" s="120">
        <v>35</v>
      </c>
      <c r="CK47" s="120">
        <v>34.700000000000003</v>
      </c>
      <c r="CL47" s="120"/>
      <c r="CM47" s="120"/>
      <c r="CN47" s="120">
        <v>17.399999999999999</v>
      </c>
      <c r="CO47" s="120">
        <v>10.4</v>
      </c>
      <c r="CP47" s="120">
        <v>88.9</v>
      </c>
      <c r="CQ47" s="120">
        <v>76.599999999999994</v>
      </c>
      <c r="CR47" s="120">
        <v>69.599999999999994</v>
      </c>
      <c r="CS47" s="120">
        <v>53.1</v>
      </c>
      <c r="CT47" s="122"/>
      <c r="CU47" s="122"/>
      <c r="CV47" s="122"/>
      <c r="CW47" s="121"/>
      <c r="CX47" s="97">
        <f t="array" ref="CX47">SUMPRODUCT(B47:CW47*0.25)</f>
        <v>820.1999999999997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>
        <v>71.900000000000006</v>
      </c>
      <c r="K49" s="120">
        <v>71.900000000000006</v>
      </c>
      <c r="L49" s="120">
        <v>71.900000000000006</v>
      </c>
      <c r="M49" s="120">
        <v>71.900000000000006</v>
      </c>
      <c r="N49" s="120">
        <v>58.5</v>
      </c>
      <c r="O49" s="120">
        <v>58.5</v>
      </c>
      <c r="P49" s="120">
        <v>58.5</v>
      </c>
      <c r="Q49" s="120">
        <v>58.5</v>
      </c>
      <c r="R49" s="120">
        <v>118.2</v>
      </c>
      <c r="S49" s="120">
        <v>118.2</v>
      </c>
      <c r="T49" s="120">
        <v>118.2</v>
      </c>
      <c r="U49" s="120">
        <v>118.2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1.2</v>
      </c>
      <c r="BW49" s="120">
        <v>1.2</v>
      </c>
      <c r="BX49" s="120">
        <v>1.2</v>
      </c>
      <c r="BY49" s="120">
        <v>1.2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249.8000000000001</v>
      </c>
    </row>
    <row r="50" spans="1:102" ht="25" customHeight="1" x14ac:dyDescent="0.3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39</v>
      </c>
      <c r="B51" s="106">
        <f>SUM(B45:B50)</f>
        <v>97.7</v>
      </c>
      <c r="C51" s="107">
        <f t="shared" ref="C51:BN51" si="9">SUM(C45:C50)</f>
        <v>75.099999999999994</v>
      </c>
      <c r="D51" s="107">
        <f t="shared" si="9"/>
        <v>29.3</v>
      </c>
      <c r="E51" s="107">
        <f t="shared" si="9"/>
        <v>56.6</v>
      </c>
      <c r="F51" s="107">
        <f t="shared" si="9"/>
        <v>46.6</v>
      </c>
      <c r="G51" s="107">
        <f t="shared" si="9"/>
        <v>76.3</v>
      </c>
      <c r="H51" s="107">
        <f t="shared" si="9"/>
        <v>44.9</v>
      </c>
      <c r="I51" s="107">
        <f t="shared" si="9"/>
        <v>54</v>
      </c>
      <c r="J51" s="107">
        <f t="shared" si="9"/>
        <v>71.900000000000006</v>
      </c>
      <c r="K51" s="107">
        <f t="shared" si="9"/>
        <v>71.900000000000006</v>
      </c>
      <c r="L51" s="107">
        <f t="shared" si="9"/>
        <v>71.900000000000006</v>
      </c>
      <c r="M51" s="107">
        <f t="shared" si="9"/>
        <v>71.900000000000006</v>
      </c>
      <c r="N51" s="107">
        <f t="shared" si="9"/>
        <v>75.5</v>
      </c>
      <c r="O51" s="107">
        <f t="shared" si="9"/>
        <v>58.5</v>
      </c>
      <c r="P51" s="107">
        <f t="shared" si="9"/>
        <v>58.5</v>
      </c>
      <c r="Q51" s="107">
        <f t="shared" si="9"/>
        <v>58.5</v>
      </c>
      <c r="R51" s="107">
        <f t="shared" si="9"/>
        <v>139.30000000000001</v>
      </c>
      <c r="S51" s="107">
        <f t="shared" si="9"/>
        <v>118.2</v>
      </c>
      <c r="T51" s="107">
        <f t="shared" si="9"/>
        <v>118.2</v>
      </c>
      <c r="U51" s="107">
        <f t="shared" si="9"/>
        <v>118.2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2.5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66.5</v>
      </c>
      <c r="AG51" s="107">
        <f t="shared" si="9"/>
        <v>26.7</v>
      </c>
      <c r="AH51" s="107">
        <f t="shared" si="9"/>
        <v>21.6</v>
      </c>
      <c r="AI51" s="107">
        <f t="shared" si="9"/>
        <v>67.900000000000006</v>
      </c>
      <c r="AJ51" s="107">
        <f t="shared" si="9"/>
        <v>98.5</v>
      </c>
      <c r="AK51" s="107">
        <f t="shared" si="9"/>
        <v>56.4</v>
      </c>
      <c r="AL51" s="107">
        <f t="shared" si="9"/>
        <v>120.3</v>
      </c>
      <c r="AM51" s="107">
        <f t="shared" si="9"/>
        <v>114.9</v>
      </c>
      <c r="AN51" s="107">
        <f t="shared" si="9"/>
        <v>111.2</v>
      </c>
      <c r="AO51" s="107">
        <f t="shared" si="9"/>
        <v>38.9</v>
      </c>
      <c r="AP51" s="107">
        <f t="shared" si="9"/>
        <v>64</v>
      </c>
      <c r="AQ51" s="107">
        <f t="shared" si="9"/>
        <v>0</v>
      </c>
      <c r="AR51" s="107">
        <f t="shared" si="9"/>
        <v>21.8</v>
      </c>
      <c r="AS51" s="107">
        <f t="shared" si="9"/>
        <v>21.8</v>
      </c>
      <c r="AT51" s="107">
        <f t="shared" si="9"/>
        <v>27</v>
      </c>
      <c r="AU51" s="107">
        <f t="shared" si="9"/>
        <v>24</v>
      </c>
      <c r="AV51" s="107">
        <f t="shared" si="9"/>
        <v>14</v>
      </c>
      <c r="AW51" s="107">
        <f t="shared" si="9"/>
        <v>15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49.4</v>
      </c>
      <c r="BC51" s="107">
        <f t="shared" si="9"/>
        <v>42.2</v>
      </c>
      <c r="BD51" s="107">
        <f t="shared" si="9"/>
        <v>37.799999999999997</v>
      </c>
      <c r="BE51" s="107">
        <f t="shared" si="9"/>
        <v>38.299999999999997</v>
      </c>
      <c r="BF51" s="107">
        <f t="shared" si="9"/>
        <v>55.8</v>
      </c>
      <c r="BG51" s="107">
        <f t="shared" si="9"/>
        <v>48.2</v>
      </c>
      <c r="BH51" s="107">
        <f t="shared" si="9"/>
        <v>27.7</v>
      </c>
      <c r="BI51" s="107">
        <f t="shared" si="9"/>
        <v>17.600000000000001</v>
      </c>
      <c r="BJ51" s="107">
        <f t="shared" si="9"/>
        <v>22.5</v>
      </c>
      <c r="BK51" s="107">
        <f t="shared" si="9"/>
        <v>32.6</v>
      </c>
      <c r="BL51" s="107">
        <f t="shared" si="9"/>
        <v>26.5</v>
      </c>
      <c r="BM51" s="107">
        <f t="shared" si="9"/>
        <v>45</v>
      </c>
      <c r="BN51" s="107">
        <f t="shared" si="9"/>
        <v>36.700000000000003</v>
      </c>
      <c r="BO51" s="107">
        <f t="shared" ref="BO51:CW51" si="10">SUM(BO45:BO50)</f>
        <v>82.4</v>
      </c>
      <c r="BP51" s="107">
        <f t="shared" si="10"/>
        <v>62.2</v>
      </c>
      <c r="BQ51" s="107">
        <f t="shared" si="10"/>
        <v>9.3000000000000007</v>
      </c>
      <c r="BR51" s="107">
        <f t="shared" si="10"/>
        <v>0</v>
      </c>
      <c r="BS51" s="107">
        <f t="shared" si="10"/>
        <v>16.2</v>
      </c>
      <c r="BT51" s="107">
        <f t="shared" si="10"/>
        <v>0</v>
      </c>
      <c r="BU51" s="107">
        <f t="shared" si="10"/>
        <v>30.7</v>
      </c>
      <c r="BV51" s="107">
        <f t="shared" si="10"/>
        <v>15.6</v>
      </c>
      <c r="BW51" s="107">
        <f t="shared" si="10"/>
        <v>59.900000000000006</v>
      </c>
      <c r="BX51" s="107">
        <f t="shared" si="10"/>
        <v>71.400000000000006</v>
      </c>
      <c r="BY51" s="107">
        <f t="shared" si="10"/>
        <v>59.2</v>
      </c>
      <c r="BZ51" s="107">
        <f t="shared" si="10"/>
        <v>102.9</v>
      </c>
      <c r="CA51" s="107">
        <f t="shared" si="10"/>
        <v>94.7</v>
      </c>
      <c r="CB51" s="107">
        <f t="shared" si="10"/>
        <v>86.4</v>
      </c>
      <c r="CC51" s="107">
        <f t="shared" si="10"/>
        <v>83.7</v>
      </c>
      <c r="CD51" s="107">
        <f t="shared" si="10"/>
        <v>40.200000000000003</v>
      </c>
      <c r="CE51" s="107">
        <f t="shared" si="10"/>
        <v>31.2</v>
      </c>
      <c r="CF51" s="107">
        <f t="shared" si="10"/>
        <v>30.7</v>
      </c>
      <c r="CG51" s="107">
        <f t="shared" si="10"/>
        <v>54.8</v>
      </c>
      <c r="CH51" s="107">
        <f t="shared" si="10"/>
        <v>18.100000000000001</v>
      </c>
      <c r="CI51" s="107">
        <f t="shared" si="10"/>
        <v>38.4</v>
      </c>
      <c r="CJ51" s="107">
        <f t="shared" si="10"/>
        <v>35</v>
      </c>
      <c r="CK51" s="107">
        <f t="shared" si="10"/>
        <v>34.700000000000003</v>
      </c>
      <c r="CL51" s="107">
        <f t="shared" si="10"/>
        <v>0</v>
      </c>
      <c r="CM51" s="107">
        <f t="shared" si="10"/>
        <v>0</v>
      </c>
      <c r="CN51" s="107">
        <f t="shared" si="10"/>
        <v>17.399999999999999</v>
      </c>
      <c r="CO51" s="107">
        <f t="shared" si="10"/>
        <v>10.4</v>
      </c>
      <c r="CP51" s="107">
        <f t="shared" si="10"/>
        <v>88.9</v>
      </c>
      <c r="CQ51" s="107">
        <f t="shared" si="10"/>
        <v>76.599999999999994</v>
      </c>
      <c r="CR51" s="107">
        <f t="shared" si="10"/>
        <v>69.599999999999994</v>
      </c>
      <c r="CS51" s="107">
        <f t="shared" si="10"/>
        <v>53.1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1069.9999999999998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5" customHeight="1" thickBot="1" x14ac:dyDescent="0.35">
      <c r="A54" s="105" t="s">
        <v>29</v>
      </c>
      <c r="B54" s="106">
        <f>B18+B28+B42</f>
        <v>98.302000000000007</v>
      </c>
      <c r="C54" s="107">
        <f t="shared" ref="C54:BN54" si="13">C18+C28+C42</f>
        <v>91.077999999999989</v>
      </c>
      <c r="D54" s="107">
        <f t="shared" si="13"/>
        <v>51.082999999999998</v>
      </c>
      <c r="E54" s="107">
        <f t="shared" si="13"/>
        <v>71.543000000000006</v>
      </c>
      <c r="F54" s="107">
        <f t="shared" si="13"/>
        <v>55.006</v>
      </c>
      <c r="G54" s="107">
        <f t="shared" si="13"/>
        <v>86.08</v>
      </c>
      <c r="H54" s="107">
        <f t="shared" si="13"/>
        <v>61.027000000000001</v>
      </c>
      <c r="I54" s="107">
        <f t="shared" si="13"/>
        <v>67.27</v>
      </c>
      <c r="J54" s="107">
        <f t="shared" si="13"/>
        <v>83.677000000000007</v>
      </c>
      <c r="K54" s="107">
        <f t="shared" si="13"/>
        <v>144.095</v>
      </c>
      <c r="L54" s="107">
        <f t="shared" si="13"/>
        <v>81.593000000000004</v>
      </c>
      <c r="M54" s="107">
        <f t="shared" si="13"/>
        <v>81.743000000000009</v>
      </c>
      <c r="N54" s="107">
        <f t="shared" si="13"/>
        <v>89.531000000000006</v>
      </c>
      <c r="O54" s="107">
        <f t="shared" si="13"/>
        <v>143.191</v>
      </c>
      <c r="P54" s="107">
        <f t="shared" si="13"/>
        <v>115.697</v>
      </c>
      <c r="Q54" s="107">
        <f t="shared" si="13"/>
        <v>76.445999999999998</v>
      </c>
      <c r="R54" s="107">
        <f t="shared" si="13"/>
        <v>148.06300000000002</v>
      </c>
      <c r="S54" s="107">
        <f t="shared" si="13"/>
        <v>131.39500000000001</v>
      </c>
      <c r="T54" s="107">
        <f t="shared" si="13"/>
        <v>125.723</v>
      </c>
      <c r="U54" s="107">
        <f t="shared" si="13"/>
        <v>133.999</v>
      </c>
      <c r="V54" s="107">
        <f t="shared" si="13"/>
        <v>86.983000000000004</v>
      </c>
      <c r="W54" s="107">
        <f t="shared" si="13"/>
        <v>62.539000000000001</v>
      </c>
      <c r="X54" s="107">
        <f t="shared" si="13"/>
        <v>89.244</v>
      </c>
      <c r="Y54" s="107">
        <f t="shared" si="13"/>
        <v>82.146999999999991</v>
      </c>
      <c r="Z54" s="107">
        <f t="shared" si="13"/>
        <v>118.43900000000001</v>
      </c>
      <c r="AA54" s="107">
        <f t="shared" si="13"/>
        <v>54.851999999999997</v>
      </c>
      <c r="AB54" s="107">
        <f t="shared" si="13"/>
        <v>52.685000000000002</v>
      </c>
      <c r="AC54" s="107">
        <f t="shared" si="13"/>
        <v>69.451999999999998</v>
      </c>
      <c r="AD54" s="107">
        <f t="shared" si="13"/>
        <v>88.885999999999996</v>
      </c>
      <c r="AE54" s="107">
        <f t="shared" si="13"/>
        <v>68.717999999999989</v>
      </c>
      <c r="AF54" s="107">
        <f t="shared" si="13"/>
        <v>74.146000000000001</v>
      </c>
      <c r="AG54" s="107">
        <f t="shared" si="13"/>
        <v>37.768000000000001</v>
      </c>
      <c r="AH54" s="107">
        <f t="shared" si="13"/>
        <v>39.274000000000001</v>
      </c>
      <c r="AI54" s="107">
        <f t="shared" si="13"/>
        <v>68.409000000000006</v>
      </c>
      <c r="AJ54" s="107">
        <f t="shared" si="13"/>
        <v>99.8</v>
      </c>
      <c r="AK54" s="107">
        <f t="shared" si="13"/>
        <v>71.332999999999998</v>
      </c>
      <c r="AL54" s="107">
        <f t="shared" si="13"/>
        <v>120.86999999999999</v>
      </c>
      <c r="AM54" s="107">
        <f t="shared" si="13"/>
        <v>115.41000000000001</v>
      </c>
      <c r="AN54" s="107">
        <f t="shared" si="13"/>
        <v>111.78</v>
      </c>
      <c r="AO54" s="107">
        <f t="shared" si="13"/>
        <v>82.691000000000003</v>
      </c>
      <c r="AP54" s="107">
        <f t="shared" si="13"/>
        <v>70.763999999999996</v>
      </c>
      <c r="AQ54" s="107">
        <f t="shared" si="13"/>
        <v>50.734999999999999</v>
      </c>
      <c r="AR54" s="107">
        <f t="shared" si="13"/>
        <v>51.335000000000001</v>
      </c>
      <c r="AS54" s="107">
        <f t="shared" si="13"/>
        <v>69.91</v>
      </c>
      <c r="AT54" s="107">
        <f t="shared" si="13"/>
        <v>58.283000000000001</v>
      </c>
      <c r="AU54" s="107">
        <f t="shared" si="13"/>
        <v>52.350999999999999</v>
      </c>
      <c r="AV54" s="107">
        <f t="shared" si="13"/>
        <v>41.673000000000002</v>
      </c>
      <c r="AW54" s="107">
        <f t="shared" si="13"/>
        <v>52.881</v>
      </c>
      <c r="AX54" s="107">
        <f t="shared" si="13"/>
        <v>42.95</v>
      </c>
      <c r="AY54" s="107">
        <f t="shared" si="13"/>
        <v>34.783999999999999</v>
      </c>
      <c r="AZ54" s="107">
        <f t="shared" si="13"/>
        <v>30.317</v>
      </c>
      <c r="BA54" s="107">
        <f t="shared" si="13"/>
        <v>42.73</v>
      </c>
      <c r="BB54" s="107">
        <f t="shared" si="13"/>
        <v>87.314999999999998</v>
      </c>
      <c r="BC54" s="107">
        <f t="shared" si="13"/>
        <v>95.494</v>
      </c>
      <c r="BD54" s="107">
        <f t="shared" si="13"/>
        <v>94.913999999999987</v>
      </c>
      <c r="BE54" s="107">
        <f t="shared" si="13"/>
        <v>88.884999999999991</v>
      </c>
      <c r="BF54" s="107">
        <f t="shared" si="13"/>
        <v>92.272999999999996</v>
      </c>
      <c r="BG54" s="107">
        <f t="shared" si="13"/>
        <v>85.29</v>
      </c>
      <c r="BH54" s="107">
        <f t="shared" si="13"/>
        <v>76.656999999999996</v>
      </c>
      <c r="BI54" s="107">
        <f t="shared" si="13"/>
        <v>60.515999999999998</v>
      </c>
      <c r="BJ54" s="107">
        <f t="shared" si="13"/>
        <v>35.387</v>
      </c>
      <c r="BK54" s="107">
        <f t="shared" si="13"/>
        <v>63.344999999999999</v>
      </c>
      <c r="BL54" s="107">
        <f t="shared" si="13"/>
        <v>48.022999999999996</v>
      </c>
      <c r="BM54" s="107">
        <f t="shared" si="13"/>
        <v>88.087999999999994</v>
      </c>
      <c r="BN54" s="107">
        <f t="shared" si="13"/>
        <v>40.700000000000003</v>
      </c>
      <c r="BO54" s="107">
        <f t="shared" ref="BO54:CX54" si="14">BO18+BO28+BO42</f>
        <v>90.105000000000004</v>
      </c>
      <c r="BP54" s="107">
        <f t="shared" si="14"/>
        <v>69.984999999999999</v>
      </c>
      <c r="BQ54" s="107">
        <f t="shared" si="14"/>
        <v>34.114000000000004</v>
      </c>
      <c r="BR54" s="107">
        <f t="shared" si="14"/>
        <v>39.784999999999997</v>
      </c>
      <c r="BS54" s="107">
        <f t="shared" si="14"/>
        <v>32.918999999999997</v>
      </c>
      <c r="BT54" s="107">
        <f t="shared" si="14"/>
        <v>71.025000000000006</v>
      </c>
      <c r="BU54" s="107">
        <f t="shared" si="14"/>
        <v>39.486999999999995</v>
      </c>
      <c r="BV54" s="107">
        <f t="shared" si="14"/>
        <v>34.234000000000002</v>
      </c>
      <c r="BW54" s="107">
        <f t="shared" si="14"/>
        <v>69.900000000000006</v>
      </c>
      <c r="BX54" s="107">
        <f t="shared" si="14"/>
        <v>79.400000000000006</v>
      </c>
      <c r="BY54" s="107">
        <f t="shared" si="14"/>
        <v>69.2</v>
      </c>
      <c r="BZ54" s="107">
        <f t="shared" si="14"/>
        <v>113.10900000000001</v>
      </c>
      <c r="CA54" s="107">
        <f t="shared" si="14"/>
        <v>103.27600000000001</v>
      </c>
      <c r="CB54" s="107">
        <f t="shared" si="14"/>
        <v>97.19</v>
      </c>
      <c r="CC54" s="107">
        <f t="shared" si="14"/>
        <v>99.53</v>
      </c>
      <c r="CD54" s="107">
        <f t="shared" si="14"/>
        <v>55.989000000000004</v>
      </c>
      <c r="CE54" s="107">
        <f t="shared" si="14"/>
        <v>44.19</v>
      </c>
      <c r="CF54" s="107">
        <f t="shared" si="14"/>
        <v>42.42</v>
      </c>
      <c r="CG54" s="107">
        <f t="shared" si="14"/>
        <v>54.917999999999999</v>
      </c>
      <c r="CH54" s="107">
        <f t="shared" si="14"/>
        <v>56.82</v>
      </c>
      <c r="CI54" s="107">
        <f t="shared" si="14"/>
        <v>51.126999999999995</v>
      </c>
      <c r="CJ54" s="107">
        <f t="shared" si="14"/>
        <v>47.263999999999996</v>
      </c>
      <c r="CK54" s="107">
        <f t="shared" si="14"/>
        <v>49.795000000000002</v>
      </c>
      <c r="CL54" s="107">
        <f t="shared" si="14"/>
        <v>77.292000000000002</v>
      </c>
      <c r="CM54" s="107">
        <f t="shared" si="14"/>
        <v>63.614000000000004</v>
      </c>
      <c r="CN54" s="107">
        <f t="shared" si="14"/>
        <v>32.075000000000003</v>
      </c>
      <c r="CO54" s="107">
        <f t="shared" si="14"/>
        <v>27.677999999999997</v>
      </c>
      <c r="CP54" s="107">
        <f t="shared" si="14"/>
        <v>168.51</v>
      </c>
      <c r="CQ54" s="107">
        <f t="shared" si="14"/>
        <v>170.96499999999997</v>
      </c>
      <c r="CR54" s="107">
        <f t="shared" si="14"/>
        <v>172.18099999999998</v>
      </c>
      <c r="CS54" s="107">
        <f t="shared" si="14"/>
        <v>173.68299999999999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1854.8369999999995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98.337999999999994</v>
      </c>
      <c r="C5" s="25">
        <v>91.078000000000003</v>
      </c>
      <c r="D5" s="25">
        <v>51.118000000000002</v>
      </c>
      <c r="E5" s="25">
        <v>71.497</v>
      </c>
      <c r="F5" s="25">
        <v>54.960999999999999</v>
      </c>
      <c r="G5" s="25">
        <v>86.116</v>
      </c>
      <c r="H5" s="25">
        <v>61.029000000000003</v>
      </c>
      <c r="I5" s="25">
        <v>67.3</v>
      </c>
      <c r="J5" s="25">
        <v>83.603999999999999</v>
      </c>
      <c r="K5" s="25">
        <v>144.04900000000001</v>
      </c>
      <c r="L5" s="25">
        <v>81.557000000000002</v>
      </c>
      <c r="M5" s="25">
        <v>81.736000000000004</v>
      </c>
      <c r="N5" s="25">
        <v>89.507000000000005</v>
      </c>
      <c r="O5" s="25">
        <v>143.22900000000001</v>
      </c>
      <c r="P5" s="25">
        <v>115.752</v>
      </c>
      <c r="Q5" s="25">
        <v>76.423000000000002</v>
      </c>
      <c r="R5" s="25">
        <v>148.095</v>
      </c>
      <c r="S5" s="25">
        <v>131.428</v>
      </c>
      <c r="T5" s="25">
        <v>125.697</v>
      </c>
      <c r="U5" s="25">
        <v>133.99</v>
      </c>
      <c r="V5" s="25">
        <v>86.971000000000004</v>
      </c>
      <c r="W5" s="25">
        <v>62.613</v>
      </c>
      <c r="X5" s="25">
        <v>89.278999999999996</v>
      </c>
      <c r="Y5" s="25">
        <v>82.156999999999996</v>
      </c>
      <c r="Z5" s="25">
        <v>118.455</v>
      </c>
      <c r="AA5" s="25">
        <v>54.851999999999997</v>
      </c>
      <c r="AB5" s="25">
        <v>52.685000000000002</v>
      </c>
      <c r="AC5" s="25">
        <v>69.486999999999995</v>
      </c>
      <c r="AD5" s="25">
        <v>88.885999999999996</v>
      </c>
      <c r="AE5" s="25">
        <v>68.697999999999993</v>
      </c>
      <c r="AF5" s="25">
        <v>74.188000000000002</v>
      </c>
      <c r="AG5" s="25">
        <v>37.747999999999998</v>
      </c>
      <c r="AH5" s="25">
        <v>39.223999999999997</v>
      </c>
      <c r="AI5" s="25">
        <v>68.361999999999995</v>
      </c>
      <c r="AJ5" s="25">
        <v>99.849000000000004</v>
      </c>
      <c r="AK5" s="25">
        <v>71.328000000000003</v>
      </c>
      <c r="AL5" s="25">
        <v>120.905</v>
      </c>
      <c r="AM5" s="25">
        <v>115.432</v>
      </c>
      <c r="AN5" s="25">
        <v>111.73399999999999</v>
      </c>
      <c r="AO5" s="25">
        <v>82.686000000000007</v>
      </c>
      <c r="AP5" s="25">
        <v>70.760000000000005</v>
      </c>
      <c r="AQ5" s="25">
        <v>50.781999999999996</v>
      </c>
      <c r="AR5" s="25">
        <v>51.335000000000001</v>
      </c>
      <c r="AS5" s="25">
        <v>69.91</v>
      </c>
      <c r="AT5" s="25">
        <v>58.331000000000003</v>
      </c>
      <c r="AU5" s="25">
        <v>52.374000000000002</v>
      </c>
      <c r="AV5" s="25">
        <v>41.673000000000002</v>
      </c>
      <c r="AW5" s="25">
        <v>52.884999999999998</v>
      </c>
      <c r="AX5" s="25">
        <v>42.95</v>
      </c>
      <c r="AY5" s="25">
        <v>34.796999999999997</v>
      </c>
      <c r="AZ5" s="25">
        <v>30.321000000000002</v>
      </c>
      <c r="BA5" s="25">
        <v>42.680999999999997</v>
      </c>
      <c r="BB5" s="25">
        <v>87.284999999999997</v>
      </c>
      <c r="BC5" s="25">
        <v>95.491</v>
      </c>
      <c r="BD5" s="25">
        <v>94.903000000000006</v>
      </c>
      <c r="BE5" s="25">
        <v>88.841999999999999</v>
      </c>
      <c r="BF5" s="25">
        <v>92.242999999999995</v>
      </c>
      <c r="BG5" s="25">
        <v>85.26</v>
      </c>
      <c r="BH5" s="25">
        <v>76.643000000000001</v>
      </c>
      <c r="BI5" s="25">
        <v>60.515000000000001</v>
      </c>
      <c r="BJ5" s="25">
        <v>35.387</v>
      </c>
      <c r="BK5" s="25">
        <v>63.335000000000001</v>
      </c>
      <c r="BL5" s="25">
        <v>48.023000000000003</v>
      </c>
      <c r="BM5" s="25">
        <v>88.111999999999995</v>
      </c>
      <c r="BN5" s="25">
        <v>40.744</v>
      </c>
      <c r="BO5" s="25">
        <v>90.108000000000004</v>
      </c>
      <c r="BP5" s="25">
        <v>70.025999999999996</v>
      </c>
      <c r="BQ5" s="25">
        <v>34.137</v>
      </c>
      <c r="BR5" s="25">
        <v>39.816000000000003</v>
      </c>
      <c r="BS5" s="25">
        <v>32.966999999999999</v>
      </c>
      <c r="BT5" s="25">
        <v>71.025000000000006</v>
      </c>
      <c r="BU5" s="25">
        <v>39.454999999999998</v>
      </c>
      <c r="BV5" s="25">
        <v>34.252000000000002</v>
      </c>
      <c r="BW5" s="25">
        <v>69.885000000000005</v>
      </c>
      <c r="BX5" s="25">
        <v>79.412999999999997</v>
      </c>
      <c r="BY5" s="25">
        <v>69.177999999999997</v>
      </c>
      <c r="BZ5" s="25">
        <v>113.143</v>
      </c>
      <c r="CA5" s="25">
        <v>103.256</v>
      </c>
      <c r="CB5" s="25">
        <v>97.147999999999996</v>
      </c>
      <c r="CC5" s="25">
        <v>99.49</v>
      </c>
      <c r="CD5" s="25">
        <v>55.948999999999998</v>
      </c>
      <c r="CE5" s="25">
        <v>44.180999999999997</v>
      </c>
      <c r="CF5" s="25">
        <v>42.392000000000003</v>
      </c>
      <c r="CG5" s="25">
        <v>54.920999999999999</v>
      </c>
      <c r="CH5" s="25">
        <v>56.783999999999999</v>
      </c>
      <c r="CI5" s="25">
        <v>51.103000000000002</v>
      </c>
      <c r="CJ5" s="25">
        <v>47.264000000000003</v>
      </c>
      <c r="CK5" s="25">
        <v>49.795000000000002</v>
      </c>
      <c r="CL5" s="25">
        <v>77.266999999999996</v>
      </c>
      <c r="CM5" s="25">
        <v>63.640999999999998</v>
      </c>
      <c r="CN5" s="25">
        <v>32.088999999999999</v>
      </c>
      <c r="CO5" s="25">
        <v>27.638000000000002</v>
      </c>
      <c r="CP5" s="25">
        <v>168.50800000000001</v>
      </c>
      <c r="CQ5" s="25">
        <v>170.96299999999999</v>
      </c>
      <c r="CR5" s="25">
        <v>172.18199999999999</v>
      </c>
      <c r="CS5" s="25">
        <v>173.708</v>
      </c>
      <c r="CT5" s="26"/>
      <c r="CU5" s="26"/>
      <c r="CV5" s="26"/>
      <c r="CW5" s="27"/>
      <c r="CX5" s="28">
        <f t="array" ref="CX5">SUMPRODUCT(B5:CW5*0.25)</f>
        <v>1854.8272499999994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130.52000000000001</v>
      </c>
      <c r="C8" s="37">
        <v>136.61000000000001</v>
      </c>
      <c r="D8" s="37">
        <v>150.30000000000001</v>
      </c>
      <c r="E8" s="37">
        <v>137.69</v>
      </c>
      <c r="F8" s="37">
        <v>127.53</v>
      </c>
      <c r="G8" s="37">
        <v>124.31</v>
      </c>
      <c r="H8" s="37">
        <v>123.01</v>
      </c>
      <c r="I8" s="37">
        <v>118.86</v>
      </c>
      <c r="J8" s="37">
        <v>118.09</v>
      </c>
      <c r="K8" s="37">
        <v>121.58</v>
      </c>
      <c r="L8" s="37">
        <v>109.92</v>
      </c>
      <c r="M8" s="37">
        <v>107.41</v>
      </c>
      <c r="N8" s="37">
        <v>112.18</v>
      </c>
      <c r="O8" s="37">
        <v>121.18</v>
      </c>
      <c r="P8" s="37">
        <v>121.34</v>
      </c>
      <c r="Q8" s="37">
        <v>117.95</v>
      </c>
      <c r="R8" s="37">
        <v>108.05</v>
      </c>
      <c r="S8" s="37">
        <v>118.62</v>
      </c>
      <c r="T8" s="37">
        <v>117.18</v>
      </c>
      <c r="U8" s="37">
        <v>120.66</v>
      </c>
      <c r="V8" s="37">
        <v>123.52</v>
      </c>
      <c r="W8" s="37">
        <v>126.6</v>
      </c>
      <c r="X8" s="37">
        <v>122.42</v>
      </c>
      <c r="Y8" s="37">
        <v>122.6</v>
      </c>
      <c r="Z8" s="37">
        <v>121.6</v>
      </c>
      <c r="AA8" s="37">
        <v>120.75</v>
      </c>
      <c r="AB8" s="37">
        <v>117.45</v>
      </c>
      <c r="AC8" s="37">
        <v>111.09</v>
      </c>
      <c r="AD8" s="37">
        <v>116.54</v>
      </c>
      <c r="AE8" s="37">
        <v>111.18</v>
      </c>
      <c r="AF8" s="37">
        <v>97.42</v>
      </c>
      <c r="AG8" s="37">
        <v>79.86</v>
      </c>
      <c r="AH8" s="37">
        <v>112.44</v>
      </c>
      <c r="AI8" s="37">
        <v>93.35</v>
      </c>
      <c r="AJ8" s="37">
        <v>63.9</v>
      </c>
      <c r="AK8" s="37">
        <v>31.46</v>
      </c>
      <c r="AL8" s="37">
        <v>47.73</v>
      </c>
      <c r="AM8" s="37">
        <v>15.61</v>
      </c>
      <c r="AN8" s="37">
        <v>-1.1399999999999999</v>
      </c>
      <c r="AO8" s="37">
        <v>-11.28</v>
      </c>
      <c r="AP8" s="37">
        <v>2.8</v>
      </c>
      <c r="AQ8" s="37">
        <v>-9.4700000000000006</v>
      </c>
      <c r="AR8" s="37">
        <v>-13.17</v>
      </c>
      <c r="AS8" s="37">
        <v>-10.76</v>
      </c>
      <c r="AT8" s="37">
        <v>-0.56999999999999995</v>
      </c>
      <c r="AU8" s="37">
        <v>-1.41</v>
      </c>
      <c r="AV8" s="37">
        <v>0.01</v>
      </c>
      <c r="AW8" s="37">
        <v>1.0900000000000001</v>
      </c>
      <c r="AX8" s="37">
        <v>0</v>
      </c>
      <c r="AY8" s="37">
        <v>-3.37</v>
      </c>
      <c r="AZ8" s="37">
        <v>-5.8</v>
      </c>
      <c r="BA8" s="37">
        <v>0</v>
      </c>
      <c r="BB8" s="37">
        <v>0</v>
      </c>
      <c r="BC8" s="37">
        <v>4.25</v>
      </c>
      <c r="BD8" s="37">
        <v>5.05</v>
      </c>
      <c r="BE8" s="37">
        <v>3.64</v>
      </c>
      <c r="BF8" s="37">
        <v>0</v>
      </c>
      <c r="BG8" s="37">
        <v>0</v>
      </c>
      <c r="BH8" s="37">
        <v>1.9</v>
      </c>
      <c r="BI8" s="37">
        <v>0.97</v>
      </c>
      <c r="BJ8" s="37">
        <v>-9.2799999999999994</v>
      </c>
      <c r="BK8" s="37">
        <v>-3.61</v>
      </c>
      <c r="BL8" s="37">
        <v>-7.09</v>
      </c>
      <c r="BM8" s="37">
        <v>2.4700000000000002</v>
      </c>
      <c r="BN8" s="37">
        <v>-16.649999999999999</v>
      </c>
      <c r="BO8" s="37">
        <v>-0.01</v>
      </c>
      <c r="BP8" s="37">
        <v>19.2</v>
      </c>
      <c r="BQ8" s="37">
        <v>75.38</v>
      </c>
      <c r="BR8" s="37">
        <v>28.98</v>
      </c>
      <c r="BS8" s="37">
        <v>44.74</v>
      </c>
      <c r="BT8" s="37">
        <v>112.14</v>
      </c>
      <c r="BU8" s="37">
        <v>174.41</v>
      </c>
      <c r="BV8" s="37">
        <v>146.32</v>
      </c>
      <c r="BW8" s="37">
        <v>133.16999999999999</v>
      </c>
      <c r="BX8" s="37">
        <v>155</v>
      </c>
      <c r="BY8" s="37">
        <v>128.65</v>
      </c>
      <c r="BZ8" s="37">
        <v>139.61000000000001</v>
      </c>
      <c r="CA8" s="37">
        <v>133.08000000000001</v>
      </c>
      <c r="CB8" s="37">
        <v>174.73</v>
      </c>
      <c r="CC8" s="37">
        <v>185.88</v>
      </c>
      <c r="CD8" s="37">
        <v>182.01</v>
      </c>
      <c r="CE8" s="37">
        <v>178.51</v>
      </c>
      <c r="CF8" s="37">
        <v>152</v>
      </c>
      <c r="CG8" s="37">
        <v>130.25</v>
      </c>
      <c r="CH8" s="37">
        <v>129.44</v>
      </c>
      <c r="CI8" s="37">
        <v>140.38999999999999</v>
      </c>
      <c r="CJ8" s="37">
        <v>168.64</v>
      </c>
      <c r="CK8" s="37">
        <v>173.11</v>
      </c>
      <c r="CL8" s="37">
        <v>130.02000000000001</v>
      </c>
      <c r="CM8" s="37">
        <v>137.63</v>
      </c>
      <c r="CN8" s="37">
        <v>129.38</v>
      </c>
      <c r="CO8" s="37">
        <v>124.47</v>
      </c>
      <c r="CP8" s="37">
        <v>143.22999999999999</v>
      </c>
      <c r="CQ8" s="37">
        <v>123.93</v>
      </c>
      <c r="CR8" s="37">
        <v>116.79</v>
      </c>
      <c r="CS8" s="37">
        <v>110.74</v>
      </c>
      <c r="CT8" s="38"/>
      <c r="CU8" s="38"/>
      <c r="CV8" s="38"/>
      <c r="CW8" s="39"/>
      <c r="CX8" s="40">
        <f>IF(SUM(B8:CW8)&lt;&gt;0,AVERAGEIF(B8:CW8,"&lt;&gt;"""),"")</f>
        <v>83.634479166666651</v>
      </c>
    </row>
    <row r="9" spans="1:102" ht="25" customHeight="1" thickBot="1" x14ac:dyDescent="0.35">
      <c r="A9" s="41" t="s">
        <v>6</v>
      </c>
      <c r="B9" s="42">
        <v>138.78</v>
      </c>
      <c r="C9" s="43">
        <v>138.78</v>
      </c>
      <c r="D9" s="43">
        <v>138.78</v>
      </c>
      <c r="E9" s="43">
        <v>138.78</v>
      </c>
      <c r="F9" s="43">
        <v>123.42749999999999</v>
      </c>
      <c r="G9" s="43">
        <v>123.42749999999999</v>
      </c>
      <c r="H9" s="43">
        <v>123.42749999999999</v>
      </c>
      <c r="I9" s="43">
        <v>123.42749999999999</v>
      </c>
      <c r="J9" s="43">
        <v>114.25</v>
      </c>
      <c r="K9" s="43">
        <v>114.25</v>
      </c>
      <c r="L9" s="43">
        <v>114.25</v>
      </c>
      <c r="M9" s="43">
        <v>114.25</v>
      </c>
      <c r="N9" s="43">
        <v>118.16249999999999</v>
      </c>
      <c r="O9" s="43">
        <v>118.16249999999999</v>
      </c>
      <c r="P9" s="43">
        <v>118.16249999999999</v>
      </c>
      <c r="Q9" s="43">
        <v>118.16249999999999</v>
      </c>
      <c r="R9" s="43">
        <v>116.1275</v>
      </c>
      <c r="S9" s="43">
        <v>116.1275</v>
      </c>
      <c r="T9" s="43">
        <v>116.1275</v>
      </c>
      <c r="U9" s="43">
        <v>116.1275</v>
      </c>
      <c r="V9" s="43">
        <v>123.785</v>
      </c>
      <c r="W9" s="43">
        <v>123.785</v>
      </c>
      <c r="X9" s="43">
        <v>123.785</v>
      </c>
      <c r="Y9" s="43">
        <v>123.785</v>
      </c>
      <c r="Z9" s="43">
        <v>117.7225</v>
      </c>
      <c r="AA9" s="43">
        <v>117.7225</v>
      </c>
      <c r="AB9" s="43">
        <v>117.7225</v>
      </c>
      <c r="AC9" s="43">
        <v>117.7225</v>
      </c>
      <c r="AD9" s="43">
        <v>101.25</v>
      </c>
      <c r="AE9" s="43">
        <v>101.25</v>
      </c>
      <c r="AF9" s="43">
        <v>101.25</v>
      </c>
      <c r="AG9" s="43">
        <v>101.25</v>
      </c>
      <c r="AH9" s="43">
        <v>75.287499999999994</v>
      </c>
      <c r="AI9" s="43">
        <v>75.287499999999994</v>
      </c>
      <c r="AJ9" s="43">
        <v>75.287499999999994</v>
      </c>
      <c r="AK9" s="43">
        <v>75.287499999999994</v>
      </c>
      <c r="AL9" s="43">
        <v>12.73</v>
      </c>
      <c r="AM9" s="43">
        <v>12.73</v>
      </c>
      <c r="AN9" s="43">
        <v>12.73</v>
      </c>
      <c r="AO9" s="43">
        <v>12.73</v>
      </c>
      <c r="AP9" s="43">
        <v>-7.65</v>
      </c>
      <c r="AQ9" s="43">
        <v>-7.65</v>
      </c>
      <c r="AR9" s="43">
        <v>-7.65</v>
      </c>
      <c r="AS9" s="43">
        <v>-7.65</v>
      </c>
      <c r="AT9" s="43">
        <v>-0.22</v>
      </c>
      <c r="AU9" s="43">
        <v>-0.22</v>
      </c>
      <c r="AV9" s="43">
        <v>-0.22</v>
      </c>
      <c r="AW9" s="43">
        <v>-0.22</v>
      </c>
      <c r="AX9" s="43">
        <v>-2.2925</v>
      </c>
      <c r="AY9" s="43">
        <v>-2.2925</v>
      </c>
      <c r="AZ9" s="43">
        <v>-2.2925</v>
      </c>
      <c r="BA9" s="43">
        <v>-2.2925</v>
      </c>
      <c r="BB9" s="43">
        <v>3.2349999999999999</v>
      </c>
      <c r="BC9" s="43">
        <v>3.2349999999999999</v>
      </c>
      <c r="BD9" s="43">
        <v>3.2349999999999999</v>
      </c>
      <c r="BE9" s="43">
        <v>3.2349999999999999</v>
      </c>
      <c r="BF9" s="43">
        <v>0.71750000000000003</v>
      </c>
      <c r="BG9" s="43">
        <v>0.71750000000000003</v>
      </c>
      <c r="BH9" s="43">
        <v>0.71750000000000003</v>
      </c>
      <c r="BI9" s="43">
        <v>0.71750000000000003</v>
      </c>
      <c r="BJ9" s="43">
        <v>-4.3775000000000004</v>
      </c>
      <c r="BK9" s="43">
        <v>-4.3775000000000004</v>
      </c>
      <c r="BL9" s="43">
        <v>-4.3775000000000004</v>
      </c>
      <c r="BM9" s="43">
        <v>-4.3775000000000004</v>
      </c>
      <c r="BN9" s="43">
        <v>19.48</v>
      </c>
      <c r="BO9" s="43">
        <v>19.48</v>
      </c>
      <c r="BP9" s="43">
        <v>19.48</v>
      </c>
      <c r="BQ9" s="43">
        <v>19.48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140.785</v>
      </c>
      <c r="BW9" s="43">
        <v>140.785</v>
      </c>
      <c r="BX9" s="43">
        <v>140.785</v>
      </c>
      <c r="BY9" s="43">
        <v>140.785</v>
      </c>
      <c r="BZ9" s="43">
        <v>158.32499999999999</v>
      </c>
      <c r="CA9" s="43">
        <v>158.32499999999999</v>
      </c>
      <c r="CB9" s="43">
        <v>158.32499999999999</v>
      </c>
      <c r="CC9" s="43">
        <v>158.32499999999999</v>
      </c>
      <c r="CD9" s="43">
        <v>160.6925</v>
      </c>
      <c r="CE9" s="43">
        <v>160.6925</v>
      </c>
      <c r="CF9" s="43">
        <v>160.6925</v>
      </c>
      <c r="CG9" s="43">
        <v>160.6925</v>
      </c>
      <c r="CH9" s="43">
        <v>152.89500000000001</v>
      </c>
      <c r="CI9" s="43">
        <v>152.89500000000001</v>
      </c>
      <c r="CJ9" s="43">
        <v>152.89500000000001</v>
      </c>
      <c r="CK9" s="43">
        <v>152.89500000000001</v>
      </c>
      <c r="CL9" s="43">
        <v>130.375</v>
      </c>
      <c r="CM9" s="43">
        <v>130.375</v>
      </c>
      <c r="CN9" s="43">
        <v>130.375</v>
      </c>
      <c r="CO9" s="43">
        <v>130.375</v>
      </c>
      <c r="CP9" s="43">
        <v>123.6725</v>
      </c>
      <c r="CQ9" s="43">
        <v>123.6725</v>
      </c>
      <c r="CR9" s="43">
        <v>123.6725</v>
      </c>
      <c r="CS9" s="43">
        <v>123.6725</v>
      </c>
      <c r="CT9" s="44"/>
      <c r="CU9" s="44"/>
      <c r="CV9" s="44"/>
      <c r="CW9" s="45"/>
      <c r="CX9" s="46">
        <f>IF(SUM(B9:CW9)&lt;&gt;0,AVERAGEIF(B9:CW9,"&lt;&gt;"""),"")</f>
        <v>83.634479166666623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43</v>
      </c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3.4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11.6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49.137</v>
      </c>
      <c r="C15" s="71">
        <v>38.728999999999999</v>
      </c>
      <c r="D15" s="71">
        <v>23.73</v>
      </c>
      <c r="E15" s="71">
        <v>28.266999999999999</v>
      </c>
      <c r="F15" s="71">
        <v>26.812999999999999</v>
      </c>
      <c r="G15" s="71">
        <v>24.550999999999998</v>
      </c>
      <c r="H15" s="71">
        <v>18.672000000000001</v>
      </c>
      <c r="I15" s="71">
        <v>24.474</v>
      </c>
      <c r="J15" s="71">
        <v>28.952000000000002</v>
      </c>
      <c r="K15" s="71">
        <v>17.423999999999999</v>
      </c>
      <c r="L15" s="71">
        <v>17.667000000000002</v>
      </c>
      <c r="M15" s="71">
        <v>22.401</v>
      </c>
      <c r="N15" s="71">
        <v>28.457000000000001</v>
      </c>
      <c r="O15" s="71">
        <v>10.773999999999999</v>
      </c>
      <c r="P15" s="71">
        <v>24.012</v>
      </c>
      <c r="Q15" s="71">
        <v>15.861000000000001</v>
      </c>
      <c r="R15" s="71">
        <v>30.611000000000001</v>
      </c>
      <c r="S15" s="71">
        <v>13.622</v>
      </c>
      <c r="T15" s="71">
        <v>19.545000000000002</v>
      </c>
      <c r="U15" s="71">
        <v>16.158000000000001</v>
      </c>
      <c r="V15" s="71">
        <v>11.423</v>
      </c>
      <c r="W15" s="71">
        <v>13.115</v>
      </c>
      <c r="X15" s="71">
        <v>16.042999999999999</v>
      </c>
      <c r="Y15" s="71">
        <v>17.079999999999998</v>
      </c>
      <c r="Z15" s="71">
        <v>9.9689999999999994</v>
      </c>
      <c r="AA15" s="71">
        <v>17.835999999999999</v>
      </c>
      <c r="AB15" s="71">
        <v>28.106000000000002</v>
      </c>
      <c r="AC15" s="71">
        <v>30.388000000000002</v>
      </c>
      <c r="AD15" s="71">
        <v>31.754999999999999</v>
      </c>
      <c r="AE15" s="71">
        <v>42.375999999999998</v>
      </c>
      <c r="AF15" s="71">
        <v>60.780999999999999</v>
      </c>
      <c r="AG15" s="71">
        <v>34.790999999999997</v>
      </c>
      <c r="AH15" s="71">
        <v>32.369</v>
      </c>
      <c r="AI15" s="71">
        <v>55.838000000000001</v>
      </c>
      <c r="AJ15" s="71">
        <v>60.484999999999999</v>
      </c>
      <c r="AK15" s="71">
        <v>61.752000000000002</v>
      </c>
      <c r="AL15" s="71">
        <v>65.061999999999998</v>
      </c>
      <c r="AM15" s="71">
        <v>76.433999999999997</v>
      </c>
      <c r="AN15" s="71">
        <v>59.627000000000002</v>
      </c>
      <c r="AO15" s="71">
        <v>51.476999999999997</v>
      </c>
      <c r="AP15" s="71">
        <v>70.013000000000005</v>
      </c>
      <c r="AQ15" s="71">
        <v>38.981999999999999</v>
      </c>
      <c r="AR15" s="71">
        <v>40.534999999999997</v>
      </c>
      <c r="AS15" s="71">
        <v>59.11</v>
      </c>
      <c r="AT15" s="71">
        <v>58.331000000000003</v>
      </c>
      <c r="AU15" s="71">
        <v>52.374000000000002</v>
      </c>
      <c r="AV15" s="71">
        <v>41.673000000000002</v>
      </c>
      <c r="AW15" s="71">
        <v>52.884999999999998</v>
      </c>
      <c r="AX15" s="71">
        <v>26.449000000000002</v>
      </c>
      <c r="AY15" s="71">
        <v>25.196999999999999</v>
      </c>
      <c r="AZ15" s="71">
        <v>26.359000000000002</v>
      </c>
      <c r="BA15" s="71">
        <v>26.463999999999999</v>
      </c>
      <c r="BB15" s="71">
        <v>87.284999999999997</v>
      </c>
      <c r="BC15" s="71">
        <v>95.491</v>
      </c>
      <c r="BD15" s="71">
        <v>94.903000000000006</v>
      </c>
      <c r="BE15" s="71">
        <v>88.841999999999999</v>
      </c>
      <c r="BF15" s="71">
        <v>92.242999999999995</v>
      </c>
      <c r="BG15" s="71">
        <v>85.26</v>
      </c>
      <c r="BH15" s="71">
        <v>76.643000000000001</v>
      </c>
      <c r="BI15" s="71">
        <v>60.515000000000001</v>
      </c>
      <c r="BJ15" s="71">
        <v>29.687000000000001</v>
      </c>
      <c r="BK15" s="71">
        <v>57.634999999999998</v>
      </c>
      <c r="BL15" s="71">
        <v>47.588000000000001</v>
      </c>
      <c r="BM15" s="71">
        <v>88.111999999999995</v>
      </c>
      <c r="BN15" s="71">
        <v>33.244</v>
      </c>
      <c r="BO15" s="71">
        <v>79.748000000000005</v>
      </c>
      <c r="BP15" s="71">
        <v>61.664000000000001</v>
      </c>
      <c r="BQ15" s="71">
        <v>34.137</v>
      </c>
      <c r="BR15" s="71">
        <v>26.315999999999999</v>
      </c>
      <c r="BS15" s="71">
        <v>26.766999999999999</v>
      </c>
      <c r="BT15" s="71">
        <v>64.724999999999994</v>
      </c>
      <c r="BU15" s="71">
        <v>33.255000000000003</v>
      </c>
      <c r="BV15" s="71">
        <v>27.852</v>
      </c>
      <c r="BW15" s="71">
        <v>36.200000000000003</v>
      </c>
      <c r="BX15" s="71">
        <v>26.936</v>
      </c>
      <c r="BY15" s="71">
        <v>22.007999999999999</v>
      </c>
      <c r="BZ15" s="71">
        <v>23.027999999999999</v>
      </c>
      <c r="CA15" s="71">
        <v>21.652999999999999</v>
      </c>
      <c r="CB15" s="71">
        <v>21.306999999999999</v>
      </c>
      <c r="CC15" s="71">
        <v>20.366</v>
      </c>
      <c r="CD15" s="71">
        <v>19.331</v>
      </c>
      <c r="CE15" s="71">
        <v>16.678000000000001</v>
      </c>
      <c r="CF15" s="71">
        <v>18.202999999999999</v>
      </c>
      <c r="CG15" s="71">
        <v>23.504000000000001</v>
      </c>
      <c r="CH15" s="71">
        <v>15.906000000000001</v>
      </c>
      <c r="CI15" s="71">
        <v>11.286</v>
      </c>
      <c r="CJ15" s="71">
        <v>13.005000000000001</v>
      </c>
      <c r="CK15" s="71">
        <v>9.8149999999999995</v>
      </c>
      <c r="CL15" s="71">
        <v>18.459</v>
      </c>
      <c r="CM15" s="71">
        <v>17.852</v>
      </c>
      <c r="CN15" s="71">
        <v>20.004999999999999</v>
      </c>
      <c r="CO15" s="71">
        <v>21.937999999999999</v>
      </c>
      <c r="CP15" s="71">
        <v>15.007999999999999</v>
      </c>
      <c r="CQ15" s="71">
        <v>17.463000000000001</v>
      </c>
      <c r="CR15" s="71">
        <v>18.681999999999999</v>
      </c>
      <c r="CS15" s="71">
        <v>20.308</v>
      </c>
      <c r="CT15" s="72"/>
      <c r="CU15" s="72"/>
      <c r="CV15" s="72"/>
      <c r="CW15" s="73"/>
      <c r="CX15" s="74">
        <f t="array" ref="CX15">SUMPRODUCT(B15:CW15*0.25)</f>
        <v>878.94724999999971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49.137</v>
      </c>
      <c r="C18" s="77">
        <f t="shared" ref="C18:BN18" si="0">SUM(C11:C17)</f>
        <v>38.728999999999999</v>
      </c>
      <c r="D18" s="77">
        <f t="shared" si="0"/>
        <v>23.73</v>
      </c>
      <c r="E18" s="77">
        <f t="shared" si="0"/>
        <v>28.266999999999999</v>
      </c>
      <c r="F18" s="77">
        <f t="shared" si="0"/>
        <v>26.812999999999999</v>
      </c>
      <c r="G18" s="77">
        <f t="shared" si="0"/>
        <v>24.550999999999998</v>
      </c>
      <c r="H18" s="77">
        <f t="shared" si="0"/>
        <v>18.672000000000001</v>
      </c>
      <c r="I18" s="77">
        <f t="shared" si="0"/>
        <v>24.474</v>
      </c>
      <c r="J18" s="77">
        <f t="shared" si="0"/>
        <v>28.952000000000002</v>
      </c>
      <c r="K18" s="77">
        <f t="shared" si="0"/>
        <v>17.423999999999999</v>
      </c>
      <c r="L18" s="77">
        <f t="shared" si="0"/>
        <v>17.667000000000002</v>
      </c>
      <c r="M18" s="77">
        <f t="shared" si="0"/>
        <v>22.401</v>
      </c>
      <c r="N18" s="77">
        <f t="shared" si="0"/>
        <v>28.457000000000001</v>
      </c>
      <c r="O18" s="77">
        <f t="shared" si="0"/>
        <v>10.773999999999999</v>
      </c>
      <c r="P18" s="77">
        <f t="shared" si="0"/>
        <v>24.012</v>
      </c>
      <c r="Q18" s="77">
        <f t="shared" si="0"/>
        <v>15.861000000000001</v>
      </c>
      <c r="R18" s="77">
        <f t="shared" si="0"/>
        <v>73.611000000000004</v>
      </c>
      <c r="S18" s="77">
        <f t="shared" si="0"/>
        <v>13.622</v>
      </c>
      <c r="T18" s="77">
        <f t="shared" si="0"/>
        <v>19.545000000000002</v>
      </c>
      <c r="U18" s="77">
        <f t="shared" si="0"/>
        <v>16.158000000000001</v>
      </c>
      <c r="V18" s="77">
        <f t="shared" si="0"/>
        <v>11.423</v>
      </c>
      <c r="W18" s="77">
        <f t="shared" si="0"/>
        <v>13.115</v>
      </c>
      <c r="X18" s="77">
        <f t="shared" si="0"/>
        <v>16.042999999999999</v>
      </c>
      <c r="Y18" s="77">
        <f t="shared" si="0"/>
        <v>17.079999999999998</v>
      </c>
      <c r="Z18" s="77">
        <f t="shared" si="0"/>
        <v>9.9689999999999994</v>
      </c>
      <c r="AA18" s="77">
        <f t="shared" si="0"/>
        <v>17.835999999999999</v>
      </c>
      <c r="AB18" s="77">
        <f t="shared" si="0"/>
        <v>28.106000000000002</v>
      </c>
      <c r="AC18" s="77">
        <f t="shared" si="0"/>
        <v>30.388000000000002</v>
      </c>
      <c r="AD18" s="77">
        <f t="shared" si="0"/>
        <v>31.754999999999999</v>
      </c>
      <c r="AE18" s="77">
        <f t="shared" si="0"/>
        <v>42.375999999999998</v>
      </c>
      <c r="AF18" s="77">
        <f t="shared" si="0"/>
        <v>60.780999999999999</v>
      </c>
      <c r="AG18" s="77">
        <f t="shared" si="0"/>
        <v>34.790999999999997</v>
      </c>
      <c r="AH18" s="77">
        <f t="shared" si="0"/>
        <v>32.369</v>
      </c>
      <c r="AI18" s="77">
        <f t="shared" si="0"/>
        <v>55.838000000000001</v>
      </c>
      <c r="AJ18" s="77">
        <f t="shared" si="0"/>
        <v>60.484999999999999</v>
      </c>
      <c r="AK18" s="77">
        <f t="shared" si="0"/>
        <v>61.752000000000002</v>
      </c>
      <c r="AL18" s="77">
        <f t="shared" si="0"/>
        <v>65.061999999999998</v>
      </c>
      <c r="AM18" s="77">
        <f t="shared" si="0"/>
        <v>76.433999999999997</v>
      </c>
      <c r="AN18" s="77">
        <f t="shared" si="0"/>
        <v>59.627000000000002</v>
      </c>
      <c r="AO18" s="77">
        <f t="shared" si="0"/>
        <v>51.476999999999997</v>
      </c>
      <c r="AP18" s="77">
        <f t="shared" si="0"/>
        <v>70.013000000000005</v>
      </c>
      <c r="AQ18" s="77">
        <f t="shared" si="0"/>
        <v>38.981999999999999</v>
      </c>
      <c r="AR18" s="77">
        <f t="shared" si="0"/>
        <v>40.534999999999997</v>
      </c>
      <c r="AS18" s="77">
        <f t="shared" si="0"/>
        <v>59.11</v>
      </c>
      <c r="AT18" s="77">
        <f t="shared" si="0"/>
        <v>58.331000000000003</v>
      </c>
      <c r="AU18" s="77">
        <f t="shared" si="0"/>
        <v>52.374000000000002</v>
      </c>
      <c r="AV18" s="77">
        <f t="shared" si="0"/>
        <v>41.673000000000002</v>
      </c>
      <c r="AW18" s="77">
        <f t="shared" si="0"/>
        <v>52.884999999999998</v>
      </c>
      <c r="AX18" s="77">
        <f t="shared" si="0"/>
        <v>26.449000000000002</v>
      </c>
      <c r="AY18" s="77">
        <f t="shared" si="0"/>
        <v>25.196999999999999</v>
      </c>
      <c r="AZ18" s="77">
        <f t="shared" si="0"/>
        <v>26.359000000000002</v>
      </c>
      <c r="BA18" s="77">
        <f t="shared" si="0"/>
        <v>26.463999999999999</v>
      </c>
      <c r="BB18" s="77">
        <f t="shared" si="0"/>
        <v>87.284999999999997</v>
      </c>
      <c r="BC18" s="77">
        <f t="shared" si="0"/>
        <v>95.491</v>
      </c>
      <c r="BD18" s="77">
        <f t="shared" si="0"/>
        <v>94.903000000000006</v>
      </c>
      <c r="BE18" s="77">
        <f t="shared" si="0"/>
        <v>88.841999999999999</v>
      </c>
      <c r="BF18" s="77">
        <f t="shared" si="0"/>
        <v>92.242999999999995</v>
      </c>
      <c r="BG18" s="77">
        <f t="shared" si="0"/>
        <v>85.26</v>
      </c>
      <c r="BH18" s="77">
        <f t="shared" si="0"/>
        <v>76.643000000000001</v>
      </c>
      <c r="BI18" s="77">
        <f t="shared" si="0"/>
        <v>60.515000000000001</v>
      </c>
      <c r="BJ18" s="77">
        <f t="shared" si="0"/>
        <v>29.687000000000001</v>
      </c>
      <c r="BK18" s="77">
        <f t="shared" si="0"/>
        <v>57.634999999999998</v>
      </c>
      <c r="BL18" s="77">
        <f t="shared" si="0"/>
        <v>47.588000000000001</v>
      </c>
      <c r="BM18" s="77">
        <f t="shared" si="0"/>
        <v>88.111999999999995</v>
      </c>
      <c r="BN18" s="77">
        <f t="shared" si="0"/>
        <v>33.244</v>
      </c>
      <c r="BO18" s="77">
        <f t="shared" ref="BO18:CW18" si="1">SUM(BO11:BO17)</f>
        <v>83.14800000000001</v>
      </c>
      <c r="BP18" s="77">
        <f t="shared" si="1"/>
        <v>61.664000000000001</v>
      </c>
      <c r="BQ18" s="77">
        <f t="shared" si="1"/>
        <v>34.137</v>
      </c>
      <c r="BR18" s="77">
        <f t="shared" si="1"/>
        <v>26.315999999999999</v>
      </c>
      <c r="BS18" s="77">
        <f t="shared" si="1"/>
        <v>26.766999999999999</v>
      </c>
      <c r="BT18" s="77">
        <f t="shared" si="1"/>
        <v>64.724999999999994</v>
      </c>
      <c r="BU18" s="77">
        <f t="shared" si="1"/>
        <v>33.255000000000003</v>
      </c>
      <c r="BV18" s="77">
        <f t="shared" si="1"/>
        <v>27.852</v>
      </c>
      <c r="BW18" s="77">
        <f t="shared" si="1"/>
        <v>36.200000000000003</v>
      </c>
      <c r="BX18" s="77">
        <f t="shared" si="1"/>
        <v>26.936</v>
      </c>
      <c r="BY18" s="77">
        <f t="shared" si="1"/>
        <v>22.007999999999999</v>
      </c>
      <c r="BZ18" s="77">
        <f t="shared" si="1"/>
        <v>23.027999999999999</v>
      </c>
      <c r="CA18" s="77">
        <f t="shared" si="1"/>
        <v>21.652999999999999</v>
      </c>
      <c r="CB18" s="77">
        <f t="shared" si="1"/>
        <v>21.306999999999999</v>
      </c>
      <c r="CC18" s="77">
        <f t="shared" si="1"/>
        <v>20.366</v>
      </c>
      <c r="CD18" s="77">
        <f t="shared" si="1"/>
        <v>19.331</v>
      </c>
      <c r="CE18" s="77">
        <f t="shared" si="1"/>
        <v>16.678000000000001</v>
      </c>
      <c r="CF18" s="77">
        <f t="shared" si="1"/>
        <v>18.202999999999999</v>
      </c>
      <c r="CG18" s="77">
        <f t="shared" si="1"/>
        <v>23.504000000000001</v>
      </c>
      <c r="CH18" s="77">
        <f t="shared" si="1"/>
        <v>15.906000000000001</v>
      </c>
      <c r="CI18" s="77">
        <f t="shared" si="1"/>
        <v>11.286</v>
      </c>
      <c r="CJ18" s="77">
        <f t="shared" si="1"/>
        <v>13.005000000000001</v>
      </c>
      <c r="CK18" s="77">
        <f t="shared" si="1"/>
        <v>9.8149999999999995</v>
      </c>
      <c r="CL18" s="77">
        <f t="shared" si="1"/>
        <v>18.459</v>
      </c>
      <c r="CM18" s="77">
        <f t="shared" si="1"/>
        <v>17.852</v>
      </c>
      <c r="CN18" s="77">
        <f t="shared" si="1"/>
        <v>20.004999999999999</v>
      </c>
      <c r="CO18" s="77">
        <f t="shared" si="1"/>
        <v>21.937999999999999</v>
      </c>
      <c r="CP18" s="77">
        <f t="shared" si="1"/>
        <v>15.007999999999999</v>
      </c>
      <c r="CQ18" s="77">
        <f t="shared" si="1"/>
        <v>17.463000000000001</v>
      </c>
      <c r="CR18" s="77">
        <f t="shared" si="1"/>
        <v>18.681999999999999</v>
      </c>
      <c r="CS18" s="77">
        <f t="shared" si="1"/>
        <v>20.308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890.54724999999974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>
        <v>5.4</v>
      </c>
      <c r="AP21" s="88"/>
      <c r="AQ21" s="88"/>
      <c r="AR21" s="88">
        <v>10.8</v>
      </c>
      <c r="AS21" s="88">
        <v>10.8</v>
      </c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6.7500000000000009</v>
      </c>
    </row>
    <row r="22" spans="1:102" ht="25" customHeight="1" x14ac:dyDescent="0.3">
      <c r="A22" s="92" t="s">
        <v>18</v>
      </c>
      <c r="B22" s="93">
        <v>2</v>
      </c>
      <c r="C22" s="94">
        <v>2</v>
      </c>
      <c r="D22" s="94">
        <v>2</v>
      </c>
      <c r="E22" s="94">
        <v>2</v>
      </c>
      <c r="F22" s="94">
        <v>2</v>
      </c>
      <c r="G22" s="94">
        <v>4.88</v>
      </c>
      <c r="H22" s="94">
        <v>2</v>
      </c>
      <c r="I22" s="94">
        <v>2</v>
      </c>
      <c r="J22" s="94">
        <v>4</v>
      </c>
      <c r="K22" s="94"/>
      <c r="L22" s="94"/>
      <c r="M22" s="94"/>
      <c r="N22" s="94">
        <v>4.88</v>
      </c>
      <c r="O22" s="94">
        <v>2</v>
      </c>
      <c r="P22" s="94">
        <v>2</v>
      </c>
      <c r="Q22" s="94">
        <v>2</v>
      </c>
      <c r="R22" s="94">
        <v>9.1999999999999993</v>
      </c>
      <c r="S22" s="94">
        <v>2</v>
      </c>
      <c r="T22" s="94"/>
      <c r="U22" s="94">
        <v>2.88</v>
      </c>
      <c r="V22" s="94"/>
      <c r="W22" s="94"/>
      <c r="X22" s="94">
        <v>2</v>
      </c>
      <c r="Y22" s="94"/>
      <c r="Z22" s="94"/>
      <c r="AA22" s="94"/>
      <c r="AB22" s="94"/>
      <c r="AC22" s="94">
        <v>2</v>
      </c>
      <c r="AD22" s="94"/>
      <c r="AE22" s="94"/>
      <c r="AF22" s="94"/>
      <c r="AG22" s="94">
        <v>1.2230000000000001</v>
      </c>
      <c r="AH22" s="94">
        <v>2</v>
      </c>
      <c r="AI22" s="94"/>
      <c r="AJ22" s="94">
        <v>0.13700000000000001</v>
      </c>
      <c r="AK22" s="94">
        <v>3.5009999999999999</v>
      </c>
      <c r="AL22" s="94">
        <v>4.2110000000000003</v>
      </c>
      <c r="AM22" s="94"/>
      <c r="AN22" s="94">
        <v>4</v>
      </c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1.6</v>
      </c>
      <c r="BK22" s="94">
        <v>1.6</v>
      </c>
      <c r="BL22" s="94"/>
      <c r="BM22" s="94"/>
      <c r="BN22" s="94">
        <v>1.7</v>
      </c>
      <c r="BO22" s="94">
        <v>1.8</v>
      </c>
      <c r="BP22" s="94">
        <v>3.9009999999999998</v>
      </c>
      <c r="BQ22" s="94"/>
      <c r="BR22" s="94"/>
      <c r="BS22" s="94">
        <v>1.8</v>
      </c>
      <c r="BT22" s="94">
        <v>1.8</v>
      </c>
      <c r="BU22" s="94">
        <v>1.8</v>
      </c>
      <c r="BV22" s="94">
        <v>1.9</v>
      </c>
      <c r="BW22" s="94">
        <v>1.9</v>
      </c>
      <c r="BX22" s="94">
        <v>1.9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>
        <v>1.9</v>
      </c>
      <c r="CI22" s="94">
        <v>1.9</v>
      </c>
      <c r="CJ22" s="94">
        <v>1.9</v>
      </c>
      <c r="CK22" s="94">
        <v>1.9</v>
      </c>
      <c r="CL22" s="94">
        <v>1.9</v>
      </c>
      <c r="CM22" s="94">
        <v>1.9</v>
      </c>
      <c r="CN22" s="94">
        <v>1.9</v>
      </c>
      <c r="CO22" s="94">
        <v>1.9</v>
      </c>
      <c r="CP22" s="94">
        <v>1.9</v>
      </c>
      <c r="CQ22" s="94">
        <v>1.9</v>
      </c>
      <c r="CR22" s="94">
        <v>1.9</v>
      </c>
      <c r="CS22" s="94">
        <v>1.9</v>
      </c>
      <c r="CT22" s="95"/>
      <c r="CU22" s="95"/>
      <c r="CV22" s="95"/>
      <c r="CW22" s="96"/>
      <c r="CX22" s="97">
        <f t="array" ref="CX22">SUMPRODUCT(B22:CW22*0.25)</f>
        <v>27.853250000000013</v>
      </c>
    </row>
    <row r="23" spans="1:102" ht="25" customHeight="1" x14ac:dyDescent="0.3">
      <c r="A23" s="92" t="s">
        <v>19</v>
      </c>
      <c r="B23" s="98">
        <v>47.201000000000001</v>
      </c>
      <c r="C23" s="99">
        <v>50.348999999999997</v>
      </c>
      <c r="D23" s="99">
        <v>25.388000000000002</v>
      </c>
      <c r="E23" s="99">
        <v>41.23</v>
      </c>
      <c r="F23" s="99">
        <v>26.148</v>
      </c>
      <c r="G23" s="99">
        <v>56.685000000000002</v>
      </c>
      <c r="H23" s="99">
        <v>40.356999999999999</v>
      </c>
      <c r="I23" s="99">
        <v>40.826000000000001</v>
      </c>
      <c r="J23" s="99">
        <v>44.752000000000002</v>
      </c>
      <c r="K23" s="99">
        <v>3.625</v>
      </c>
      <c r="L23" s="99">
        <v>28.59</v>
      </c>
      <c r="M23" s="99">
        <v>34.034999999999997</v>
      </c>
      <c r="N23" s="99">
        <v>56.17</v>
      </c>
      <c r="O23" s="99">
        <v>3.355</v>
      </c>
      <c r="P23" s="99">
        <v>11.14</v>
      </c>
      <c r="Q23" s="99">
        <v>40.661999999999999</v>
      </c>
      <c r="R23" s="99">
        <v>65.284000000000006</v>
      </c>
      <c r="S23" s="99">
        <v>18.306000000000001</v>
      </c>
      <c r="T23" s="99">
        <v>32.951999999999998</v>
      </c>
      <c r="U23" s="99">
        <v>44.351999999999997</v>
      </c>
      <c r="V23" s="99">
        <v>11.648</v>
      </c>
      <c r="W23" s="99">
        <v>17.398</v>
      </c>
      <c r="X23" s="99">
        <v>16.135999999999999</v>
      </c>
      <c r="Y23" s="99">
        <v>14.977</v>
      </c>
      <c r="Z23" s="99">
        <v>16.885999999999999</v>
      </c>
      <c r="AA23" s="99">
        <v>21.815999999999999</v>
      </c>
      <c r="AB23" s="99">
        <v>24.579000000000001</v>
      </c>
      <c r="AC23" s="99">
        <v>25.899000000000001</v>
      </c>
      <c r="AD23" s="99">
        <v>20.431000000000001</v>
      </c>
      <c r="AE23" s="99">
        <v>25.321999999999999</v>
      </c>
      <c r="AF23" s="99">
        <v>13.407</v>
      </c>
      <c r="AG23" s="99">
        <v>1.734</v>
      </c>
      <c r="AH23" s="99">
        <v>4.8550000000000004</v>
      </c>
      <c r="AI23" s="99">
        <v>12.523999999999999</v>
      </c>
      <c r="AJ23" s="99">
        <v>39.226999999999997</v>
      </c>
      <c r="AK23" s="99">
        <v>6.0750000000000002</v>
      </c>
      <c r="AL23" s="99">
        <v>51.631999999999998</v>
      </c>
      <c r="AM23" s="99">
        <v>38.997999999999998</v>
      </c>
      <c r="AN23" s="99">
        <v>48.106999999999999</v>
      </c>
      <c r="AO23" s="99">
        <v>25.809000000000001</v>
      </c>
      <c r="AP23" s="99">
        <v>0.747</v>
      </c>
      <c r="AQ23" s="99"/>
      <c r="AR23" s="99"/>
      <c r="AS23" s="99"/>
      <c r="AT23" s="99"/>
      <c r="AU23" s="99"/>
      <c r="AV23" s="99"/>
      <c r="AW23" s="99"/>
      <c r="AX23" s="99">
        <v>1.101</v>
      </c>
      <c r="AY23" s="99"/>
      <c r="AZ23" s="99">
        <v>1.6619999999999999</v>
      </c>
      <c r="BA23" s="99">
        <v>0.91700000000000004</v>
      </c>
      <c r="BB23" s="99"/>
      <c r="BC23" s="99"/>
      <c r="BD23" s="99"/>
      <c r="BE23" s="99"/>
      <c r="BF23" s="99"/>
      <c r="BG23" s="99"/>
      <c r="BH23" s="99"/>
      <c r="BI23" s="99"/>
      <c r="BJ23" s="99">
        <v>4.0999999999999996</v>
      </c>
      <c r="BK23" s="99">
        <v>4.0999999999999996</v>
      </c>
      <c r="BL23" s="99">
        <v>0.435</v>
      </c>
      <c r="BM23" s="99"/>
      <c r="BN23" s="99">
        <v>5.8</v>
      </c>
      <c r="BO23" s="99">
        <v>5.16</v>
      </c>
      <c r="BP23" s="99">
        <v>4.4610000000000003</v>
      </c>
      <c r="BQ23" s="99"/>
      <c r="BR23" s="99"/>
      <c r="BS23" s="99">
        <v>4.4000000000000004</v>
      </c>
      <c r="BT23" s="99">
        <v>4.5</v>
      </c>
      <c r="BU23" s="99">
        <v>4.4000000000000004</v>
      </c>
      <c r="BV23" s="99">
        <v>4.5</v>
      </c>
      <c r="BW23" s="99">
        <v>31.785</v>
      </c>
      <c r="BX23" s="99">
        <v>50.576999999999998</v>
      </c>
      <c r="BY23" s="99">
        <v>47.17</v>
      </c>
      <c r="BZ23" s="99">
        <v>32.715000000000003</v>
      </c>
      <c r="CA23" s="99">
        <v>24.202999999999999</v>
      </c>
      <c r="CB23" s="99">
        <v>18.440999999999999</v>
      </c>
      <c r="CC23" s="99">
        <v>21.724</v>
      </c>
      <c r="CD23" s="99">
        <v>36.618000000000002</v>
      </c>
      <c r="CE23" s="99">
        <v>27.503</v>
      </c>
      <c r="CF23" s="99">
        <v>24.189</v>
      </c>
      <c r="CG23" s="99">
        <v>31.417000000000002</v>
      </c>
      <c r="CH23" s="99">
        <v>38.978000000000002</v>
      </c>
      <c r="CI23" s="99">
        <v>37.917000000000002</v>
      </c>
      <c r="CJ23" s="99">
        <v>32.359000000000002</v>
      </c>
      <c r="CK23" s="99">
        <v>38.08</v>
      </c>
      <c r="CL23" s="99">
        <v>36.707999999999998</v>
      </c>
      <c r="CM23" s="99">
        <v>24.189</v>
      </c>
      <c r="CN23" s="99">
        <v>10.183999999999999</v>
      </c>
      <c r="CO23" s="99">
        <v>3.8</v>
      </c>
      <c r="CP23" s="99">
        <v>3.7</v>
      </c>
      <c r="CQ23" s="99">
        <v>3.7</v>
      </c>
      <c r="CR23" s="99">
        <v>3.7</v>
      </c>
      <c r="CS23" s="99">
        <v>3.6</v>
      </c>
      <c r="CT23" s="100"/>
      <c r="CU23" s="100"/>
      <c r="CV23" s="100"/>
      <c r="CW23" s="96"/>
      <c r="CX23" s="97">
        <f t="array" ref="CX23">SUMPRODUCT(B23:CW23*0.25)</f>
        <v>444.60175000000004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>SUM(B21:B27)</f>
        <v>49.201000000000001</v>
      </c>
      <c r="C28" s="107">
        <f t="shared" ref="C28:BN28" si="2">SUM(C21:C27)</f>
        <v>52.348999999999997</v>
      </c>
      <c r="D28" s="107">
        <f t="shared" si="2"/>
        <v>27.388000000000002</v>
      </c>
      <c r="E28" s="107">
        <f t="shared" si="2"/>
        <v>43.23</v>
      </c>
      <c r="F28" s="107">
        <f t="shared" si="2"/>
        <v>28.148</v>
      </c>
      <c r="G28" s="107">
        <f t="shared" si="2"/>
        <v>61.565000000000005</v>
      </c>
      <c r="H28" s="107">
        <f t="shared" si="2"/>
        <v>42.356999999999999</v>
      </c>
      <c r="I28" s="107">
        <f t="shared" si="2"/>
        <v>42.826000000000001</v>
      </c>
      <c r="J28" s="107">
        <f t="shared" si="2"/>
        <v>48.752000000000002</v>
      </c>
      <c r="K28" s="107">
        <f t="shared" si="2"/>
        <v>3.625</v>
      </c>
      <c r="L28" s="107">
        <f t="shared" si="2"/>
        <v>28.59</v>
      </c>
      <c r="M28" s="107">
        <f t="shared" si="2"/>
        <v>34.034999999999997</v>
      </c>
      <c r="N28" s="107">
        <f t="shared" si="2"/>
        <v>61.050000000000004</v>
      </c>
      <c r="O28" s="107">
        <f t="shared" si="2"/>
        <v>5.3550000000000004</v>
      </c>
      <c r="P28" s="107">
        <f t="shared" si="2"/>
        <v>13.14</v>
      </c>
      <c r="Q28" s="107">
        <f t="shared" si="2"/>
        <v>42.661999999999999</v>
      </c>
      <c r="R28" s="107">
        <f t="shared" si="2"/>
        <v>74.484000000000009</v>
      </c>
      <c r="S28" s="107">
        <f t="shared" si="2"/>
        <v>20.306000000000001</v>
      </c>
      <c r="T28" s="107">
        <f t="shared" si="2"/>
        <v>32.951999999999998</v>
      </c>
      <c r="U28" s="107">
        <f t="shared" si="2"/>
        <v>47.231999999999999</v>
      </c>
      <c r="V28" s="107">
        <f t="shared" si="2"/>
        <v>11.648</v>
      </c>
      <c r="W28" s="107">
        <f t="shared" si="2"/>
        <v>17.398</v>
      </c>
      <c r="X28" s="107">
        <f t="shared" si="2"/>
        <v>18.135999999999999</v>
      </c>
      <c r="Y28" s="107">
        <f t="shared" si="2"/>
        <v>14.977</v>
      </c>
      <c r="Z28" s="107">
        <f t="shared" si="2"/>
        <v>16.885999999999999</v>
      </c>
      <c r="AA28" s="107">
        <f t="shared" si="2"/>
        <v>21.815999999999999</v>
      </c>
      <c r="AB28" s="107">
        <f t="shared" si="2"/>
        <v>24.579000000000001</v>
      </c>
      <c r="AC28" s="107">
        <f t="shared" si="2"/>
        <v>27.899000000000001</v>
      </c>
      <c r="AD28" s="107">
        <f t="shared" si="2"/>
        <v>20.431000000000001</v>
      </c>
      <c r="AE28" s="107">
        <f t="shared" si="2"/>
        <v>25.321999999999999</v>
      </c>
      <c r="AF28" s="107">
        <f t="shared" si="2"/>
        <v>13.407</v>
      </c>
      <c r="AG28" s="107">
        <f t="shared" si="2"/>
        <v>2.9569999999999999</v>
      </c>
      <c r="AH28" s="107">
        <f t="shared" si="2"/>
        <v>6.8550000000000004</v>
      </c>
      <c r="AI28" s="107">
        <f t="shared" si="2"/>
        <v>12.523999999999999</v>
      </c>
      <c r="AJ28" s="107">
        <f t="shared" si="2"/>
        <v>39.363999999999997</v>
      </c>
      <c r="AK28" s="107">
        <f t="shared" si="2"/>
        <v>9.5760000000000005</v>
      </c>
      <c r="AL28" s="107">
        <f t="shared" si="2"/>
        <v>55.842999999999996</v>
      </c>
      <c r="AM28" s="107">
        <f t="shared" si="2"/>
        <v>38.997999999999998</v>
      </c>
      <c r="AN28" s="107">
        <f t="shared" si="2"/>
        <v>52.106999999999999</v>
      </c>
      <c r="AO28" s="107">
        <f t="shared" si="2"/>
        <v>31.209000000000003</v>
      </c>
      <c r="AP28" s="107">
        <f t="shared" si="2"/>
        <v>0.747</v>
      </c>
      <c r="AQ28" s="107">
        <f t="shared" si="2"/>
        <v>0</v>
      </c>
      <c r="AR28" s="107">
        <f t="shared" si="2"/>
        <v>10.8</v>
      </c>
      <c r="AS28" s="107">
        <f t="shared" si="2"/>
        <v>10.8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1.101</v>
      </c>
      <c r="AY28" s="107">
        <f t="shared" si="2"/>
        <v>0</v>
      </c>
      <c r="AZ28" s="107">
        <f t="shared" si="2"/>
        <v>1.6619999999999999</v>
      </c>
      <c r="BA28" s="107">
        <f t="shared" si="2"/>
        <v>0.91700000000000004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5.6999999999999993</v>
      </c>
      <c r="BK28" s="107">
        <f t="shared" si="2"/>
        <v>5.6999999999999993</v>
      </c>
      <c r="BL28" s="107">
        <f t="shared" si="2"/>
        <v>0.435</v>
      </c>
      <c r="BM28" s="107">
        <f t="shared" si="2"/>
        <v>0</v>
      </c>
      <c r="BN28" s="107">
        <f t="shared" si="2"/>
        <v>7.5</v>
      </c>
      <c r="BO28" s="107">
        <f t="shared" ref="BO28:CW28" si="3">SUM(BO21:BO27)</f>
        <v>6.96</v>
      </c>
      <c r="BP28" s="107">
        <f t="shared" si="3"/>
        <v>8.3620000000000001</v>
      </c>
      <c r="BQ28" s="107">
        <f t="shared" si="3"/>
        <v>0</v>
      </c>
      <c r="BR28" s="107">
        <f t="shared" si="3"/>
        <v>0</v>
      </c>
      <c r="BS28" s="107">
        <f t="shared" si="3"/>
        <v>6.2</v>
      </c>
      <c r="BT28" s="107">
        <f t="shared" si="3"/>
        <v>6.3</v>
      </c>
      <c r="BU28" s="107">
        <f t="shared" si="3"/>
        <v>6.2</v>
      </c>
      <c r="BV28" s="107">
        <f t="shared" si="3"/>
        <v>6.4</v>
      </c>
      <c r="BW28" s="107">
        <f t="shared" si="3"/>
        <v>33.685000000000002</v>
      </c>
      <c r="BX28" s="107">
        <f t="shared" si="3"/>
        <v>52.476999999999997</v>
      </c>
      <c r="BY28" s="107">
        <f t="shared" si="3"/>
        <v>47.17</v>
      </c>
      <c r="BZ28" s="107">
        <f t="shared" si="3"/>
        <v>32.715000000000003</v>
      </c>
      <c r="CA28" s="107">
        <f t="shared" si="3"/>
        <v>24.202999999999999</v>
      </c>
      <c r="CB28" s="107">
        <f t="shared" si="3"/>
        <v>18.440999999999999</v>
      </c>
      <c r="CC28" s="107">
        <f t="shared" si="3"/>
        <v>21.724</v>
      </c>
      <c r="CD28" s="107">
        <f t="shared" si="3"/>
        <v>36.618000000000002</v>
      </c>
      <c r="CE28" s="107">
        <f t="shared" si="3"/>
        <v>27.503</v>
      </c>
      <c r="CF28" s="107">
        <f t="shared" si="3"/>
        <v>24.189</v>
      </c>
      <c r="CG28" s="107">
        <f t="shared" si="3"/>
        <v>31.417000000000002</v>
      </c>
      <c r="CH28" s="107">
        <f t="shared" si="3"/>
        <v>40.878</v>
      </c>
      <c r="CI28" s="107">
        <f t="shared" si="3"/>
        <v>39.817</v>
      </c>
      <c r="CJ28" s="107">
        <f t="shared" si="3"/>
        <v>34.259</v>
      </c>
      <c r="CK28" s="107">
        <f t="shared" si="3"/>
        <v>39.979999999999997</v>
      </c>
      <c r="CL28" s="107">
        <f t="shared" si="3"/>
        <v>38.607999999999997</v>
      </c>
      <c r="CM28" s="107">
        <f t="shared" si="3"/>
        <v>26.088999999999999</v>
      </c>
      <c r="CN28" s="107">
        <f t="shared" si="3"/>
        <v>12.084</v>
      </c>
      <c r="CO28" s="107">
        <f t="shared" si="3"/>
        <v>5.6999999999999993</v>
      </c>
      <c r="CP28" s="107">
        <f t="shared" si="3"/>
        <v>5.6</v>
      </c>
      <c r="CQ28" s="107">
        <f t="shared" si="3"/>
        <v>5.6</v>
      </c>
      <c r="CR28" s="107">
        <f t="shared" si="3"/>
        <v>5.6</v>
      </c>
      <c r="CS28" s="107">
        <f t="shared" si="3"/>
        <v>5.5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479.20500000000004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98.337999999999994</v>
      </c>
      <c r="C32" s="94">
        <v>91.078000000000003</v>
      </c>
      <c r="D32" s="94">
        <v>51.118000000000002</v>
      </c>
      <c r="E32" s="94">
        <v>71.497</v>
      </c>
      <c r="F32" s="94">
        <v>54.960999999999999</v>
      </c>
      <c r="G32" s="94">
        <v>86.116</v>
      </c>
      <c r="H32" s="94">
        <v>61.029000000000003</v>
      </c>
      <c r="I32" s="94">
        <v>67.3</v>
      </c>
      <c r="J32" s="94">
        <v>77.703999999999994</v>
      </c>
      <c r="K32" s="94">
        <v>21.048999999999999</v>
      </c>
      <c r="L32" s="94">
        <v>46.256999999999998</v>
      </c>
      <c r="M32" s="94">
        <v>56.436</v>
      </c>
      <c r="N32" s="94">
        <v>89.507000000000005</v>
      </c>
      <c r="O32" s="94">
        <v>16.129000000000001</v>
      </c>
      <c r="P32" s="94">
        <v>37.152000000000001</v>
      </c>
      <c r="Q32" s="94">
        <v>58.523000000000003</v>
      </c>
      <c r="R32" s="94">
        <v>148.095</v>
      </c>
      <c r="S32" s="94">
        <v>33.927999999999997</v>
      </c>
      <c r="T32" s="94">
        <v>52.497</v>
      </c>
      <c r="U32" s="94">
        <v>63.39</v>
      </c>
      <c r="V32" s="94">
        <v>23.071000000000002</v>
      </c>
      <c r="W32" s="94">
        <v>30.513000000000002</v>
      </c>
      <c r="X32" s="94">
        <v>34.179000000000002</v>
      </c>
      <c r="Y32" s="94">
        <v>32.057000000000002</v>
      </c>
      <c r="Z32" s="94">
        <v>26.855</v>
      </c>
      <c r="AA32" s="94">
        <v>39.652000000000001</v>
      </c>
      <c r="AB32" s="94">
        <v>52.685000000000002</v>
      </c>
      <c r="AC32" s="94">
        <v>58.286999999999999</v>
      </c>
      <c r="AD32" s="94">
        <v>52.186</v>
      </c>
      <c r="AE32" s="94">
        <v>67.697999999999993</v>
      </c>
      <c r="AF32" s="94">
        <v>74.188000000000002</v>
      </c>
      <c r="AG32" s="94">
        <v>37.747999999999998</v>
      </c>
      <c r="AH32" s="94">
        <v>39.223999999999997</v>
      </c>
      <c r="AI32" s="94">
        <v>68.361999999999995</v>
      </c>
      <c r="AJ32" s="94">
        <v>99.849000000000004</v>
      </c>
      <c r="AK32" s="94">
        <v>71.328000000000003</v>
      </c>
      <c r="AL32" s="94">
        <v>120.905</v>
      </c>
      <c r="AM32" s="94">
        <v>115.432</v>
      </c>
      <c r="AN32" s="94">
        <v>111.73399999999999</v>
      </c>
      <c r="AO32" s="94">
        <v>82.686000000000007</v>
      </c>
      <c r="AP32" s="94">
        <v>70.760000000000005</v>
      </c>
      <c r="AQ32" s="94">
        <v>38.981999999999999</v>
      </c>
      <c r="AR32" s="94">
        <v>51.335000000000001</v>
      </c>
      <c r="AS32" s="94">
        <v>69.91</v>
      </c>
      <c r="AT32" s="94">
        <v>58.331000000000003</v>
      </c>
      <c r="AU32" s="94">
        <v>52.374000000000002</v>
      </c>
      <c r="AV32" s="94">
        <v>41.673000000000002</v>
      </c>
      <c r="AW32" s="94">
        <v>52.884999999999998</v>
      </c>
      <c r="AX32" s="94">
        <v>27.55</v>
      </c>
      <c r="AY32" s="94">
        <v>25.196999999999999</v>
      </c>
      <c r="AZ32" s="94">
        <v>28.021000000000001</v>
      </c>
      <c r="BA32" s="94">
        <v>27.381</v>
      </c>
      <c r="BB32" s="94">
        <v>87.284999999999997</v>
      </c>
      <c r="BC32" s="94">
        <v>95.491</v>
      </c>
      <c r="BD32" s="94">
        <v>94.903000000000006</v>
      </c>
      <c r="BE32" s="94">
        <v>88.841999999999999</v>
      </c>
      <c r="BF32" s="94">
        <v>92.242999999999995</v>
      </c>
      <c r="BG32" s="94">
        <v>85.26</v>
      </c>
      <c r="BH32" s="94">
        <v>76.643000000000001</v>
      </c>
      <c r="BI32" s="94">
        <v>60.515000000000001</v>
      </c>
      <c r="BJ32" s="94">
        <v>35.387</v>
      </c>
      <c r="BK32" s="94">
        <v>63.335000000000001</v>
      </c>
      <c r="BL32" s="94">
        <v>48.023000000000003</v>
      </c>
      <c r="BM32" s="94">
        <v>88.111999999999995</v>
      </c>
      <c r="BN32" s="94">
        <v>40.744</v>
      </c>
      <c r="BO32" s="94">
        <v>90.108000000000004</v>
      </c>
      <c r="BP32" s="94">
        <v>70.025999999999996</v>
      </c>
      <c r="BQ32" s="94">
        <v>34.137</v>
      </c>
      <c r="BR32" s="94">
        <v>26.315999999999999</v>
      </c>
      <c r="BS32" s="94">
        <v>32.966999999999999</v>
      </c>
      <c r="BT32" s="94">
        <v>71.025000000000006</v>
      </c>
      <c r="BU32" s="94">
        <v>39.454999999999998</v>
      </c>
      <c r="BV32" s="94">
        <v>34.252000000000002</v>
      </c>
      <c r="BW32" s="94">
        <v>69.885000000000005</v>
      </c>
      <c r="BX32" s="94">
        <v>79.412999999999997</v>
      </c>
      <c r="BY32" s="94">
        <v>69.177999999999997</v>
      </c>
      <c r="BZ32" s="94">
        <v>55.743000000000002</v>
      </c>
      <c r="CA32" s="94">
        <v>45.856000000000002</v>
      </c>
      <c r="CB32" s="94">
        <v>39.747999999999998</v>
      </c>
      <c r="CC32" s="94">
        <v>42.09</v>
      </c>
      <c r="CD32" s="94">
        <v>55.948999999999998</v>
      </c>
      <c r="CE32" s="94">
        <v>44.180999999999997</v>
      </c>
      <c r="CF32" s="94">
        <v>42.392000000000003</v>
      </c>
      <c r="CG32" s="94">
        <v>54.920999999999999</v>
      </c>
      <c r="CH32" s="94">
        <v>56.783999999999999</v>
      </c>
      <c r="CI32" s="94">
        <v>51.103000000000002</v>
      </c>
      <c r="CJ32" s="94">
        <v>47.264000000000003</v>
      </c>
      <c r="CK32" s="94">
        <v>49.795000000000002</v>
      </c>
      <c r="CL32" s="94">
        <v>57.067</v>
      </c>
      <c r="CM32" s="94">
        <v>43.941000000000003</v>
      </c>
      <c r="CN32" s="94">
        <v>32.088999999999999</v>
      </c>
      <c r="CO32" s="94">
        <v>27.638000000000002</v>
      </c>
      <c r="CP32" s="94">
        <v>20.608000000000001</v>
      </c>
      <c r="CQ32" s="94">
        <v>23.062999999999999</v>
      </c>
      <c r="CR32" s="94">
        <v>24.282</v>
      </c>
      <c r="CS32" s="94">
        <v>25.808</v>
      </c>
      <c r="CT32" s="95"/>
      <c r="CU32" s="95"/>
      <c r="CV32" s="95"/>
      <c r="CW32" s="96"/>
      <c r="CX32" s="97">
        <f t="array" ref="CX32">SUMPRODUCT(B32:CW32*0.25)</f>
        <v>1369.7522499999998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42</v>
      </c>
      <c r="B34" s="76">
        <f>SUM(B31:B33)</f>
        <v>98.337999999999994</v>
      </c>
      <c r="C34" s="77">
        <f t="shared" ref="C34:BN34" si="4">SUM(C31:C33)</f>
        <v>91.078000000000003</v>
      </c>
      <c r="D34" s="77">
        <f t="shared" si="4"/>
        <v>51.118000000000002</v>
      </c>
      <c r="E34" s="77">
        <f t="shared" si="4"/>
        <v>71.497</v>
      </c>
      <c r="F34" s="77">
        <f t="shared" si="4"/>
        <v>54.960999999999999</v>
      </c>
      <c r="G34" s="77">
        <f t="shared" si="4"/>
        <v>86.116</v>
      </c>
      <c r="H34" s="77">
        <f t="shared" si="4"/>
        <v>61.029000000000003</v>
      </c>
      <c r="I34" s="77">
        <f t="shared" si="4"/>
        <v>67.3</v>
      </c>
      <c r="J34" s="77">
        <f t="shared" si="4"/>
        <v>77.703999999999994</v>
      </c>
      <c r="K34" s="77">
        <f t="shared" si="4"/>
        <v>21.048999999999999</v>
      </c>
      <c r="L34" s="77">
        <f t="shared" si="4"/>
        <v>46.256999999999998</v>
      </c>
      <c r="M34" s="77">
        <f t="shared" si="4"/>
        <v>56.436</v>
      </c>
      <c r="N34" s="77">
        <f t="shared" si="4"/>
        <v>89.507000000000005</v>
      </c>
      <c r="O34" s="77">
        <f t="shared" si="4"/>
        <v>16.129000000000001</v>
      </c>
      <c r="P34" s="77">
        <f t="shared" si="4"/>
        <v>37.152000000000001</v>
      </c>
      <c r="Q34" s="77">
        <f t="shared" si="4"/>
        <v>58.523000000000003</v>
      </c>
      <c r="R34" s="77">
        <f t="shared" si="4"/>
        <v>148.095</v>
      </c>
      <c r="S34" s="77">
        <f t="shared" si="4"/>
        <v>33.927999999999997</v>
      </c>
      <c r="T34" s="77">
        <f t="shared" si="4"/>
        <v>52.497</v>
      </c>
      <c r="U34" s="77">
        <f t="shared" si="4"/>
        <v>63.39</v>
      </c>
      <c r="V34" s="77">
        <f t="shared" si="4"/>
        <v>23.071000000000002</v>
      </c>
      <c r="W34" s="77">
        <f t="shared" si="4"/>
        <v>30.513000000000002</v>
      </c>
      <c r="X34" s="77">
        <f t="shared" si="4"/>
        <v>34.179000000000002</v>
      </c>
      <c r="Y34" s="77">
        <f t="shared" si="4"/>
        <v>32.057000000000002</v>
      </c>
      <c r="Z34" s="77">
        <f t="shared" si="4"/>
        <v>26.855</v>
      </c>
      <c r="AA34" s="77">
        <f t="shared" si="4"/>
        <v>39.652000000000001</v>
      </c>
      <c r="AB34" s="77">
        <f t="shared" si="4"/>
        <v>52.685000000000002</v>
      </c>
      <c r="AC34" s="77">
        <f t="shared" si="4"/>
        <v>58.286999999999999</v>
      </c>
      <c r="AD34" s="77">
        <f t="shared" si="4"/>
        <v>52.186</v>
      </c>
      <c r="AE34" s="77">
        <f t="shared" si="4"/>
        <v>67.697999999999993</v>
      </c>
      <c r="AF34" s="77">
        <f t="shared" si="4"/>
        <v>74.188000000000002</v>
      </c>
      <c r="AG34" s="77">
        <f t="shared" si="4"/>
        <v>37.747999999999998</v>
      </c>
      <c r="AH34" s="77">
        <f t="shared" si="4"/>
        <v>39.223999999999997</v>
      </c>
      <c r="AI34" s="77">
        <f t="shared" si="4"/>
        <v>68.361999999999995</v>
      </c>
      <c r="AJ34" s="77">
        <f t="shared" si="4"/>
        <v>99.849000000000004</v>
      </c>
      <c r="AK34" s="77">
        <f t="shared" si="4"/>
        <v>71.328000000000003</v>
      </c>
      <c r="AL34" s="77">
        <f t="shared" si="4"/>
        <v>120.905</v>
      </c>
      <c r="AM34" s="77">
        <f t="shared" si="4"/>
        <v>115.432</v>
      </c>
      <c r="AN34" s="77">
        <f t="shared" si="4"/>
        <v>111.73399999999999</v>
      </c>
      <c r="AO34" s="77">
        <f t="shared" si="4"/>
        <v>82.686000000000007</v>
      </c>
      <c r="AP34" s="77">
        <f t="shared" si="4"/>
        <v>70.760000000000005</v>
      </c>
      <c r="AQ34" s="77">
        <f t="shared" si="4"/>
        <v>38.981999999999999</v>
      </c>
      <c r="AR34" s="77">
        <f t="shared" si="4"/>
        <v>51.335000000000001</v>
      </c>
      <c r="AS34" s="77">
        <f t="shared" si="4"/>
        <v>69.91</v>
      </c>
      <c r="AT34" s="77">
        <f t="shared" si="4"/>
        <v>58.331000000000003</v>
      </c>
      <c r="AU34" s="77">
        <f t="shared" si="4"/>
        <v>52.374000000000002</v>
      </c>
      <c r="AV34" s="77">
        <f t="shared" si="4"/>
        <v>41.673000000000002</v>
      </c>
      <c r="AW34" s="77">
        <f t="shared" si="4"/>
        <v>52.884999999999998</v>
      </c>
      <c r="AX34" s="77">
        <f t="shared" si="4"/>
        <v>27.55</v>
      </c>
      <c r="AY34" s="77">
        <f t="shared" si="4"/>
        <v>25.196999999999999</v>
      </c>
      <c r="AZ34" s="77">
        <f t="shared" si="4"/>
        <v>28.021000000000001</v>
      </c>
      <c r="BA34" s="77">
        <f t="shared" si="4"/>
        <v>27.381</v>
      </c>
      <c r="BB34" s="77">
        <f t="shared" si="4"/>
        <v>87.284999999999997</v>
      </c>
      <c r="BC34" s="77">
        <f t="shared" si="4"/>
        <v>95.491</v>
      </c>
      <c r="BD34" s="77">
        <f t="shared" si="4"/>
        <v>94.903000000000006</v>
      </c>
      <c r="BE34" s="77">
        <f t="shared" si="4"/>
        <v>88.841999999999999</v>
      </c>
      <c r="BF34" s="77">
        <f t="shared" si="4"/>
        <v>92.242999999999995</v>
      </c>
      <c r="BG34" s="77">
        <f t="shared" si="4"/>
        <v>85.26</v>
      </c>
      <c r="BH34" s="77">
        <f t="shared" si="4"/>
        <v>76.643000000000001</v>
      </c>
      <c r="BI34" s="77">
        <f t="shared" si="4"/>
        <v>60.515000000000001</v>
      </c>
      <c r="BJ34" s="77">
        <f t="shared" si="4"/>
        <v>35.387</v>
      </c>
      <c r="BK34" s="77">
        <f t="shared" si="4"/>
        <v>63.335000000000001</v>
      </c>
      <c r="BL34" s="77">
        <f t="shared" si="4"/>
        <v>48.023000000000003</v>
      </c>
      <c r="BM34" s="77">
        <f t="shared" si="4"/>
        <v>88.111999999999995</v>
      </c>
      <c r="BN34" s="77">
        <f t="shared" si="4"/>
        <v>40.744</v>
      </c>
      <c r="BO34" s="77">
        <f t="shared" ref="BO34:CW34" si="5">SUM(BO31:BO33)</f>
        <v>90.108000000000004</v>
      </c>
      <c r="BP34" s="77">
        <f t="shared" si="5"/>
        <v>70.025999999999996</v>
      </c>
      <c r="BQ34" s="77">
        <f t="shared" si="5"/>
        <v>34.137</v>
      </c>
      <c r="BR34" s="77">
        <f t="shared" si="5"/>
        <v>26.315999999999999</v>
      </c>
      <c r="BS34" s="77">
        <f t="shared" si="5"/>
        <v>32.966999999999999</v>
      </c>
      <c r="BT34" s="77">
        <f t="shared" si="5"/>
        <v>71.025000000000006</v>
      </c>
      <c r="BU34" s="77">
        <f t="shared" si="5"/>
        <v>39.454999999999998</v>
      </c>
      <c r="BV34" s="77">
        <f t="shared" si="5"/>
        <v>34.252000000000002</v>
      </c>
      <c r="BW34" s="77">
        <f t="shared" si="5"/>
        <v>69.885000000000005</v>
      </c>
      <c r="BX34" s="77">
        <f t="shared" si="5"/>
        <v>79.412999999999997</v>
      </c>
      <c r="BY34" s="77">
        <f t="shared" si="5"/>
        <v>69.177999999999997</v>
      </c>
      <c r="BZ34" s="77">
        <f t="shared" si="5"/>
        <v>55.743000000000002</v>
      </c>
      <c r="CA34" s="77">
        <f t="shared" si="5"/>
        <v>45.856000000000002</v>
      </c>
      <c r="CB34" s="77">
        <f t="shared" si="5"/>
        <v>39.747999999999998</v>
      </c>
      <c r="CC34" s="77">
        <f t="shared" si="5"/>
        <v>42.09</v>
      </c>
      <c r="CD34" s="77">
        <f t="shared" si="5"/>
        <v>55.948999999999998</v>
      </c>
      <c r="CE34" s="77">
        <f t="shared" si="5"/>
        <v>44.180999999999997</v>
      </c>
      <c r="CF34" s="77">
        <f t="shared" si="5"/>
        <v>42.392000000000003</v>
      </c>
      <c r="CG34" s="77">
        <f t="shared" si="5"/>
        <v>54.920999999999999</v>
      </c>
      <c r="CH34" s="77">
        <f t="shared" si="5"/>
        <v>56.783999999999999</v>
      </c>
      <c r="CI34" s="77">
        <f t="shared" si="5"/>
        <v>51.103000000000002</v>
      </c>
      <c r="CJ34" s="77">
        <f t="shared" si="5"/>
        <v>47.264000000000003</v>
      </c>
      <c r="CK34" s="77">
        <f t="shared" si="5"/>
        <v>49.795000000000002</v>
      </c>
      <c r="CL34" s="77">
        <f t="shared" si="5"/>
        <v>57.067</v>
      </c>
      <c r="CM34" s="77">
        <f t="shared" si="5"/>
        <v>43.941000000000003</v>
      </c>
      <c r="CN34" s="77">
        <f t="shared" si="5"/>
        <v>32.088999999999999</v>
      </c>
      <c r="CO34" s="77">
        <f t="shared" si="5"/>
        <v>27.638000000000002</v>
      </c>
      <c r="CP34" s="77">
        <f t="shared" si="5"/>
        <v>20.608000000000001</v>
      </c>
      <c r="CQ34" s="77">
        <f t="shared" si="5"/>
        <v>23.062999999999999</v>
      </c>
      <c r="CR34" s="77">
        <f t="shared" si="5"/>
        <v>24.282</v>
      </c>
      <c r="CS34" s="77">
        <f t="shared" si="5"/>
        <v>25.808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1369.7522499999998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5.9</v>
      </c>
      <c r="K39" s="120">
        <v>123</v>
      </c>
      <c r="L39" s="120">
        <v>35.299999999999997</v>
      </c>
      <c r="M39" s="120">
        <v>25.3</v>
      </c>
      <c r="N39" s="120"/>
      <c r="O39" s="120">
        <v>127.1</v>
      </c>
      <c r="P39" s="120">
        <v>78.599999999999994</v>
      </c>
      <c r="Q39" s="120">
        <v>17.899999999999999</v>
      </c>
      <c r="R39" s="120"/>
      <c r="S39" s="120">
        <v>97.5</v>
      </c>
      <c r="T39" s="120">
        <v>73.2</v>
      </c>
      <c r="U39" s="120">
        <v>70.599999999999994</v>
      </c>
      <c r="V39" s="120">
        <v>31.8</v>
      </c>
      <c r="W39" s="120"/>
      <c r="X39" s="120">
        <v>23</v>
      </c>
      <c r="Y39" s="120">
        <v>18</v>
      </c>
      <c r="Z39" s="120">
        <v>91.6</v>
      </c>
      <c r="AA39" s="120">
        <v>15.2</v>
      </c>
      <c r="AB39" s="120"/>
      <c r="AC39" s="120">
        <v>11.2</v>
      </c>
      <c r="AD39" s="120">
        <v>36.700000000000003</v>
      </c>
      <c r="AE39" s="120">
        <v>1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11.8</v>
      </c>
      <c r="AR39" s="120"/>
      <c r="AS39" s="120"/>
      <c r="AT39" s="120"/>
      <c r="AU39" s="120"/>
      <c r="AV39" s="120"/>
      <c r="AW39" s="120"/>
      <c r="AX39" s="120">
        <v>15.4</v>
      </c>
      <c r="AY39" s="120">
        <v>9.6</v>
      </c>
      <c r="AZ39" s="120">
        <v>2.2999999999999998</v>
      </c>
      <c r="BA39" s="120">
        <v>15.3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13.5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20.2</v>
      </c>
      <c r="CM39" s="120">
        <v>19.7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247.67500000000004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32.1</v>
      </c>
      <c r="W41" s="120">
        <v>32.1</v>
      </c>
      <c r="X41" s="120">
        <v>32.1</v>
      </c>
      <c r="Y41" s="120">
        <v>32.1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57.4</v>
      </c>
      <c r="CA41" s="120">
        <v>57.4</v>
      </c>
      <c r="CB41" s="120">
        <v>57.4</v>
      </c>
      <c r="CC41" s="120">
        <v>57.4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147.9</v>
      </c>
      <c r="CQ41" s="120">
        <v>147.9</v>
      </c>
      <c r="CR41" s="120">
        <v>147.9</v>
      </c>
      <c r="CS41" s="120">
        <v>147.9</v>
      </c>
      <c r="CT41" s="122"/>
      <c r="CU41" s="122"/>
      <c r="CV41" s="122"/>
      <c r="CW41" s="121"/>
      <c r="CX41" s="97">
        <f t="array" ref="CX41">SUMPRODUCT(B41:CW41*0.25)</f>
        <v>237.39999999999998</v>
      </c>
    </row>
    <row r="42" spans="1:102" ht="30" customHeight="1" thickBot="1" x14ac:dyDescent="0.3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5.9</v>
      </c>
      <c r="K42" s="107">
        <f t="shared" si="6"/>
        <v>123</v>
      </c>
      <c r="L42" s="107">
        <f t="shared" si="6"/>
        <v>35.299999999999997</v>
      </c>
      <c r="M42" s="107">
        <f t="shared" si="6"/>
        <v>25.3</v>
      </c>
      <c r="N42" s="107">
        <f t="shared" si="6"/>
        <v>0</v>
      </c>
      <c r="O42" s="107">
        <f t="shared" si="6"/>
        <v>127.1</v>
      </c>
      <c r="P42" s="107">
        <f t="shared" si="6"/>
        <v>78.599999999999994</v>
      </c>
      <c r="Q42" s="107">
        <f t="shared" si="6"/>
        <v>17.899999999999999</v>
      </c>
      <c r="R42" s="107">
        <f t="shared" si="6"/>
        <v>0</v>
      </c>
      <c r="S42" s="107">
        <f t="shared" si="6"/>
        <v>97.5</v>
      </c>
      <c r="T42" s="107">
        <f t="shared" si="6"/>
        <v>73.2</v>
      </c>
      <c r="U42" s="107">
        <f t="shared" si="6"/>
        <v>70.599999999999994</v>
      </c>
      <c r="V42" s="107">
        <f t="shared" si="6"/>
        <v>63.900000000000006</v>
      </c>
      <c r="W42" s="107">
        <f t="shared" si="6"/>
        <v>32.1</v>
      </c>
      <c r="X42" s="107">
        <f t="shared" si="6"/>
        <v>55.1</v>
      </c>
      <c r="Y42" s="107">
        <f t="shared" si="6"/>
        <v>50.1</v>
      </c>
      <c r="Z42" s="107">
        <f t="shared" si="6"/>
        <v>91.6</v>
      </c>
      <c r="AA42" s="107">
        <f t="shared" si="6"/>
        <v>15.2</v>
      </c>
      <c r="AB42" s="107">
        <f t="shared" si="6"/>
        <v>0</v>
      </c>
      <c r="AC42" s="107">
        <f t="shared" si="6"/>
        <v>11.2</v>
      </c>
      <c r="AD42" s="107">
        <f t="shared" si="6"/>
        <v>36.700000000000003</v>
      </c>
      <c r="AE42" s="107">
        <f t="shared" si="6"/>
        <v>1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11.8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15.4</v>
      </c>
      <c r="AY42" s="107">
        <f t="shared" si="6"/>
        <v>9.6</v>
      </c>
      <c r="AZ42" s="107">
        <f t="shared" si="6"/>
        <v>2.2999999999999998</v>
      </c>
      <c r="BA42" s="107">
        <f t="shared" si="6"/>
        <v>15.3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13.5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57.4</v>
      </c>
      <c r="CA42" s="107">
        <f t="shared" si="7"/>
        <v>57.4</v>
      </c>
      <c r="CB42" s="107">
        <f t="shared" si="7"/>
        <v>57.4</v>
      </c>
      <c r="CC42" s="107">
        <f t="shared" si="7"/>
        <v>57.4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20.2</v>
      </c>
      <c r="CM42" s="107">
        <f t="shared" si="7"/>
        <v>19.7</v>
      </c>
      <c r="CN42" s="107">
        <f t="shared" si="7"/>
        <v>0</v>
      </c>
      <c r="CO42" s="107">
        <f t="shared" si="7"/>
        <v>0</v>
      </c>
      <c r="CP42" s="107">
        <f t="shared" si="7"/>
        <v>147.9</v>
      </c>
      <c r="CQ42" s="107">
        <f t="shared" si="7"/>
        <v>147.9</v>
      </c>
      <c r="CR42" s="107">
        <f t="shared" si="7"/>
        <v>147.9</v>
      </c>
      <c r="CS42" s="107">
        <f t="shared" si="7"/>
        <v>147.9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485.07500000000005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5.9</v>
      </c>
      <c r="K47" s="120">
        <v>123</v>
      </c>
      <c r="L47" s="120">
        <v>35.299999999999997</v>
      </c>
      <c r="M47" s="120">
        <v>25.3</v>
      </c>
      <c r="N47" s="120"/>
      <c r="O47" s="120">
        <v>127.1</v>
      </c>
      <c r="P47" s="120">
        <v>78.599999999999994</v>
      </c>
      <c r="Q47" s="120">
        <v>17.899999999999999</v>
      </c>
      <c r="R47" s="120"/>
      <c r="S47" s="120">
        <v>97.5</v>
      </c>
      <c r="T47" s="120">
        <v>73.2</v>
      </c>
      <c r="U47" s="120">
        <v>70.599999999999994</v>
      </c>
      <c r="V47" s="120">
        <v>31.8</v>
      </c>
      <c r="W47" s="120"/>
      <c r="X47" s="120">
        <v>23</v>
      </c>
      <c r="Y47" s="120">
        <v>18</v>
      </c>
      <c r="Z47" s="120">
        <v>91.6</v>
      </c>
      <c r="AA47" s="120">
        <v>15.2</v>
      </c>
      <c r="AB47" s="120"/>
      <c r="AC47" s="120">
        <v>11.2</v>
      </c>
      <c r="AD47" s="120">
        <v>36.700000000000003</v>
      </c>
      <c r="AE47" s="120">
        <v>1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11.8</v>
      </c>
      <c r="AR47" s="120"/>
      <c r="AS47" s="120"/>
      <c r="AT47" s="120"/>
      <c r="AU47" s="120"/>
      <c r="AV47" s="120"/>
      <c r="AW47" s="120"/>
      <c r="AX47" s="120">
        <v>15.4</v>
      </c>
      <c r="AY47" s="120">
        <v>9.6</v>
      </c>
      <c r="AZ47" s="120">
        <v>2.2999999999999998</v>
      </c>
      <c r="BA47" s="120">
        <v>15.3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13.5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20.2</v>
      </c>
      <c r="CM47" s="120">
        <v>19.7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247.67500000000004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32.1</v>
      </c>
      <c r="W49" s="120">
        <v>32.1</v>
      </c>
      <c r="X49" s="120">
        <v>32.1</v>
      </c>
      <c r="Y49" s="120">
        <v>32.1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57.4</v>
      </c>
      <c r="CA49" s="120">
        <v>57.4</v>
      </c>
      <c r="CB49" s="120">
        <v>57.4</v>
      </c>
      <c r="CC49" s="120">
        <v>57.4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147.9</v>
      </c>
      <c r="CQ49" s="120">
        <v>147.9</v>
      </c>
      <c r="CR49" s="120">
        <v>147.9</v>
      </c>
      <c r="CS49" s="120">
        <v>147.9</v>
      </c>
      <c r="CT49" s="122"/>
      <c r="CU49" s="122"/>
      <c r="CV49" s="122"/>
      <c r="CW49" s="121"/>
      <c r="CX49" s="97">
        <f t="array" ref="CX49">SUMPRODUCT(B49:CW49*0.25)</f>
        <v>237.39999999999998</v>
      </c>
    </row>
    <row r="50" spans="1:102" ht="25" customHeight="1" x14ac:dyDescent="0.3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5.9</v>
      </c>
      <c r="K51" s="107">
        <f t="shared" si="8"/>
        <v>123</v>
      </c>
      <c r="L51" s="107">
        <f t="shared" si="8"/>
        <v>35.299999999999997</v>
      </c>
      <c r="M51" s="107">
        <f t="shared" si="8"/>
        <v>25.3</v>
      </c>
      <c r="N51" s="107">
        <f t="shared" si="8"/>
        <v>0</v>
      </c>
      <c r="O51" s="107">
        <f t="shared" si="8"/>
        <v>127.1</v>
      </c>
      <c r="P51" s="107">
        <f t="shared" si="8"/>
        <v>78.599999999999994</v>
      </c>
      <c r="Q51" s="107">
        <f t="shared" si="8"/>
        <v>17.899999999999999</v>
      </c>
      <c r="R51" s="107">
        <f t="shared" si="8"/>
        <v>0</v>
      </c>
      <c r="S51" s="107">
        <f t="shared" si="8"/>
        <v>97.5</v>
      </c>
      <c r="T51" s="107">
        <f t="shared" si="8"/>
        <v>73.2</v>
      </c>
      <c r="U51" s="107">
        <f t="shared" si="8"/>
        <v>70.599999999999994</v>
      </c>
      <c r="V51" s="107">
        <f t="shared" si="8"/>
        <v>63.900000000000006</v>
      </c>
      <c r="W51" s="107">
        <f t="shared" si="8"/>
        <v>32.1</v>
      </c>
      <c r="X51" s="107">
        <f t="shared" si="8"/>
        <v>55.1</v>
      </c>
      <c r="Y51" s="107">
        <f t="shared" si="8"/>
        <v>50.1</v>
      </c>
      <c r="Z51" s="107">
        <f t="shared" si="8"/>
        <v>91.6</v>
      </c>
      <c r="AA51" s="107">
        <f t="shared" si="8"/>
        <v>15.2</v>
      </c>
      <c r="AB51" s="107">
        <f t="shared" si="8"/>
        <v>0</v>
      </c>
      <c r="AC51" s="107">
        <f t="shared" si="8"/>
        <v>11.2</v>
      </c>
      <c r="AD51" s="107">
        <f t="shared" si="8"/>
        <v>36.700000000000003</v>
      </c>
      <c r="AE51" s="107">
        <f t="shared" si="8"/>
        <v>1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11.8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15.4</v>
      </c>
      <c r="AY51" s="107">
        <f t="shared" si="8"/>
        <v>9.6</v>
      </c>
      <c r="AZ51" s="107">
        <f t="shared" si="8"/>
        <v>2.2999999999999998</v>
      </c>
      <c r="BA51" s="107">
        <f t="shared" si="8"/>
        <v>15.3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13.5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57.4</v>
      </c>
      <c r="CA51" s="107">
        <f t="shared" si="9"/>
        <v>57.4</v>
      </c>
      <c r="CB51" s="107">
        <f t="shared" si="9"/>
        <v>57.4</v>
      </c>
      <c r="CC51" s="107">
        <f t="shared" si="9"/>
        <v>57.4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20.2</v>
      </c>
      <c r="CM51" s="107">
        <f t="shared" si="9"/>
        <v>19.7</v>
      </c>
      <c r="CN51" s="107">
        <f t="shared" si="9"/>
        <v>0</v>
      </c>
      <c r="CO51" s="107">
        <f t="shared" si="9"/>
        <v>0</v>
      </c>
      <c r="CP51" s="107">
        <f t="shared" si="9"/>
        <v>147.9</v>
      </c>
      <c r="CQ51" s="107">
        <f t="shared" si="9"/>
        <v>147.9</v>
      </c>
      <c r="CR51" s="107">
        <f t="shared" si="9"/>
        <v>147.9</v>
      </c>
      <c r="CS51" s="107">
        <f t="shared" si="9"/>
        <v>147.9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485.07500000000005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5" customHeight="1" thickBot="1" x14ac:dyDescent="0.35">
      <c r="A54" s="105" t="s">
        <v>42</v>
      </c>
      <c r="B54" s="106">
        <f>B18+B28+B42</f>
        <v>98.337999999999994</v>
      </c>
      <c r="C54" s="107">
        <f t="shared" ref="C54:BN54" si="12">C18+C28+C42</f>
        <v>91.078000000000003</v>
      </c>
      <c r="D54" s="107">
        <f t="shared" si="12"/>
        <v>51.118000000000002</v>
      </c>
      <c r="E54" s="107">
        <f t="shared" si="12"/>
        <v>71.497</v>
      </c>
      <c r="F54" s="107">
        <f t="shared" si="12"/>
        <v>54.960999999999999</v>
      </c>
      <c r="G54" s="107">
        <f t="shared" si="12"/>
        <v>86.116</v>
      </c>
      <c r="H54" s="107">
        <f t="shared" si="12"/>
        <v>61.028999999999996</v>
      </c>
      <c r="I54" s="107">
        <f t="shared" si="12"/>
        <v>67.3</v>
      </c>
      <c r="J54" s="107">
        <f t="shared" si="12"/>
        <v>83.604000000000013</v>
      </c>
      <c r="K54" s="107">
        <f t="shared" si="12"/>
        <v>144.04900000000001</v>
      </c>
      <c r="L54" s="107">
        <f t="shared" si="12"/>
        <v>81.557000000000002</v>
      </c>
      <c r="M54" s="107">
        <f t="shared" si="12"/>
        <v>81.73599999999999</v>
      </c>
      <c r="N54" s="107">
        <f t="shared" si="12"/>
        <v>89.507000000000005</v>
      </c>
      <c r="O54" s="107">
        <f t="shared" si="12"/>
        <v>143.22899999999998</v>
      </c>
      <c r="P54" s="107">
        <f t="shared" si="12"/>
        <v>115.752</v>
      </c>
      <c r="Q54" s="107">
        <f t="shared" si="12"/>
        <v>76.423000000000002</v>
      </c>
      <c r="R54" s="107">
        <f t="shared" si="12"/>
        <v>148.09500000000003</v>
      </c>
      <c r="S54" s="107">
        <f t="shared" si="12"/>
        <v>131.428</v>
      </c>
      <c r="T54" s="107">
        <f t="shared" si="12"/>
        <v>125.697</v>
      </c>
      <c r="U54" s="107">
        <f t="shared" si="12"/>
        <v>133.99</v>
      </c>
      <c r="V54" s="107">
        <f t="shared" si="12"/>
        <v>86.971000000000004</v>
      </c>
      <c r="W54" s="107">
        <f t="shared" si="12"/>
        <v>62.613</v>
      </c>
      <c r="X54" s="107">
        <f t="shared" si="12"/>
        <v>89.278999999999996</v>
      </c>
      <c r="Y54" s="107">
        <f t="shared" si="12"/>
        <v>82.157000000000011</v>
      </c>
      <c r="Z54" s="107">
        <f t="shared" si="12"/>
        <v>118.45499999999998</v>
      </c>
      <c r="AA54" s="107">
        <f t="shared" si="12"/>
        <v>54.852000000000004</v>
      </c>
      <c r="AB54" s="107">
        <f t="shared" si="12"/>
        <v>52.685000000000002</v>
      </c>
      <c r="AC54" s="107">
        <f t="shared" si="12"/>
        <v>69.487000000000009</v>
      </c>
      <c r="AD54" s="107">
        <f t="shared" si="12"/>
        <v>88.885999999999996</v>
      </c>
      <c r="AE54" s="107">
        <f t="shared" si="12"/>
        <v>68.697999999999993</v>
      </c>
      <c r="AF54" s="107">
        <f t="shared" si="12"/>
        <v>74.188000000000002</v>
      </c>
      <c r="AG54" s="107">
        <f t="shared" si="12"/>
        <v>37.747999999999998</v>
      </c>
      <c r="AH54" s="107">
        <f t="shared" si="12"/>
        <v>39.224000000000004</v>
      </c>
      <c r="AI54" s="107">
        <f t="shared" si="12"/>
        <v>68.361999999999995</v>
      </c>
      <c r="AJ54" s="107">
        <f t="shared" si="12"/>
        <v>99.84899999999999</v>
      </c>
      <c r="AK54" s="107">
        <f t="shared" si="12"/>
        <v>71.328000000000003</v>
      </c>
      <c r="AL54" s="107">
        <f t="shared" si="12"/>
        <v>120.905</v>
      </c>
      <c r="AM54" s="107">
        <f t="shared" si="12"/>
        <v>115.43199999999999</v>
      </c>
      <c r="AN54" s="107">
        <f t="shared" si="12"/>
        <v>111.73400000000001</v>
      </c>
      <c r="AO54" s="107">
        <f t="shared" si="12"/>
        <v>82.686000000000007</v>
      </c>
      <c r="AP54" s="107">
        <f t="shared" si="12"/>
        <v>70.760000000000005</v>
      </c>
      <c r="AQ54" s="107">
        <f t="shared" si="12"/>
        <v>50.781999999999996</v>
      </c>
      <c r="AR54" s="107">
        <f t="shared" si="12"/>
        <v>51.334999999999994</v>
      </c>
      <c r="AS54" s="107">
        <f t="shared" si="12"/>
        <v>69.91</v>
      </c>
      <c r="AT54" s="107">
        <f t="shared" si="12"/>
        <v>58.331000000000003</v>
      </c>
      <c r="AU54" s="107">
        <f t="shared" si="12"/>
        <v>52.374000000000002</v>
      </c>
      <c r="AV54" s="107">
        <f t="shared" si="12"/>
        <v>41.673000000000002</v>
      </c>
      <c r="AW54" s="107">
        <f t="shared" si="12"/>
        <v>52.884999999999998</v>
      </c>
      <c r="AX54" s="107">
        <f t="shared" si="12"/>
        <v>42.95</v>
      </c>
      <c r="AY54" s="107">
        <f t="shared" si="12"/>
        <v>34.796999999999997</v>
      </c>
      <c r="AZ54" s="107">
        <f t="shared" si="12"/>
        <v>30.321000000000002</v>
      </c>
      <c r="BA54" s="107">
        <f t="shared" si="12"/>
        <v>42.680999999999997</v>
      </c>
      <c r="BB54" s="107">
        <f t="shared" si="12"/>
        <v>87.284999999999997</v>
      </c>
      <c r="BC54" s="107">
        <f t="shared" si="12"/>
        <v>95.491</v>
      </c>
      <c r="BD54" s="107">
        <f t="shared" si="12"/>
        <v>94.903000000000006</v>
      </c>
      <c r="BE54" s="107">
        <f t="shared" si="12"/>
        <v>88.841999999999999</v>
      </c>
      <c r="BF54" s="107">
        <f t="shared" si="12"/>
        <v>92.242999999999995</v>
      </c>
      <c r="BG54" s="107">
        <f t="shared" si="12"/>
        <v>85.26</v>
      </c>
      <c r="BH54" s="107">
        <f t="shared" si="12"/>
        <v>76.643000000000001</v>
      </c>
      <c r="BI54" s="107">
        <f t="shared" si="12"/>
        <v>60.515000000000001</v>
      </c>
      <c r="BJ54" s="107">
        <f t="shared" si="12"/>
        <v>35.387</v>
      </c>
      <c r="BK54" s="107">
        <f t="shared" si="12"/>
        <v>63.334999999999994</v>
      </c>
      <c r="BL54" s="107">
        <f t="shared" si="12"/>
        <v>48.023000000000003</v>
      </c>
      <c r="BM54" s="107">
        <f t="shared" si="12"/>
        <v>88.111999999999995</v>
      </c>
      <c r="BN54" s="107">
        <f t="shared" si="12"/>
        <v>40.744</v>
      </c>
      <c r="BO54" s="107">
        <f t="shared" ref="BO54:CX54" si="13">BO18+BO28+BO42</f>
        <v>90.108000000000004</v>
      </c>
      <c r="BP54" s="107">
        <f t="shared" si="13"/>
        <v>70.025999999999996</v>
      </c>
      <c r="BQ54" s="107">
        <f t="shared" si="13"/>
        <v>34.137</v>
      </c>
      <c r="BR54" s="107">
        <f t="shared" si="13"/>
        <v>39.816000000000003</v>
      </c>
      <c r="BS54" s="107">
        <f t="shared" si="13"/>
        <v>32.966999999999999</v>
      </c>
      <c r="BT54" s="107">
        <f t="shared" si="13"/>
        <v>71.024999999999991</v>
      </c>
      <c r="BU54" s="107">
        <f t="shared" si="13"/>
        <v>39.455000000000005</v>
      </c>
      <c r="BV54" s="107">
        <f t="shared" si="13"/>
        <v>34.252000000000002</v>
      </c>
      <c r="BW54" s="107">
        <f t="shared" si="13"/>
        <v>69.885000000000005</v>
      </c>
      <c r="BX54" s="107">
        <f t="shared" si="13"/>
        <v>79.412999999999997</v>
      </c>
      <c r="BY54" s="107">
        <f t="shared" si="13"/>
        <v>69.177999999999997</v>
      </c>
      <c r="BZ54" s="107">
        <f t="shared" si="13"/>
        <v>113.143</v>
      </c>
      <c r="CA54" s="107">
        <f t="shared" si="13"/>
        <v>103.256</v>
      </c>
      <c r="CB54" s="107">
        <f t="shared" si="13"/>
        <v>97.147999999999996</v>
      </c>
      <c r="CC54" s="107">
        <f t="shared" si="13"/>
        <v>99.490000000000009</v>
      </c>
      <c r="CD54" s="107">
        <f t="shared" si="13"/>
        <v>55.948999999999998</v>
      </c>
      <c r="CE54" s="107">
        <f t="shared" si="13"/>
        <v>44.180999999999997</v>
      </c>
      <c r="CF54" s="107">
        <f t="shared" si="13"/>
        <v>42.391999999999996</v>
      </c>
      <c r="CG54" s="107">
        <f t="shared" si="13"/>
        <v>54.921000000000006</v>
      </c>
      <c r="CH54" s="107">
        <f t="shared" si="13"/>
        <v>56.783999999999999</v>
      </c>
      <c r="CI54" s="107">
        <f t="shared" si="13"/>
        <v>51.103000000000002</v>
      </c>
      <c r="CJ54" s="107">
        <f t="shared" si="13"/>
        <v>47.264000000000003</v>
      </c>
      <c r="CK54" s="107">
        <f t="shared" si="13"/>
        <v>49.794999999999995</v>
      </c>
      <c r="CL54" s="107">
        <f t="shared" si="13"/>
        <v>77.266999999999996</v>
      </c>
      <c r="CM54" s="107">
        <f t="shared" si="13"/>
        <v>63.641000000000005</v>
      </c>
      <c r="CN54" s="107">
        <f t="shared" si="13"/>
        <v>32.088999999999999</v>
      </c>
      <c r="CO54" s="107">
        <f t="shared" si="13"/>
        <v>27.637999999999998</v>
      </c>
      <c r="CP54" s="107">
        <f t="shared" si="13"/>
        <v>168.50800000000001</v>
      </c>
      <c r="CQ54" s="107">
        <f t="shared" si="13"/>
        <v>170.96300000000002</v>
      </c>
      <c r="CR54" s="107">
        <f t="shared" si="13"/>
        <v>172.18200000000002</v>
      </c>
      <c r="CS54" s="107">
        <f t="shared" si="13"/>
        <v>173.708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1854.8272499999998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-97.7</v>
      </c>
      <c r="C5" s="25">
        <v>-75.099999999999994</v>
      </c>
      <c r="D5" s="25">
        <v>-29.3</v>
      </c>
      <c r="E5" s="25">
        <v>-56.6</v>
      </c>
      <c r="F5" s="25">
        <v>-46.6</v>
      </c>
      <c r="G5" s="25">
        <v>-76.3</v>
      </c>
      <c r="H5" s="25">
        <v>-44.9</v>
      </c>
      <c r="I5" s="25">
        <v>-54</v>
      </c>
      <c r="J5" s="25">
        <v>-66</v>
      </c>
      <c r="K5" s="25">
        <v>51.099999999999994</v>
      </c>
      <c r="L5" s="25">
        <v>-36.600000000000009</v>
      </c>
      <c r="M5" s="25">
        <v>-46.600000000000009</v>
      </c>
      <c r="N5" s="25">
        <v>-75.5</v>
      </c>
      <c r="O5" s="25">
        <v>68.599999999999994</v>
      </c>
      <c r="P5" s="25">
        <v>20.099999999999994</v>
      </c>
      <c r="Q5" s="25">
        <v>-40.6</v>
      </c>
      <c r="R5" s="25">
        <v>-139.30000000000001</v>
      </c>
      <c r="S5" s="25">
        <v>-20.700000000000003</v>
      </c>
      <c r="T5" s="25">
        <v>-45</v>
      </c>
      <c r="U5" s="25">
        <v>-47.600000000000009</v>
      </c>
      <c r="V5" s="25">
        <v>63.900000000000006</v>
      </c>
      <c r="W5" s="25">
        <v>32.1</v>
      </c>
      <c r="X5" s="25">
        <v>55.1</v>
      </c>
      <c r="Y5" s="25">
        <v>50.1</v>
      </c>
      <c r="Z5" s="25">
        <v>91.6</v>
      </c>
      <c r="AA5" s="25">
        <v>15.2</v>
      </c>
      <c r="AB5" s="25">
        <v>-2.5</v>
      </c>
      <c r="AC5" s="25">
        <v>11.2</v>
      </c>
      <c r="AD5" s="25">
        <v>36.700000000000003</v>
      </c>
      <c r="AE5" s="25">
        <v>1</v>
      </c>
      <c r="AF5" s="25">
        <v>-66.5</v>
      </c>
      <c r="AG5" s="25">
        <v>-26.7</v>
      </c>
      <c r="AH5" s="25">
        <v>-21.6</v>
      </c>
      <c r="AI5" s="25">
        <v>-67.900000000000006</v>
      </c>
      <c r="AJ5" s="25">
        <v>-98.5</v>
      </c>
      <c r="AK5" s="25">
        <v>-56.4</v>
      </c>
      <c r="AL5" s="25">
        <v>-120.3</v>
      </c>
      <c r="AM5" s="25">
        <v>-114.9</v>
      </c>
      <c r="AN5" s="25">
        <v>-111.2</v>
      </c>
      <c r="AO5" s="25">
        <v>-38.9</v>
      </c>
      <c r="AP5" s="25">
        <v>-64</v>
      </c>
      <c r="AQ5" s="25">
        <v>11.8</v>
      </c>
      <c r="AR5" s="25">
        <v>-21.8</v>
      </c>
      <c r="AS5" s="25">
        <v>-21.8</v>
      </c>
      <c r="AT5" s="25">
        <v>-27</v>
      </c>
      <c r="AU5" s="25">
        <v>-24</v>
      </c>
      <c r="AV5" s="25">
        <v>-14</v>
      </c>
      <c r="AW5" s="25">
        <v>-15</v>
      </c>
      <c r="AX5" s="25">
        <v>15.4</v>
      </c>
      <c r="AY5" s="25">
        <v>9.6</v>
      </c>
      <c r="AZ5" s="25">
        <v>2.2999999999999998</v>
      </c>
      <c r="BA5" s="25">
        <v>15.3</v>
      </c>
      <c r="BB5" s="25">
        <v>-49.4</v>
      </c>
      <c r="BC5" s="25">
        <v>-42.2</v>
      </c>
      <c r="BD5" s="25">
        <v>-37.799999999999997</v>
      </c>
      <c r="BE5" s="25">
        <v>-38.299999999999997</v>
      </c>
      <c r="BF5" s="25">
        <v>-55.8</v>
      </c>
      <c r="BG5" s="25">
        <v>-48.2</v>
      </c>
      <c r="BH5" s="25">
        <v>-27.7</v>
      </c>
      <c r="BI5" s="25">
        <v>-17.600000000000001</v>
      </c>
      <c r="BJ5" s="25">
        <v>-22.5</v>
      </c>
      <c r="BK5" s="25">
        <v>-32.6</v>
      </c>
      <c r="BL5" s="25">
        <v>-26.5</v>
      </c>
      <c r="BM5" s="25">
        <v>-45</v>
      </c>
      <c r="BN5" s="25">
        <v>-36.700000000000003</v>
      </c>
      <c r="BO5" s="25">
        <v>-82.4</v>
      </c>
      <c r="BP5" s="25">
        <v>-62.2</v>
      </c>
      <c r="BQ5" s="25">
        <v>-9.3000000000000007</v>
      </c>
      <c r="BR5" s="25">
        <v>13.5</v>
      </c>
      <c r="BS5" s="25">
        <v>-16.2</v>
      </c>
      <c r="BT5" s="25"/>
      <c r="BU5" s="25">
        <v>-30.7</v>
      </c>
      <c r="BV5" s="25">
        <v>-15.6</v>
      </c>
      <c r="BW5" s="25">
        <v>-59.900000000000006</v>
      </c>
      <c r="BX5" s="25">
        <v>-71.400000000000006</v>
      </c>
      <c r="BY5" s="25">
        <v>-59.2</v>
      </c>
      <c r="BZ5" s="25">
        <v>-45.500000000000007</v>
      </c>
      <c r="CA5" s="25">
        <v>-37.300000000000004</v>
      </c>
      <c r="CB5" s="25">
        <v>-29.000000000000007</v>
      </c>
      <c r="CC5" s="25">
        <v>-26.300000000000004</v>
      </c>
      <c r="CD5" s="25">
        <v>-40.200000000000003</v>
      </c>
      <c r="CE5" s="25">
        <v>-31.2</v>
      </c>
      <c r="CF5" s="25">
        <v>-30.7</v>
      </c>
      <c r="CG5" s="25">
        <v>-54.8</v>
      </c>
      <c r="CH5" s="25">
        <v>-18.100000000000001</v>
      </c>
      <c r="CI5" s="25">
        <v>-38.4</v>
      </c>
      <c r="CJ5" s="25">
        <v>-35</v>
      </c>
      <c r="CK5" s="25">
        <v>-34.700000000000003</v>
      </c>
      <c r="CL5" s="25">
        <v>20.2</v>
      </c>
      <c r="CM5" s="25">
        <v>19.7</v>
      </c>
      <c r="CN5" s="25">
        <v>-17.399999999999999</v>
      </c>
      <c r="CO5" s="25">
        <v>-10.4</v>
      </c>
      <c r="CP5" s="25">
        <v>59</v>
      </c>
      <c r="CQ5" s="25">
        <v>71.300000000000011</v>
      </c>
      <c r="CR5" s="25">
        <v>78.300000000000011</v>
      </c>
      <c r="CS5" s="25">
        <v>94.800000000000011</v>
      </c>
      <c r="CT5" s="26"/>
      <c r="CU5" s="26"/>
      <c r="CV5" s="26"/>
      <c r="CW5" s="27"/>
      <c r="CX5" s="132">
        <f t="array" ref="CX5">SUMPRODUCT(B5:CW5*0.25)</f>
        <v>-584.92499999999995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130.52000000000001</v>
      </c>
      <c r="C8" s="138">
        <v>136.61000000000001</v>
      </c>
      <c r="D8" s="138">
        <v>150.30000000000001</v>
      </c>
      <c r="E8" s="138">
        <v>137.69</v>
      </c>
      <c r="F8" s="138">
        <v>127.53</v>
      </c>
      <c r="G8" s="138">
        <v>124.31</v>
      </c>
      <c r="H8" s="138">
        <v>123.01</v>
      </c>
      <c r="I8" s="138">
        <v>118.86</v>
      </c>
      <c r="J8" s="138">
        <v>118.09</v>
      </c>
      <c r="K8" s="138">
        <v>121.58</v>
      </c>
      <c r="L8" s="138">
        <v>109.92</v>
      </c>
      <c r="M8" s="138">
        <v>107.41</v>
      </c>
      <c r="N8" s="138">
        <v>112.18</v>
      </c>
      <c r="O8" s="138">
        <v>121.18</v>
      </c>
      <c r="P8" s="138">
        <v>121.34</v>
      </c>
      <c r="Q8" s="138">
        <v>117.95</v>
      </c>
      <c r="R8" s="138">
        <v>108.05</v>
      </c>
      <c r="S8" s="138">
        <v>118.62</v>
      </c>
      <c r="T8" s="138">
        <v>117.18</v>
      </c>
      <c r="U8" s="138">
        <v>120.66</v>
      </c>
      <c r="V8" s="138">
        <v>123.52</v>
      </c>
      <c r="W8" s="138">
        <v>126.6</v>
      </c>
      <c r="X8" s="138">
        <v>122.42</v>
      </c>
      <c r="Y8" s="138">
        <v>122.6</v>
      </c>
      <c r="Z8" s="138">
        <v>121.6</v>
      </c>
      <c r="AA8" s="138">
        <v>120.75</v>
      </c>
      <c r="AB8" s="138">
        <v>117.45</v>
      </c>
      <c r="AC8" s="138">
        <v>111.09</v>
      </c>
      <c r="AD8" s="138">
        <v>116.54</v>
      </c>
      <c r="AE8" s="138">
        <v>111.18</v>
      </c>
      <c r="AF8" s="138">
        <v>97.42</v>
      </c>
      <c r="AG8" s="138">
        <v>79.86</v>
      </c>
      <c r="AH8" s="138">
        <v>112.44</v>
      </c>
      <c r="AI8" s="138">
        <v>93.35</v>
      </c>
      <c r="AJ8" s="138">
        <v>63.9</v>
      </c>
      <c r="AK8" s="138">
        <v>31.46</v>
      </c>
      <c r="AL8" s="138">
        <v>47.73</v>
      </c>
      <c r="AM8" s="138">
        <v>15.61</v>
      </c>
      <c r="AN8" s="138">
        <v>-1.1399999999999999</v>
      </c>
      <c r="AO8" s="138">
        <v>-11.28</v>
      </c>
      <c r="AP8" s="138">
        <v>2.8</v>
      </c>
      <c r="AQ8" s="138">
        <v>-9.4700000000000006</v>
      </c>
      <c r="AR8" s="138">
        <v>-13.17</v>
      </c>
      <c r="AS8" s="138">
        <v>-10.76</v>
      </c>
      <c r="AT8" s="138">
        <v>-0.56999999999999995</v>
      </c>
      <c r="AU8" s="138">
        <v>-1.41</v>
      </c>
      <c r="AV8" s="138">
        <v>0.01</v>
      </c>
      <c r="AW8" s="138">
        <v>1.0900000000000001</v>
      </c>
      <c r="AX8" s="138">
        <v>0</v>
      </c>
      <c r="AY8" s="138">
        <v>-3.37</v>
      </c>
      <c r="AZ8" s="138">
        <v>-5.8</v>
      </c>
      <c r="BA8" s="138">
        <v>0</v>
      </c>
      <c r="BB8" s="138">
        <v>0</v>
      </c>
      <c r="BC8" s="138">
        <v>4.25</v>
      </c>
      <c r="BD8" s="138">
        <v>5.05</v>
      </c>
      <c r="BE8" s="138">
        <v>3.64</v>
      </c>
      <c r="BF8" s="138">
        <v>0</v>
      </c>
      <c r="BG8" s="138">
        <v>0</v>
      </c>
      <c r="BH8" s="138">
        <v>1.9</v>
      </c>
      <c r="BI8" s="138">
        <v>0.97</v>
      </c>
      <c r="BJ8" s="138">
        <v>-9.2799999999999994</v>
      </c>
      <c r="BK8" s="138">
        <v>-3.61</v>
      </c>
      <c r="BL8" s="138">
        <v>-7.09</v>
      </c>
      <c r="BM8" s="138">
        <v>2.4700000000000002</v>
      </c>
      <c r="BN8" s="138">
        <v>-16.649999999999999</v>
      </c>
      <c r="BO8" s="138">
        <v>-0.01</v>
      </c>
      <c r="BP8" s="138">
        <v>19.2</v>
      </c>
      <c r="BQ8" s="138">
        <v>75.38</v>
      </c>
      <c r="BR8" s="138">
        <v>28.98</v>
      </c>
      <c r="BS8" s="138">
        <v>44.74</v>
      </c>
      <c r="BT8" s="138">
        <v>112.14</v>
      </c>
      <c r="BU8" s="138">
        <v>174.41</v>
      </c>
      <c r="BV8" s="138">
        <v>146.32</v>
      </c>
      <c r="BW8" s="138">
        <v>133.16999999999999</v>
      </c>
      <c r="BX8" s="138">
        <v>155</v>
      </c>
      <c r="BY8" s="138">
        <v>128.65</v>
      </c>
      <c r="BZ8" s="138">
        <v>139.61000000000001</v>
      </c>
      <c r="CA8" s="138">
        <v>133.08000000000001</v>
      </c>
      <c r="CB8" s="138">
        <v>174.73</v>
      </c>
      <c r="CC8" s="138">
        <v>185.88</v>
      </c>
      <c r="CD8" s="138">
        <v>182.01</v>
      </c>
      <c r="CE8" s="138">
        <v>178.51</v>
      </c>
      <c r="CF8" s="138">
        <v>152</v>
      </c>
      <c r="CG8" s="138">
        <v>130.25</v>
      </c>
      <c r="CH8" s="138">
        <v>129.44</v>
      </c>
      <c r="CI8" s="138">
        <v>140.38999999999999</v>
      </c>
      <c r="CJ8" s="138">
        <v>168.64</v>
      </c>
      <c r="CK8" s="138">
        <v>173.11</v>
      </c>
      <c r="CL8" s="138">
        <v>130.02000000000001</v>
      </c>
      <c r="CM8" s="138">
        <v>137.63</v>
      </c>
      <c r="CN8" s="138">
        <v>129.38</v>
      </c>
      <c r="CO8" s="138">
        <v>124.47</v>
      </c>
      <c r="CP8" s="138">
        <v>143.22999999999999</v>
      </c>
      <c r="CQ8" s="138">
        <v>123.93</v>
      </c>
      <c r="CR8" s="138">
        <v>116.79</v>
      </c>
      <c r="CS8" s="138">
        <v>110.74</v>
      </c>
      <c r="CT8" s="139"/>
      <c r="CU8" s="139"/>
      <c r="CV8" s="139"/>
      <c r="CW8" s="140"/>
      <c r="CX8" s="141">
        <f>IF(SUM(B8:CW8)&lt;&gt;0,AVERAGEIF(B8:CW8,"&lt;&gt;"""),"")</f>
        <v>83.634479166666651</v>
      </c>
    </row>
    <row r="9" spans="1:102" ht="25" customHeight="1" thickBot="1" x14ac:dyDescent="0.35">
      <c r="A9" s="133" t="s">
        <v>6</v>
      </c>
      <c r="B9" s="42">
        <v>138.78</v>
      </c>
      <c r="C9" s="43">
        <v>138.78</v>
      </c>
      <c r="D9" s="43">
        <v>138.78</v>
      </c>
      <c r="E9" s="43">
        <v>138.78</v>
      </c>
      <c r="F9" s="43">
        <v>123.42749999999999</v>
      </c>
      <c r="G9" s="43">
        <v>123.42749999999999</v>
      </c>
      <c r="H9" s="43">
        <v>123.42749999999999</v>
      </c>
      <c r="I9" s="43">
        <v>123.42749999999999</v>
      </c>
      <c r="J9" s="43">
        <v>114.25</v>
      </c>
      <c r="K9" s="43">
        <v>114.25</v>
      </c>
      <c r="L9" s="43">
        <v>114.25</v>
      </c>
      <c r="M9" s="43">
        <v>114.25</v>
      </c>
      <c r="N9" s="43">
        <v>118.16249999999999</v>
      </c>
      <c r="O9" s="43">
        <v>118.16249999999999</v>
      </c>
      <c r="P9" s="43">
        <v>118.16249999999999</v>
      </c>
      <c r="Q9" s="43">
        <v>118.16249999999999</v>
      </c>
      <c r="R9" s="43">
        <v>116.1275</v>
      </c>
      <c r="S9" s="43">
        <v>116.1275</v>
      </c>
      <c r="T9" s="43">
        <v>116.1275</v>
      </c>
      <c r="U9" s="43">
        <v>116.1275</v>
      </c>
      <c r="V9" s="43">
        <v>123.785</v>
      </c>
      <c r="W9" s="43">
        <v>123.785</v>
      </c>
      <c r="X9" s="43">
        <v>123.785</v>
      </c>
      <c r="Y9" s="43">
        <v>123.785</v>
      </c>
      <c r="Z9" s="43">
        <v>117.7225</v>
      </c>
      <c r="AA9" s="43">
        <v>117.7225</v>
      </c>
      <c r="AB9" s="43">
        <v>117.7225</v>
      </c>
      <c r="AC9" s="43">
        <v>117.7225</v>
      </c>
      <c r="AD9" s="43">
        <v>101.25</v>
      </c>
      <c r="AE9" s="43">
        <v>101.25</v>
      </c>
      <c r="AF9" s="43">
        <v>101.25</v>
      </c>
      <c r="AG9" s="43">
        <v>101.25</v>
      </c>
      <c r="AH9" s="43">
        <v>75.287499999999994</v>
      </c>
      <c r="AI9" s="43">
        <v>75.287499999999994</v>
      </c>
      <c r="AJ9" s="43">
        <v>75.287499999999994</v>
      </c>
      <c r="AK9" s="43">
        <v>75.287499999999994</v>
      </c>
      <c r="AL9" s="43">
        <v>12.73</v>
      </c>
      <c r="AM9" s="43">
        <v>12.73</v>
      </c>
      <c r="AN9" s="43">
        <v>12.73</v>
      </c>
      <c r="AO9" s="43">
        <v>12.73</v>
      </c>
      <c r="AP9" s="43">
        <v>-7.65</v>
      </c>
      <c r="AQ9" s="43">
        <v>-7.65</v>
      </c>
      <c r="AR9" s="43">
        <v>-7.65</v>
      </c>
      <c r="AS9" s="43">
        <v>-7.65</v>
      </c>
      <c r="AT9" s="43">
        <v>-0.22</v>
      </c>
      <c r="AU9" s="43">
        <v>-0.22</v>
      </c>
      <c r="AV9" s="43">
        <v>-0.22</v>
      </c>
      <c r="AW9" s="43">
        <v>-0.22</v>
      </c>
      <c r="AX9" s="43">
        <v>-2.2925</v>
      </c>
      <c r="AY9" s="43">
        <v>-2.2925</v>
      </c>
      <c r="AZ9" s="43">
        <v>-2.2925</v>
      </c>
      <c r="BA9" s="43">
        <v>-2.2925</v>
      </c>
      <c r="BB9" s="43">
        <v>3.2349999999999999</v>
      </c>
      <c r="BC9" s="43">
        <v>3.2349999999999999</v>
      </c>
      <c r="BD9" s="43">
        <v>3.2349999999999999</v>
      </c>
      <c r="BE9" s="43">
        <v>3.2349999999999999</v>
      </c>
      <c r="BF9" s="43">
        <v>0.71750000000000003</v>
      </c>
      <c r="BG9" s="43">
        <v>0.71750000000000003</v>
      </c>
      <c r="BH9" s="43">
        <v>0.71750000000000003</v>
      </c>
      <c r="BI9" s="43">
        <v>0.71750000000000003</v>
      </c>
      <c r="BJ9" s="43">
        <v>-4.3775000000000004</v>
      </c>
      <c r="BK9" s="43">
        <v>-4.3775000000000004</v>
      </c>
      <c r="BL9" s="43">
        <v>-4.3775000000000004</v>
      </c>
      <c r="BM9" s="43">
        <v>-4.3775000000000004</v>
      </c>
      <c r="BN9" s="43">
        <v>19.48</v>
      </c>
      <c r="BO9" s="43">
        <v>19.48</v>
      </c>
      <c r="BP9" s="43">
        <v>19.48</v>
      </c>
      <c r="BQ9" s="43">
        <v>19.48</v>
      </c>
      <c r="BR9" s="43">
        <v>90.067499999999995</v>
      </c>
      <c r="BS9" s="43">
        <v>90.067499999999995</v>
      </c>
      <c r="BT9" s="43">
        <v>90.067499999999995</v>
      </c>
      <c r="BU9" s="43">
        <v>90.067499999999995</v>
      </c>
      <c r="BV9" s="43">
        <v>140.785</v>
      </c>
      <c r="BW9" s="43">
        <v>140.785</v>
      </c>
      <c r="BX9" s="43">
        <v>140.785</v>
      </c>
      <c r="BY9" s="43">
        <v>140.785</v>
      </c>
      <c r="BZ9" s="43">
        <v>158.32499999999999</v>
      </c>
      <c r="CA9" s="43">
        <v>158.32499999999999</v>
      </c>
      <c r="CB9" s="43">
        <v>158.32499999999999</v>
      </c>
      <c r="CC9" s="43">
        <v>158.32499999999999</v>
      </c>
      <c r="CD9" s="43">
        <v>160.6925</v>
      </c>
      <c r="CE9" s="43">
        <v>160.6925</v>
      </c>
      <c r="CF9" s="43">
        <v>160.6925</v>
      </c>
      <c r="CG9" s="43">
        <v>160.6925</v>
      </c>
      <c r="CH9" s="43">
        <v>152.89500000000001</v>
      </c>
      <c r="CI9" s="43">
        <v>152.89500000000001</v>
      </c>
      <c r="CJ9" s="43">
        <v>152.89500000000001</v>
      </c>
      <c r="CK9" s="43">
        <v>152.89500000000001</v>
      </c>
      <c r="CL9" s="43">
        <v>130.375</v>
      </c>
      <c r="CM9" s="43">
        <v>130.375</v>
      </c>
      <c r="CN9" s="43">
        <v>130.375</v>
      </c>
      <c r="CO9" s="43">
        <v>130.375</v>
      </c>
      <c r="CP9" s="43">
        <v>123.6725</v>
      </c>
      <c r="CQ9" s="43">
        <v>123.6725</v>
      </c>
      <c r="CR9" s="43">
        <v>123.6725</v>
      </c>
      <c r="CS9" s="43">
        <v>123.6725</v>
      </c>
      <c r="CT9" s="44"/>
      <c r="CU9" s="44"/>
      <c r="CV9" s="44"/>
      <c r="CW9" s="45"/>
      <c r="CX9" s="142">
        <f>IF(SUM(B9:CW9)&lt;&gt;0,AVERAGEIF(B9:CW9,"&lt;&gt;"""),"")</f>
        <v>83.634479166666623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33</v>
      </c>
      <c r="B14" s="148">
        <v>97.7</v>
      </c>
      <c r="C14" s="149">
        <v>75.099999999999994</v>
      </c>
      <c r="D14" s="149">
        <v>29.3</v>
      </c>
      <c r="E14" s="149">
        <v>56.6</v>
      </c>
      <c r="F14" s="149">
        <v>46.6</v>
      </c>
      <c r="G14" s="149">
        <v>76.3</v>
      </c>
      <c r="H14" s="149">
        <v>44.9</v>
      </c>
      <c r="I14" s="149">
        <v>54</v>
      </c>
      <c r="J14" s="149"/>
      <c r="K14" s="149"/>
      <c r="L14" s="149"/>
      <c r="M14" s="149"/>
      <c r="N14" s="149">
        <v>17</v>
      </c>
      <c r="O14" s="149"/>
      <c r="P14" s="149"/>
      <c r="Q14" s="149"/>
      <c r="R14" s="149">
        <v>21.1</v>
      </c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2.5</v>
      </c>
      <c r="AC14" s="149"/>
      <c r="AD14" s="149"/>
      <c r="AE14" s="149"/>
      <c r="AF14" s="149">
        <v>66.5</v>
      </c>
      <c r="AG14" s="149">
        <v>26.7</v>
      </c>
      <c r="AH14" s="149">
        <v>21.6</v>
      </c>
      <c r="AI14" s="149">
        <v>67.900000000000006</v>
      </c>
      <c r="AJ14" s="149">
        <v>98.5</v>
      </c>
      <c r="AK14" s="149">
        <v>56.4</v>
      </c>
      <c r="AL14" s="149">
        <v>120.3</v>
      </c>
      <c r="AM14" s="149">
        <v>114.9</v>
      </c>
      <c r="AN14" s="149">
        <v>111.2</v>
      </c>
      <c r="AO14" s="149">
        <v>38.9</v>
      </c>
      <c r="AP14" s="149">
        <v>64</v>
      </c>
      <c r="AQ14" s="149"/>
      <c r="AR14" s="149">
        <v>21.8</v>
      </c>
      <c r="AS14" s="149">
        <v>21.8</v>
      </c>
      <c r="AT14" s="149">
        <v>27</v>
      </c>
      <c r="AU14" s="149">
        <v>24</v>
      </c>
      <c r="AV14" s="149">
        <v>14</v>
      </c>
      <c r="AW14" s="149">
        <v>15</v>
      </c>
      <c r="AX14" s="149"/>
      <c r="AY14" s="149"/>
      <c r="AZ14" s="149"/>
      <c r="BA14" s="149"/>
      <c r="BB14" s="149">
        <v>49.4</v>
      </c>
      <c r="BC14" s="149">
        <v>42.2</v>
      </c>
      <c r="BD14" s="149">
        <v>37.799999999999997</v>
      </c>
      <c r="BE14" s="149">
        <v>38.299999999999997</v>
      </c>
      <c r="BF14" s="149">
        <v>55.8</v>
      </c>
      <c r="BG14" s="149">
        <v>48.2</v>
      </c>
      <c r="BH14" s="149">
        <v>27.7</v>
      </c>
      <c r="BI14" s="149">
        <v>17.600000000000001</v>
      </c>
      <c r="BJ14" s="149">
        <v>22.5</v>
      </c>
      <c r="BK14" s="149">
        <v>32.6</v>
      </c>
      <c r="BL14" s="149">
        <v>26.5</v>
      </c>
      <c r="BM14" s="149">
        <v>45</v>
      </c>
      <c r="BN14" s="149">
        <v>36.700000000000003</v>
      </c>
      <c r="BO14" s="149">
        <v>82.4</v>
      </c>
      <c r="BP14" s="149">
        <v>62.2</v>
      </c>
      <c r="BQ14" s="149">
        <v>9.3000000000000007</v>
      </c>
      <c r="BR14" s="149"/>
      <c r="BS14" s="149">
        <v>16.2</v>
      </c>
      <c r="BT14" s="149"/>
      <c r="BU14" s="149">
        <v>30.7</v>
      </c>
      <c r="BV14" s="149">
        <v>14.4</v>
      </c>
      <c r="BW14" s="149">
        <v>58.7</v>
      </c>
      <c r="BX14" s="149">
        <v>70.2</v>
      </c>
      <c r="BY14" s="149">
        <v>58</v>
      </c>
      <c r="BZ14" s="149">
        <v>102.9</v>
      </c>
      <c r="CA14" s="149">
        <v>94.7</v>
      </c>
      <c r="CB14" s="149">
        <v>86.4</v>
      </c>
      <c r="CC14" s="149">
        <v>83.7</v>
      </c>
      <c r="CD14" s="149">
        <v>40.200000000000003</v>
      </c>
      <c r="CE14" s="149">
        <v>31.2</v>
      </c>
      <c r="CF14" s="149">
        <v>30.7</v>
      </c>
      <c r="CG14" s="149">
        <v>54.8</v>
      </c>
      <c r="CH14" s="149">
        <v>18.100000000000001</v>
      </c>
      <c r="CI14" s="149">
        <v>38.4</v>
      </c>
      <c r="CJ14" s="149">
        <v>35</v>
      </c>
      <c r="CK14" s="149">
        <v>34.700000000000003</v>
      </c>
      <c r="CL14" s="149"/>
      <c r="CM14" s="149"/>
      <c r="CN14" s="149">
        <v>17.399999999999999</v>
      </c>
      <c r="CO14" s="149">
        <v>10.4</v>
      </c>
      <c r="CP14" s="149">
        <v>88.9</v>
      </c>
      <c r="CQ14" s="149">
        <v>76.599999999999994</v>
      </c>
      <c r="CR14" s="149">
        <v>69.599999999999994</v>
      </c>
      <c r="CS14" s="149">
        <v>53.1</v>
      </c>
      <c r="CT14" s="150"/>
      <c r="CU14" s="150"/>
      <c r="CV14" s="150"/>
      <c r="CW14" s="151"/>
      <c r="CX14" s="152">
        <f t="array" ref="CX14">SUMPRODUCT(B14:CW14*0.25)</f>
        <v>820.1999999999997</v>
      </c>
    </row>
    <row r="15" spans="1:102" ht="25" customHeight="1" x14ac:dyDescent="0.3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>
        <v>71.900000000000006</v>
      </c>
      <c r="K16" s="155">
        <v>71.900000000000006</v>
      </c>
      <c r="L16" s="155">
        <v>71.900000000000006</v>
      </c>
      <c r="M16" s="155">
        <v>71.900000000000006</v>
      </c>
      <c r="N16" s="155">
        <v>58.5</v>
      </c>
      <c r="O16" s="155">
        <v>58.5</v>
      </c>
      <c r="P16" s="155">
        <v>58.5</v>
      </c>
      <c r="Q16" s="155">
        <v>58.5</v>
      </c>
      <c r="R16" s="155">
        <v>118.2</v>
      </c>
      <c r="S16" s="155">
        <v>118.2</v>
      </c>
      <c r="T16" s="155">
        <v>118.2</v>
      </c>
      <c r="U16" s="155">
        <v>118.2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1.2</v>
      </c>
      <c r="BW16" s="155">
        <v>1.2</v>
      </c>
      <c r="BX16" s="155">
        <v>1.2</v>
      </c>
      <c r="BY16" s="155">
        <v>1.2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249.8000000000001</v>
      </c>
    </row>
    <row r="17" spans="1:102" ht="30" customHeight="1" thickBot="1" x14ac:dyDescent="0.35">
      <c r="A17" s="105" t="s">
        <v>54</v>
      </c>
      <c r="B17" s="159">
        <f>SUM(B12:B16)</f>
        <v>97.7</v>
      </c>
      <c r="C17" s="160">
        <f t="shared" ref="C17:BN17" si="0">SUM(C12:C16)</f>
        <v>75.099999999999994</v>
      </c>
      <c r="D17" s="160">
        <f t="shared" si="0"/>
        <v>29.3</v>
      </c>
      <c r="E17" s="160">
        <f t="shared" si="0"/>
        <v>56.6</v>
      </c>
      <c r="F17" s="160">
        <f t="shared" si="0"/>
        <v>46.6</v>
      </c>
      <c r="G17" s="160">
        <f t="shared" si="0"/>
        <v>76.3</v>
      </c>
      <c r="H17" s="160">
        <f t="shared" si="0"/>
        <v>44.9</v>
      </c>
      <c r="I17" s="160">
        <f t="shared" si="0"/>
        <v>54</v>
      </c>
      <c r="J17" s="160">
        <f t="shared" si="0"/>
        <v>71.900000000000006</v>
      </c>
      <c r="K17" s="160">
        <f t="shared" si="0"/>
        <v>71.900000000000006</v>
      </c>
      <c r="L17" s="160">
        <f t="shared" si="0"/>
        <v>71.900000000000006</v>
      </c>
      <c r="M17" s="160">
        <f t="shared" si="0"/>
        <v>71.900000000000006</v>
      </c>
      <c r="N17" s="160">
        <f t="shared" si="0"/>
        <v>75.5</v>
      </c>
      <c r="O17" s="160">
        <f t="shared" si="0"/>
        <v>58.5</v>
      </c>
      <c r="P17" s="160">
        <f t="shared" si="0"/>
        <v>58.5</v>
      </c>
      <c r="Q17" s="160">
        <f t="shared" si="0"/>
        <v>58.5</v>
      </c>
      <c r="R17" s="160">
        <f t="shared" si="0"/>
        <v>139.30000000000001</v>
      </c>
      <c r="S17" s="160">
        <f t="shared" si="0"/>
        <v>118.2</v>
      </c>
      <c r="T17" s="160">
        <f t="shared" si="0"/>
        <v>118.2</v>
      </c>
      <c r="U17" s="160">
        <f t="shared" si="0"/>
        <v>118.2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2.5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66.5</v>
      </c>
      <c r="AG17" s="160">
        <f t="shared" si="0"/>
        <v>26.7</v>
      </c>
      <c r="AH17" s="160">
        <f t="shared" si="0"/>
        <v>21.6</v>
      </c>
      <c r="AI17" s="160">
        <f t="shared" si="0"/>
        <v>67.900000000000006</v>
      </c>
      <c r="AJ17" s="160">
        <f t="shared" si="0"/>
        <v>98.5</v>
      </c>
      <c r="AK17" s="160">
        <f t="shared" si="0"/>
        <v>56.4</v>
      </c>
      <c r="AL17" s="160">
        <f t="shared" si="0"/>
        <v>120.3</v>
      </c>
      <c r="AM17" s="160">
        <f t="shared" si="0"/>
        <v>114.9</v>
      </c>
      <c r="AN17" s="160">
        <f t="shared" si="0"/>
        <v>111.2</v>
      </c>
      <c r="AO17" s="160">
        <f t="shared" si="0"/>
        <v>38.9</v>
      </c>
      <c r="AP17" s="160">
        <f t="shared" si="0"/>
        <v>64</v>
      </c>
      <c r="AQ17" s="160">
        <f t="shared" si="0"/>
        <v>0</v>
      </c>
      <c r="AR17" s="160">
        <f t="shared" si="0"/>
        <v>21.8</v>
      </c>
      <c r="AS17" s="160">
        <f t="shared" si="0"/>
        <v>21.8</v>
      </c>
      <c r="AT17" s="160">
        <f t="shared" si="0"/>
        <v>27</v>
      </c>
      <c r="AU17" s="160">
        <f t="shared" si="0"/>
        <v>24</v>
      </c>
      <c r="AV17" s="160">
        <f t="shared" si="0"/>
        <v>14</v>
      </c>
      <c r="AW17" s="160">
        <f t="shared" si="0"/>
        <v>15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49.4</v>
      </c>
      <c r="BC17" s="160">
        <f t="shared" si="0"/>
        <v>42.2</v>
      </c>
      <c r="BD17" s="160">
        <f t="shared" si="0"/>
        <v>37.799999999999997</v>
      </c>
      <c r="BE17" s="160">
        <f t="shared" si="0"/>
        <v>38.299999999999997</v>
      </c>
      <c r="BF17" s="160">
        <f t="shared" si="0"/>
        <v>55.8</v>
      </c>
      <c r="BG17" s="160">
        <f t="shared" si="0"/>
        <v>48.2</v>
      </c>
      <c r="BH17" s="160">
        <f t="shared" si="0"/>
        <v>27.7</v>
      </c>
      <c r="BI17" s="160">
        <f t="shared" si="0"/>
        <v>17.600000000000001</v>
      </c>
      <c r="BJ17" s="160">
        <f t="shared" si="0"/>
        <v>22.5</v>
      </c>
      <c r="BK17" s="160">
        <f t="shared" si="0"/>
        <v>32.6</v>
      </c>
      <c r="BL17" s="160">
        <f t="shared" si="0"/>
        <v>26.5</v>
      </c>
      <c r="BM17" s="160">
        <f t="shared" si="0"/>
        <v>45</v>
      </c>
      <c r="BN17" s="160">
        <f t="shared" si="0"/>
        <v>36.700000000000003</v>
      </c>
      <c r="BO17" s="160">
        <f t="shared" ref="BO17:CW17" si="1">SUM(BO12:BO16)</f>
        <v>82.4</v>
      </c>
      <c r="BP17" s="160">
        <f t="shared" si="1"/>
        <v>62.2</v>
      </c>
      <c r="BQ17" s="160">
        <f t="shared" si="1"/>
        <v>9.3000000000000007</v>
      </c>
      <c r="BR17" s="160">
        <f t="shared" si="1"/>
        <v>0</v>
      </c>
      <c r="BS17" s="160">
        <f t="shared" si="1"/>
        <v>16.2</v>
      </c>
      <c r="BT17" s="160">
        <f t="shared" si="1"/>
        <v>0</v>
      </c>
      <c r="BU17" s="160">
        <f t="shared" si="1"/>
        <v>30.7</v>
      </c>
      <c r="BV17" s="160">
        <f t="shared" si="1"/>
        <v>15.6</v>
      </c>
      <c r="BW17" s="160">
        <f t="shared" si="1"/>
        <v>59.900000000000006</v>
      </c>
      <c r="BX17" s="160">
        <f t="shared" si="1"/>
        <v>71.400000000000006</v>
      </c>
      <c r="BY17" s="160">
        <f t="shared" si="1"/>
        <v>59.2</v>
      </c>
      <c r="BZ17" s="160">
        <f t="shared" si="1"/>
        <v>102.9</v>
      </c>
      <c r="CA17" s="160">
        <f t="shared" si="1"/>
        <v>94.7</v>
      </c>
      <c r="CB17" s="160">
        <f t="shared" si="1"/>
        <v>86.4</v>
      </c>
      <c r="CC17" s="160">
        <f t="shared" si="1"/>
        <v>83.7</v>
      </c>
      <c r="CD17" s="160">
        <f t="shared" si="1"/>
        <v>40.200000000000003</v>
      </c>
      <c r="CE17" s="160">
        <f t="shared" si="1"/>
        <v>31.2</v>
      </c>
      <c r="CF17" s="160">
        <f t="shared" si="1"/>
        <v>30.7</v>
      </c>
      <c r="CG17" s="160">
        <f t="shared" si="1"/>
        <v>54.8</v>
      </c>
      <c r="CH17" s="160">
        <f t="shared" si="1"/>
        <v>18.100000000000001</v>
      </c>
      <c r="CI17" s="160">
        <f t="shared" si="1"/>
        <v>38.4</v>
      </c>
      <c r="CJ17" s="160">
        <f t="shared" si="1"/>
        <v>35</v>
      </c>
      <c r="CK17" s="160">
        <f t="shared" si="1"/>
        <v>34.700000000000003</v>
      </c>
      <c r="CL17" s="160">
        <f t="shared" si="1"/>
        <v>0</v>
      </c>
      <c r="CM17" s="160">
        <f t="shared" si="1"/>
        <v>0</v>
      </c>
      <c r="CN17" s="160">
        <f t="shared" si="1"/>
        <v>17.399999999999999</v>
      </c>
      <c r="CO17" s="160">
        <f t="shared" si="1"/>
        <v>10.4</v>
      </c>
      <c r="CP17" s="160">
        <f t="shared" si="1"/>
        <v>88.9</v>
      </c>
      <c r="CQ17" s="160">
        <f t="shared" si="1"/>
        <v>76.599999999999994</v>
      </c>
      <c r="CR17" s="160">
        <f t="shared" si="1"/>
        <v>69.599999999999994</v>
      </c>
      <c r="CS17" s="160">
        <f t="shared" si="1"/>
        <v>53.1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1069.9999999999998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5.9</v>
      </c>
      <c r="K22" s="149">
        <v>123</v>
      </c>
      <c r="L22" s="149">
        <v>35.299999999999997</v>
      </c>
      <c r="M22" s="149">
        <v>25.3</v>
      </c>
      <c r="N22" s="149"/>
      <c r="O22" s="149">
        <v>127.1</v>
      </c>
      <c r="P22" s="149">
        <v>78.599999999999994</v>
      </c>
      <c r="Q22" s="149">
        <v>17.899999999999999</v>
      </c>
      <c r="R22" s="149"/>
      <c r="S22" s="149">
        <v>97.5</v>
      </c>
      <c r="T22" s="149">
        <v>73.2</v>
      </c>
      <c r="U22" s="149">
        <v>70.599999999999994</v>
      </c>
      <c r="V22" s="149">
        <v>31.8</v>
      </c>
      <c r="W22" s="149"/>
      <c r="X22" s="149">
        <v>23</v>
      </c>
      <c r="Y22" s="149">
        <v>18</v>
      </c>
      <c r="Z22" s="149">
        <v>91.6</v>
      </c>
      <c r="AA22" s="149">
        <v>15.2</v>
      </c>
      <c r="AB22" s="149"/>
      <c r="AC22" s="149">
        <v>11.2</v>
      </c>
      <c r="AD22" s="149">
        <v>36.700000000000003</v>
      </c>
      <c r="AE22" s="149">
        <v>1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11.8</v>
      </c>
      <c r="AR22" s="149"/>
      <c r="AS22" s="149"/>
      <c r="AT22" s="149"/>
      <c r="AU22" s="149"/>
      <c r="AV22" s="149"/>
      <c r="AW22" s="149"/>
      <c r="AX22" s="149">
        <v>15.4</v>
      </c>
      <c r="AY22" s="149">
        <v>9.6</v>
      </c>
      <c r="AZ22" s="149">
        <v>2.2999999999999998</v>
      </c>
      <c r="BA22" s="149">
        <v>15.3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13.5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20.2</v>
      </c>
      <c r="CM22" s="149">
        <v>19.7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247.67500000000004</v>
      </c>
    </row>
    <row r="23" spans="1:102" ht="25" customHeight="1" x14ac:dyDescent="0.3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32.1</v>
      </c>
      <c r="W24" s="155">
        <v>32.1</v>
      </c>
      <c r="X24" s="155">
        <v>32.1</v>
      </c>
      <c r="Y24" s="155">
        <v>32.1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57.4</v>
      </c>
      <c r="CA24" s="155">
        <v>57.4</v>
      </c>
      <c r="CB24" s="155">
        <v>57.4</v>
      </c>
      <c r="CC24" s="155">
        <v>57.4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147.9</v>
      </c>
      <c r="CQ24" s="155">
        <v>147.9</v>
      </c>
      <c r="CR24" s="155">
        <v>147.9</v>
      </c>
      <c r="CS24" s="155">
        <v>147.9</v>
      </c>
      <c r="CT24" s="156"/>
      <c r="CU24" s="156"/>
      <c r="CV24" s="156"/>
      <c r="CW24" s="157"/>
      <c r="CX24" s="158">
        <f t="array" ref="CX24">SUMPRODUCT(B24:CW24*0.25)</f>
        <v>237.39999999999998</v>
      </c>
    </row>
    <row r="25" spans="1:102" ht="30" customHeight="1" thickBot="1" x14ac:dyDescent="0.3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5.9</v>
      </c>
      <c r="K25" s="160">
        <f t="shared" si="2"/>
        <v>123</v>
      </c>
      <c r="L25" s="160">
        <f t="shared" si="2"/>
        <v>35.299999999999997</v>
      </c>
      <c r="M25" s="160">
        <f t="shared" si="2"/>
        <v>25.3</v>
      </c>
      <c r="N25" s="160">
        <f t="shared" si="2"/>
        <v>0</v>
      </c>
      <c r="O25" s="160">
        <f t="shared" si="2"/>
        <v>127.1</v>
      </c>
      <c r="P25" s="160">
        <f t="shared" si="2"/>
        <v>78.599999999999994</v>
      </c>
      <c r="Q25" s="160">
        <f t="shared" si="2"/>
        <v>17.899999999999999</v>
      </c>
      <c r="R25" s="160">
        <f t="shared" si="2"/>
        <v>0</v>
      </c>
      <c r="S25" s="160">
        <f t="shared" si="2"/>
        <v>97.5</v>
      </c>
      <c r="T25" s="160">
        <f t="shared" si="2"/>
        <v>73.2</v>
      </c>
      <c r="U25" s="160">
        <f t="shared" si="2"/>
        <v>70.599999999999994</v>
      </c>
      <c r="V25" s="160">
        <f t="shared" si="2"/>
        <v>63.900000000000006</v>
      </c>
      <c r="W25" s="160">
        <f t="shared" si="2"/>
        <v>32.1</v>
      </c>
      <c r="X25" s="160">
        <f t="shared" si="2"/>
        <v>55.1</v>
      </c>
      <c r="Y25" s="160">
        <f t="shared" si="2"/>
        <v>50.1</v>
      </c>
      <c r="Z25" s="160">
        <f t="shared" si="2"/>
        <v>91.6</v>
      </c>
      <c r="AA25" s="160">
        <f t="shared" si="2"/>
        <v>15.2</v>
      </c>
      <c r="AB25" s="160">
        <f t="shared" si="2"/>
        <v>0</v>
      </c>
      <c r="AC25" s="160">
        <f t="shared" si="2"/>
        <v>11.2</v>
      </c>
      <c r="AD25" s="160">
        <f t="shared" si="2"/>
        <v>36.700000000000003</v>
      </c>
      <c r="AE25" s="160">
        <f t="shared" si="2"/>
        <v>1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11.8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15.4</v>
      </c>
      <c r="AY25" s="160">
        <f t="shared" si="2"/>
        <v>9.6</v>
      </c>
      <c r="AZ25" s="160">
        <f t="shared" si="2"/>
        <v>2.2999999999999998</v>
      </c>
      <c r="BA25" s="160">
        <f t="shared" si="2"/>
        <v>15.3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57.4</v>
      </c>
      <c r="CA25" s="160">
        <f t="shared" si="3"/>
        <v>57.4</v>
      </c>
      <c r="CB25" s="160">
        <f t="shared" si="3"/>
        <v>57.4</v>
      </c>
      <c r="CC25" s="160">
        <f t="shared" si="3"/>
        <v>57.4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20.2</v>
      </c>
      <c r="CM25" s="160">
        <f t="shared" si="3"/>
        <v>19.7</v>
      </c>
      <c r="CN25" s="160">
        <f t="shared" si="3"/>
        <v>0</v>
      </c>
      <c r="CO25" s="160">
        <f t="shared" si="3"/>
        <v>0</v>
      </c>
      <c r="CP25" s="160">
        <f t="shared" si="3"/>
        <v>147.9</v>
      </c>
      <c r="CQ25" s="160">
        <f t="shared" si="3"/>
        <v>147.9</v>
      </c>
      <c r="CR25" s="160">
        <f t="shared" si="3"/>
        <v>147.9</v>
      </c>
      <c r="CS25" s="160">
        <f t="shared" si="3"/>
        <v>147.9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485.07500000000005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2026-04-10T20:33:57Z</dcterms:created>
  <dcterms:modified xsi:type="dcterms:W3CDTF">2026-04-10T20:34:00Z</dcterms:modified>
</cp:coreProperties>
</file>