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<sst xmlns="http://schemas.openxmlformats.org/spreadsheetml/2006/main" count="119" uniqueCount="54">
  <si>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26/02/2025 23:32:35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</si>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</sst>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258-4E73-858D-8D1A6C4A162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258-4E73-858D-8D1A6C4A162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1E-3</c:v>
                </c:pt>
                <c:pt idx="1">
                  <c:v>1.3</c:v>
                </c:pt>
                <c:pt idx="5">
                  <c:v>3.4000000000000002E-2</c:v>
                </c:pt>
                <c:pt idx="6">
                  <c:v>12.171000000000001</c:v>
                </c:pt>
                <c:pt idx="7">
                  <c:v>13.308999999999999</c:v>
                </c:pt>
                <c:pt idx="8">
                  <c:v>13.224</c:v>
                </c:pt>
                <c:pt idx="9">
                  <c:v>13.176</c:v>
                </c:pt>
                <c:pt idx="10">
                  <c:v>12.634</c:v>
                </c:pt>
                <c:pt idx="11">
                  <c:v>12.24</c:v>
                </c:pt>
                <c:pt idx="12">
                  <c:v>4.1000000000000002E-2</c:v>
                </c:pt>
                <c:pt idx="13">
                  <c:v>2.3E-2</c:v>
                </c:pt>
                <c:pt idx="15">
                  <c:v>2.1000000000000001E-2</c:v>
                </c:pt>
                <c:pt idx="16">
                  <c:v>10</c:v>
                </c:pt>
                <c:pt idx="18">
                  <c:v>2.7E-2</c:v>
                </c:pt>
                <c:pt idx="19">
                  <c:v>3.5000000000000003E-2</c:v>
                </c:pt>
                <c:pt idx="21">
                  <c:v>1.383</c:v>
                </c:pt>
                <c:pt idx="22">
                  <c:v>4.2000000000000003E-2</c:v>
                </c:pt>
                <c:pt idx="23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58-4E73-858D-8D1A6C4A162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8.0000000000000002E-3</c:v>
                </c:pt>
                <c:pt idx="6">
                  <c:v>7.9619999999999997</c:v>
                </c:pt>
                <c:pt idx="7">
                  <c:v>9.2050000000000001</c:v>
                </c:pt>
                <c:pt idx="8">
                  <c:v>11.615</c:v>
                </c:pt>
                <c:pt idx="9">
                  <c:v>13.401</c:v>
                </c:pt>
                <c:pt idx="10">
                  <c:v>13.823</c:v>
                </c:pt>
                <c:pt idx="11">
                  <c:v>13.333</c:v>
                </c:pt>
                <c:pt idx="12">
                  <c:v>1E-3</c:v>
                </c:pt>
                <c:pt idx="14">
                  <c:v>4.4999999999999998E-2</c:v>
                </c:pt>
                <c:pt idx="15">
                  <c:v>3.2000000000000001E-2</c:v>
                </c:pt>
                <c:pt idx="17">
                  <c:v>5.3339999999999996</c:v>
                </c:pt>
                <c:pt idx="18">
                  <c:v>6.7619999999999996</c:v>
                </c:pt>
                <c:pt idx="19">
                  <c:v>8.5239999999999991</c:v>
                </c:pt>
                <c:pt idx="20">
                  <c:v>20.603999999999999</c:v>
                </c:pt>
                <c:pt idx="21">
                  <c:v>12.373999999999999</c:v>
                </c:pt>
                <c:pt idx="22">
                  <c:v>1.0999999999999999E-2</c:v>
                </c:pt>
                <c:pt idx="23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58-4E73-858D-8D1A6C4A162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258-4E73-858D-8D1A6C4A162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258-4E73-858D-8D1A6C4A162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258-4E73-858D-8D1A6C4A162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258-4E73-858D-8D1A6C4A162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258-4E73-858D-8D1A6C4A162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29.120999999999999</c:v>
                </c:pt>
                <c:pt idx="7">
                  <c:v>23</c:v>
                </c:pt>
                <c:pt idx="8">
                  <c:v>2</c:v>
                </c:pt>
                <c:pt idx="9">
                  <c:v>7</c:v>
                </c:pt>
                <c:pt idx="10">
                  <c:v>18.884</c:v>
                </c:pt>
                <c:pt idx="11">
                  <c:v>37.385000000000005</c:v>
                </c:pt>
                <c:pt idx="12">
                  <c:v>57</c:v>
                </c:pt>
                <c:pt idx="13">
                  <c:v>15.43</c:v>
                </c:pt>
                <c:pt idx="14">
                  <c:v>32.123999999999995</c:v>
                </c:pt>
                <c:pt idx="15">
                  <c:v>9.7929999999999993</c:v>
                </c:pt>
                <c:pt idx="16">
                  <c:v>7.109</c:v>
                </c:pt>
                <c:pt idx="17">
                  <c:v>12.443</c:v>
                </c:pt>
                <c:pt idx="18">
                  <c:v>13.663</c:v>
                </c:pt>
                <c:pt idx="19">
                  <c:v>14.247999999999999</c:v>
                </c:pt>
                <c:pt idx="21">
                  <c:v>13.82</c:v>
                </c:pt>
                <c:pt idx="22">
                  <c:v>31.795999999999999</c:v>
                </c:pt>
                <c:pt idx="23">
                  <c:v>44.534999999999997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258-4E73-858D-8D1A6C4A162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58-4E73-858D-8D1A6C4A162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15.219999999999999</c:v>
                </c:pt>
                <c:pt idx="1">
                  <c:v>23.952000000000002</c:v>
                </c:pt>
                <c:pt idx="2">
                  <c:v>25.220000000000002</c:v>
                </c:pt>
                <c:pt idx="3">
                  <c:v>25.191000000000003</c:v>
                </c:pt>
                <c:pt idx="4">
                  <c:v>25.036000000000001</c:v>
                </c:pt>
                <c:pt idx="5">
                  <c:v>4.4379999999999997</c:v>
                </c:pt>
                <c:pt idx="6">
                  <c:v>18.016999999999999</c:v>
                </c:pt>
                <c:pt idx="7">
                  <c:v>11.054</c:v>
                </c:pt>
                <c:pt idx="8">
                  <c:v>16.373000000000001</c:v>
                </c:pt>
                <c:pt idx="9">
                  <c:v>20.991</c:v>
                </c:pt>
                <c:pt idx="10">
                  <c:v>13.849</c:v>
                </c:pt>
                <c:pt idx="11">
                  <c:v>16.914999999999999</c:v>
                </c:pt>
                <c:pt idx="12">
                  <c:v>18.25</c:v>
                </c:pt>
                <c:pt idx="13">
                  <c:v>21.696000000000002</c:v>
                </c:pt>
                <c:pt idx="14">
                  <c:v>13.462</c:v>
                </c:pt>
                <c:pt idx="15">
                  <c:v>7.1029999999999998</c:v>
                </c:pt>
                <c:pt idx="16">
                  <c:v>5.1829999999999998</c:v>
                </c:pt>
                <c:pt idx="17">
                  <c:v>3.907</c:v>
                </c:pt>
                <c:pt idx="18">
                  <c:v>1.405</c:v>
                </c:pt>
                <c:pt idx="19">
                  <c:v>5.93</c:v>
                </c:pt>
                <c:pt idx="20">
                  <c:v>7.9460000000000006</c:v>
                </c:pt>
                <c:pt idx="21">
                  <c:v>15.120999999999999</c:v>
                </c:pt>
                <c:pt idx="22">
                  <c:v>7.7289999999999992</c:v>
                </c:pt>
                <c:pt idx="23">
                  <c:v>7.899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258-4E73-858D-8D1A6C4A162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258-4E73-858D-8D1A6C4A162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258-4E73-858D-8D1A6C4A1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138.72999999999999</c:v>
                </c:pt>
                <c:pt idx="1">
                  <c:v>179.28</c:v>
                </c:pt>
                <c:pt idx="2">
                  <c:v>151.31</c:v>
                </c:pt>
                <c:pt idx="3">
                  <c:v>143.47</c:v>
                </c:pt>
                <c:pt idx="4">
                  <c:v>128.80000000000001</c:v>
                </c:pt>
                <c:pt idx="5">
                  <c:v>108</c:v>
                </c:pt>
                <c:pt idx="6">
                  <c:v>161.62</c:v>
                </c:pt>
                <c:pt idx="7">
                  <c:v>156.57</c:v>
                </c:pt>
                <c:pt idx="8">
                  <c:v>161.08000000000001</c:v>
                </c:pt>
                <c:pt idx="9">
                  <c:v>149.49</c:v>
                </c:pt>
                <c:pt idx="10">
                  <c:v>127.93</c:v>
                </c:pt>
                <c:pt idx="11">
                  <c:v>124.52</c:v>
                </c:pt>
                <c:pt idx="12">
                  <c:v>118</c:v>
                </c:pt>
                <c:pt idx="13">
                  <c:v>112.75</c:v>
                </c:pt>
                <c:pt idx="14">
                  <c:v>113.91</c:v>
                </c:pt>
                <c:pt idx="15">
                  <c:v>129.34</c:v>
                </c:pt>
                <c:pt idx="16">
                  <c:v>172</c:v>
                </c:pt>
                <c:pt idx="17">
                  <c:v>172</c:v>
                </c:pt>
                <c:pt idx="18">
                  <c:v>180</c:v>
                </c:pt>
                <c:pt idx="19">
                  <c:v>176.36</c:v>
                </c:pt>
                <c:pt idx="20">
                  <c:v>179.15</c:v>
                </c:pt>
                <c:pt idx="21">
                  <c:v>144.82</c:v>
                </c:pt>
                <c:pt idx="22">
                  <c:v>137.57</c:v>
                </c:pt>
                <c:pt idx="23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258-4E73-858D-8D1A6C4A1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BCE-4621-BB04-E4BE9B0A7D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BCE-4621-BB04-E4BE9B0A7D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5">
                  <c:v>0.73099999999999998</c:v>
                </c:pt>
                <c:pt idx="7">
                  <c:v>2.1510000000000002</c:v>
                </c:pt>
                <c:pt idx="8">
                  <c:v>0.63600000000000001</c:v>
                </c:pt>
                <c:pt idx="9">
                  <c:v>2E-3</c:v>
                </c:pt>
                <c:pt idx="10">
                  <c:v>2.7240000000000002</c:v>
                </c:pt>
                <c:pt idx="11">
                  <c:v>5.0459999999999994</c:v>
                </c:pt>
                <c:pt idx="12">
                  <c:v>2.2389999999999999</c:v>
                </c:pt>
                <c:pt idx="14">
                  <c:v>2.1000000000000001E-2</c:v>
                </c:pt>
                <c:pt idx="16">
                  <c:v>4.4999999999999998E-2</c:v>
                </c:pt>
                <c:pt idx="17">
                  <c:v>2E-3</c:v>
                </c:pt>
                <c:pt idx="20">
                  <c:v>0.72399999999999998</c:v>
                </c:pt>
                <c:pt idx="21">
                  <c:v>4.4999999999999998E-2</c:v>
                </c:pt>
                <c:pt idx="22">
                  <c:v>0.26200000000000001</c:v>
                </c:pt>
                <c:pt idx="23">
                  <c:v>1.478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CE-4621-BB04-E4BE9B0A7D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15.228999999999999</c:v>
                </c:pt>
                <c:pt idx="1">
                  <c:v>25.251999999999999</c:v>
                </c:pt>
                <c:pt idx="2">
                  <c:v>25.22</c:v>
                </c:pt>
                <c:pt idx="3">
                  <c:v>25.191000000000003</c:v>
                </c:pt>
                <c:pt idx="4">
                  <c:v>25.035999999999998</c:v>
                </c:pt>
                <c:pt idx="5">
                  <c:v>9.4169999999999998</c:v>
                </c:pt>
                <c:pt idx="6">
                  <c:v>4.6949999999999994</c:v>
                </c:pt>
                <c:pt idx="7">
                  <c:v>16.667999999999999</c:v>
                </c:pt>
                <c:pt idx="8">
                  <c:v>8.1449999999999996</c:v>
                </c:pt>
                <c:pt idx="9">
                  <c:v>6.2009999999999996</c:v>
                </c:pt>
                <c:pt idx="10">
                  <c:v>17.018999999999998</c:v>
                </c:pt>
                <c:pt idx="11">
                  <c:v>27.305999999999997</c:v>
                </c:pt>
                <c:pt idx="12">
                  <c:v>23.288</c:v>
                </c:pt>
                <c:pt idx="13">
                  <c:v>7.7539999999999996</c:v>
                </c:pt>
                <c:pt idx="14">
                  <c:v>8.6740000000000013</c:v>
                </c:pt>
                <c:pt idx="15">
                  <c:v>10.065000000000001</c:v>
                </c:pt>
                <c:pt idx="16">
                  <c:v>17.079000000000001</c:v>
                </c:pt>
                <c:pt idx="17">
                  <c:v>16.687999999999999</c:v>
                </c:pt>
                <c:pt idx="18">
                  <c:v>12.943999999999999</c:v>
                </c:pt>
                <c:pt idx="19">
                  <c:v>17.161999999999999</c:v>
                </c:pt>
                <c:pt idx="20">
                  <c:v>22.222000000000001</c:v>
                </c:pt>
                <c:pt idx="21">
                  <c:v>28.498999999999999</c:v>
                </c:pt>
                <c:pt idx="22">
                  <c:v>21.965</c:v>
                </c:pt>
                <c:pt idx="23">
                  <c:v>6.9779999999999998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CE-4621-BB04-E4BE9B0A7D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BCE-4621-BB04-E4BE9B0A7D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BCE-4621-BB04-E4BE9B0A7D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BCE-4621-BB04-E4BE9B0A7D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BCE-4621-BB04-E4BE9B0A7D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BCE-4621-BB04-E4BE9B0A7D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13.5</c:v>
                </c:pt>
                <c:pt idx="6">
                  <c:v>33.189</c:v>
                </c:pt>
                <c:pt idx="7">
                  <c:v>28.5</c:v>
                </c:pt>
                <c:pt idx="8">
                  <c:v>26.5</c:v>
                </c:pt>
                <c:pt idx="9">
                  <c:v>46</c:v>
                </c:pt>
                <c:pt idx="10">
                  <c:v>27.24</c:v>
                </c:pt>
                <c:pt idx="11">
                  <c:v>35.44</c:v>
                </c:pt>
                <c:pt idx="12">
                  <c:v>36.027999999999999</c:v>
                </c:pt>
                <c:pt idx="13">
                  <c:v>22</c:v>
                </c:pt>
                <c:pt idx="14">
                  <c:v>27.72</c:v>
                </c:pt>
                <c:pt idx="15">
                  <c:v>0.12</c:v>
                </c:pt>
                <c:pt idx="22">
                  <c:v>6.6040000000000001</c:v>
                </c:pt>
                <c:pt idx="23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CE-4621-BB04-E4BE9B0A7DC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CE-4621-BB04-E4BE9B0A7D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5">
                  <c:v>9.9450000000000003</c:v>
                </c:pt>
                <c:pt idx="6">
                  <c:v>0.26600000000000001</c:v>
                </c:pt>
                <c:pt idx="7">
                  <c:v>9.2490000000000006</c:v>
                </c:pt>
                <c:pt idx="8">
                  <c:v>7.9310000000000009</c:v>
                </c:pt>
                <c:pt idx="9">
                  <c:v>2.3649999999999998</c:v>
                </c:pt>
                <c:pt idx="10">
                  <c:v>12.206999999999999</c:v>
                </c:pt>
                <c:pt idx="11">
                  <c:v>12.081000000000001</c:v>
                </c:pt>
                <c:pt idx="12">
                  <c:v>13.737</c:v>
                </c:pt>
                <c:pt idx="13">
                  <c:v>7.3949999999999996</c:v>
                </c:pt>
                <c:pt idx="14">
                  <c:v>9.2160000000000011</c:v>
                </c:pt>
                <c:pt idx="15">
                  <c:v>6.7639999999999993</c:v>
                </c:pt>
                <c:pt idx="16">
                  <c:v>5.1679999999999993</c:v>
                </c:pt>
                <c:pt idx="17">
                  <c:v>4.9940000000000007</c:v>
                </c:pt>
                <c:pt idx="18">
                  <c:v>8.9130000000000003</c:v>
                </c:pt>
                <c:pt idx="19">
                  <c:v>11.574999999999999</c:v>
                </c:pt>
                <c:pt idx="20">
                  <c:v>5.6040000000000001</c:v>
                </c:pt>
                <c:pt idx="21">
                  <c:v>14.154</c:v>
                </c:pt>
                <c:pt idx="22">
                  <c:v>10.747</c:v>
                </c:pt>
                <c:pt idx="23">
                  <c:v>11.055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CE-4621-BB04-E4BE9B0A7D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BCE-4621-BB04-E4BE9B0A7D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BCE-4621-BB04-E4BE9B0A7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138.72999999999999</c:v>
                </c:pt>
                <c:pt idx="1">
                  <c:v>179.28</c:v>
                </c:pt>
                <c:pt idx="2">
                  <c:v>151.31</c:v>
                </c:pt>
                <c:pt idx="3">
                  <c:v>143.47</c:v>
                </c:pt>
                <c:pt idx="4">
                  <c:v>128.80000000000001</c:v>
                </c:pt>
                <c:pt idx="5">
                  <c:v>108</c:v>
                </c:pt>
                <c:pt idx="6">
                  <c:v>161.62</c:v>
                </c:pt>
                <c:pt idx="7">
                  <c:v>156.57</c:v>
                </c:pt>
                <c:pt idx="8">
                  <c:v>161.08000000000001</c:v>
                </c:pt>
                <c:pt idx="9">
                  <c:v>149.49</c:v>
                </c:pt>
                <c:pt idx="10">
                  <c:v>127.93</c:v>
                </c:pt>
                <c:pt idx="11">
                  <c:v>124.52</c:v>
                </c:pt>
                <c:pt idx="12">
                  <c:v>118</c:v>
                </c:pt>
                <c:pt idx="13">
                  <c:v>112.75</c:v>
                </c:pt>
                <c:pt idx="14">
                  <c:v>113.91</c:v>
                </c:pt>
                <c:pt idx="15">
                  <c:v>129.34</c:v>
                </c:pt>
                <c:pt idx="16">
                  <c:v>172</c:v>
                </c:pt>
                <c:pt idx="17">
                  <c:v>172</c:v>
                </c:pt>
                <c:pt idx="18">
                  <c:v>180</c:v>
                </c:pt>
                <c:pt idx="19">
                  <c:v>176.36</c:v>
                </c:pt>
                <c:pt idx="20">
                  <c:v>179.15</c:v>
                </c:pt>
                <c:pt idx="21">
                  <c:v>144.82</c:v>
                </c:pt>
                <c:pt idx="22">
                  <c:v>137.57</c:v>
                </c:pt>
                <c:pt idx="23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CE-4621-BB04-E4BE9B0A7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15.228999999999997</v>
      </c>
      <c r="C4" s="18">
        <v>25.252000000000002</v>
      </c>
      <c r="D4" s="18">
        <v>25.220000000000002</v>
      </c>
      <c r="E4" s="18">
        <v>25.191000000000003</v>
      </c>
      <c r="F4" s="18">
        <v>25.036000000000001</v>
      </c>
      <c r="G4" s="18">
        <v>33.593000000000004</v>
      </c>
      <c r="H4" s="18">
        <v>38.15</v>
      </c>
      <c r="I4" s="18">
        <v>56.567999999999998</v>
      </c>
      <c r="J4" s="18">
        <v>43.211999999999996</v>
      </c>
      <c r="K4" s="18">
        <v>54.567999999999998</v>
      </c>
      <c r="L4" s="18">
        <v>59.19</v>
      </c>
      <c r="M4" s="18">
        <v>79.873000000000005</v>
      </c>
      <c r="N4" s="18">
        <v>75.292000000000016</v>
      </c>
      <c r="O4" s="18">
        <v>37.149000000000001</v>
      </c>
      <c r="P4" s="18">
        <v>45.631</v>
      </c>
      <c r="Q4" s="18">
        <v>16.949000000000002</v>
      </c>
      <c r="R4" s="18">
        <v>22.292000000000002</v>
      </c>
      <c r="S4" s="18">
        <v>21.684000000000001</v>
      </c>
      <c r="T4" s="18">
        <v>21.857000000000003</v>
      </c>
      <c r="U4" s="18">
        <v>28.737000000000002</v>
      </c>
      <c r="V4" s="18">
        <v>28.55</v>
      </c>
      <c r="W4" s="18">
        <v>42.697999999999993</v>
      </c>
      <c r="X4" s="18">
        <v>39.57800000000001</v>
      </c>
      <c r="Y4" s="18">
        <v>52.510999999999996</v>
      </c>
      <c r="Z4" s="19"/>
      <c r="AA4" s="20">
        <f>SUM(B4:Z4)</f>
        <v>914.00999999999976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138.72999999999999</v>
      </c>
      <c r="C7" s="28">
        <v>179.28</v>
      </c>
      <c r="D7" s="28">
        <v>151.31</v>
      </c>
      <c r="E7" s="28">
        <v>143.47</v>
      </c>
      <c r="F7" s="28">
        <v>128.80000000000001</v>
      </c>
      <c r="G7" s="28">
        <v>108</v>
      </c>
      <c r="H7" s="28">
        <v>161.62</v>
      </c>
      <c r="I7" s="28">
        <v>156.57</v>
      </c>
      <c r="J7" s="28">
        <v>161.08000000000001</v>
      </c>
      <c r="K7" s="28">
        <v>149.49</v>
      </c>
      <c r="L7" s="28">
        <v>127.93</v>
      </c>
      <c r="M7" s="28">
        <v>124.52</v>
      </c>
      <c r="N7" s="28">
        <v>118</v>
      </c>
      <c r="O7" s="28">
        <v>112.75</v>
      </c>
      <c r="P7" s="28">
        <v>113.91</v>
      </c>
      <c r="Q7" s="28">
        <v>129.34</v>
      </c>
      <c r="R7" s="28">
        <v>172</v>
      </c>
      <c r="S7" s="28">
        <v>172</v>
      </c>
      <c r="T7" s="28">
        <v>180</v>
      </c>
      <c r="U7" s="28">
        <v>176.36</v>
      </c>
      <c r="V7" s="28">
        <v>179.15</v>
      </c>
      <c r="W7" s="28">
        <v>144.82</v>
      </c>
      <c r="X7" s="28">
        <v>137.57</v>
      </c>
      <c r="Y7" s="28">
        <v>108</v>
      </c>
      <c r="Z7" s="29"/>
      <c r="AA7" s="30">
        <f>IF(SUM(B7:Z7)&lt;&gt;0,AVERAGEIF(B7:Z7,"&lt;&gt;"""),"")</f>
        <v>144.7791666666667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29.120999999999999</v>
      </c>
      <c r="H12" s="52"/>
      <c r="I12" s="52">
        <v>23</v>
      </c>
      <c r="J12" s="52">
        <v>2</v>
      </c>
      <c r="K12" s="52">
        <v>7</v>
      </c>
      <c r="L12" s="52">
        <v>18.884</v>
      </c>
      <c r="M12" s="52">
        <v>37.385000000000005</v>
      </c>
      <c r="N12" s="52">
        <v>57</v>
      </c>
      <c r="O12" s="52">
        <v>15.43</v>
      </c>
      <c r="P12" s="52">
        <v>32.123999999999995</v>
      </c>
      <c r="Q12" s="52">
        <v>9.7929999999999993</v>
      </c>
      <c r="R12" s="52">
        <v>7.109</v>
      </c>
      <c r="S12" s="52">
        <v>12.443</v>
      </c>
      <c r="T12" s="52">
        <v>13.663</v>
      </c>
      <c r="U12" s="52">
        <v>14.247999999999999</v>
      </c>
      <c r="V12" s="52"/>
      <c r="W12" s="52">
        <v>13.82</v>
      </c>
      <c r="X12" s="52">
        <v>31.795999999999999</v>
      </c>
      <c r="Y12" s="52">
        <v>44.534999999999997</v>
      </c>
      <c r="Z12" s="53"/>
      <c r="AA12" s="54">
        <f t="shared" si="0"/>
        <v>369.351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15.219999999999999</v>
      </c>
      <c r="C14" s="57">
        <v>23.952000000000002</v>
      </c>
      <c r="D14" s="57">
        <v>25.220000000000002</v>
      </c>
      <c r="E14" s="57">
        <v>25.191000000000003</v>
      </c>
      <c r="F14" s="57">
        <v>25.036000000000001</v>
      </c>
      <c r="G14" s="57">
        <v>4.4379999999999997</v>
      </c>
      <c r="H14" s="57">
        <v>18.016999999999999</v>
      </c>
      <c r="I14" s="57">
        <v>11.054</v>
      </c>
      <c r="J14" s="57">
        <v>16.373000000000001</v>
      </c>
      <c r="K14" s="57">
        <v>20.991</v>
      </c>
      <c r="L14" s="57">
        <v>13.849</v>
      </c>
      <c r="M14" s="57">
        <v>16.914999999999999</v>
      </c>
      <c r="N14" s="57">
        <v>18.25</v>
      </c>
      <c r="O14" s="57">
        <v>21.696000000000002</v>
      </c>
      <c r="P14" s="57">
        <v>13.462</v>
      </c>
      <c r="Q14" s="57">
        <v>7.1029999999999998</v>
      </c>
      <c r="R14" s="57">
        <v>5.1829999999999998</v>
      </c>
      <c r="S14" s="57">
        <v>3.907</v>
      </c>
      <c r="T14" s="57">
        <v>1.405</v>
      </c>
      <c r="U14" s="57">
        <v>5.93</v>
      </c>
      <c r="V14" s="57">
        <v>7.9460000000000006</v>
      </c>
      <c r="W14" s="57">
        <v>15.120999999999999</v>
      </c>
      <c r="X14" s="57">
        <v>7.7289999999999992</v>
      </c>
      <c r="Y14" s="57">
        <v>7.899</v>
      </c>
      <c r="Z14" s="58"/>
      <c r="AA14" s="59">
        <f t="shared" si="0"/>
        <v>331.88699999999994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15.219999999999999</v>
      </c>
      <c r="C16" s="62">
        <f t="shared" si="1"/>
        <v>23.952000000000002</v>
      </c>
      <c r="D16" s="62">
        <f t="shared" si="1"/>
        <v>25.220000000000002</v>
      </c>
      <c r="E16" s="62">
        <f t="shared" si="1"/>
        <v>25.191000000000003</v>
      </c>
      <c r="F16" s="62">
        <f t="shared" si="1"/>
        <v>25.036000000000001</v>
      </c>
      <c r="G16" s="62">
        <f t="shared" si="1"/>
        <v>33.558999999999997</v>
      </c>
      <c r="H16" s="62">
        <f t="shared" si="1"/>
        <v>18.016999999999999</v>
      </c>
      <c r="I16" s="62">
        <f t="shared" si="1"/>
        <v>34.054000000000002</v>
      </c>
      <c r="J16" s="62">
        <f t="shared" si="1"/>
        <v>18.373000000000001</v>
      </c>
      <c r="K16" s="62">
        <f t="shared" si="1"/>
        <v>27.991</v>
      </c>
      <c r="L16" s="62">
        <f t="shared" si="1"/>
        <v>32.733000000000004</v>
      </c>
      <c r="M16" s="62">
        <f t="shared" si="1"/>
        <v>54.300000000000004</v>
      </c>
      <c r="N16" s="62">
        <f t="shared" si="1"/>
        <v>75.25</v>
      </c>
      <c r="O16" s="62">
        <f t="shared" si="1"/>
        <v>37.126000000000005</v>
      </c>
      <c r="P16" s="62">
        <f t="shared" si="1"/>
        <v>45.585999999999999</v>
      </c>
      <c r="Q16" s="62">
        <f t="shared" si="1"/>
        <v>16.896000000000001</v>
      </c>
      <c r="R16" s="62">
        <f t="shared" si="1"/>
        <v>12.292</v>
      </c>
      <c r="S16" s="62">
        <f t="shared" si="1"/>
        <v>16.350000000000001</v>
      </c>
      <c r="T16" s="62">
        <f t="shared" si="1"/>
        <v>15.068</v>
      </c>
      <c r="U16" s="62">
        <f t="shared" si="1"/>
        <v>20.177999999999997</v>
      </c>
      <c r="V16" s="62">
        <f t="shared" si="1"/>
        <v>7.9460000000000006</v>
      </c>
      <c r="W16" s="62">
        <f t="shared" si="1"/>
        <v>28.940999999999999</v>
      </c>
      <c r="X16" s="62">
        <f t="shared" si="1"/>
        <v>39.524999999999999</v>
      </c>
      <c r="Y16" s="62">
        <f t="shared" si="1"/>
        <v>52.433999999999997</v>
      </c>
      <c r="Z16" s="63" t="str">
        <f t="shared" si="1"/>
        <v/>
      </c>
      <c r="AA16" s="64">
        <f>SUM(AA10:AA15)</f>
        <v>701.23799999999994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1E-3</v>
      </c>
      <c r="C20" s="77">
        <v>1.3</v>
      </c>
      <c r="D20" s="77"/>
      <c r="E20" s="77"/>
      <c r="F20" s="77"/>
      <c r="G20" s="77">
        <v>3.4000000000000002E-2</v>
      </c>
      <c r="H20" s="77">
        <v>12.171000000000001</v>
      </c>
      <c r="I20" s="77">
        <v>13.308999999999999</v>
      </c>
      <c r="J20" s="77">
        <v>13.224</v>
      </c>
      <c r="K20" s="77">
        <v>13.176</v>
      </c>
      <c r="L20" s="77">
        <v>12.634</v>
      </c>
      <c r="M20" s="77">
        <v>12.24</v>
      </c>
      <c r="N20" s="77">
        <v>4.1000000000000002E-2</v>
      </c>
      <c r="O20" s="77">
        <v>2.3E-2</v>
      </c>
      <c r="P20" s="77"/>
      <c r="Q20" s="77">
        <v>2.1000000000000001E-2</v>
      </c>
      <c r="R20" s="77">
        <v>10</v>
      </c>
      <c r="S20" s="77"/>
      <c r="T20" s="77">
        <v>2.7E-2</v>
      </c>
      <c r="U20" s="77">
        <v>3.5000000000000003E-2</v>
      </c>
      <c r="V20" s="77"/>
      <c r="W20" s="77">
        <v>1.383</v>
      </c>
      <c r="X20" s="77">
        <v>4.2000000000000003E-2</v>
      </c>
      <c r="Y20" s="77">
        <v>4.2000000000000003E-2</v>
      </c>
      <c r="Z20" s="78"/>
      <c r="AA20" s="79">
        <f t="shared" si="2"/>
        <v>89.702999999999989</v>
      </c>
    </row>
    <row r="21" spans="1:27" ht="24.95" customHeight="1" x14ac:dyDescent="0.2">
      <c r="A21" s="75" t="s">
        <v>16</v>
      </c>
      <c r="B21" s="80">
        <v>8.0000000000000002E-3</v>
      </c>
      <c r="C21" s="81"/>
      <c r="D21" s="81"/>
      <c r="E21" s="81"/>
      <c r="F21" s="81"/>
      <c r="G21" s="81"/>
      <c r="H21" s="81">
        <v>7.9619999999999997</v>
      </c>
      <c r="I21" s="81">
        <v>9.2050000000000001</v>
      </c>
      <c r="J21" s="81">
        <v>11.615</v>
      </c>
      <c r="K21" s="81">
        <v>13.401</v>
      </c>
      <c r="L21" s="81">
        <v>13.823</v>
      </c>
      <c r="M21" s="81">
        <v>13.333</v>
      </c>
      <c r="N21" s="81">
        <v>1E-3</v>
      </c>
      <c r="O21" s="81"/>
      <c r="P21" s="81">
        <v>4.4999999999999998E-2</v>
      </c>
      <c r="Q21" s="81">
        <v>3.2000000000000001E-2</v>
      </c>
      <c r="R21" s="81"/>
      <c r="S21" s="81">
        <v>5.3339999999999996</v>
      </c>
      <c r="T21" s="81">
        <v>6.7619999999999996</v>
      </c>
      <c r="U21" s="81">
        <v>8.5239999999999991</v>
      </c>
      <c r="V21" s="81">
        <v>20.603999999999999</v>
      </c>
      <c r="W21" s="81">
        <v>12.373999999999999</v>
      </c>
      <c r="X21" s="81">
        <v>1.0999999999999999E-2</v>
      </c>
      <c r="Y21" s="81">
        <v>3.5000000000000003E-2</v>
      </c>
      <c r="Z21" s="78"/>
      <c r="AA21" s="79">
        <f t="shared" si="2"/>
        <v>123.069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9.0000000000000011E-3</v>
      </c>
      <c r="C26" s="88">
        <f t="shared" si="3"/>
        <v>1.3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3.4000000000000002E-2</v>
      </c>
      <c r="H26" s="88">
        <f t="shared" si="3"/>
        <v>20.133000000000003</v>
      </c>
      <c r="I26" s="88">
        <f t="shared" si="3"/>
        <v>22.513999999999999</v>
      </c>
      <c r="J26" s="88">
        <f t="shared" si="3"/>
        <v>24.838999999999999</v>
      </c>
      <c r="K26" s="88">
        <f t="shared" si="3"/>
        <v>26.576999999999998</v>
      </c>
      <c r="L26" s="88">
        <f t="shared" si="3"/>
        <v>26.457000000000001</v>
      </c>
      <c r="M26" s="88">
        <f t="shared" si="3"/>
        <v>25.573</v>
      </c>
      <c r="N26" s="88">
        <f t="shared" si="3"/>
        <v>4.2000000000000003E-2</v>
      </c>
      <c r="O26" s="88">
        <f t="shared" si="3"/>
        <v>2.3E-2</v>
      </c>
      <c r="P26" s="88">
        <f t="shared" si="3"/>
        <v>4.4999999999999998E-2</v>
      </c>
      <c r="Q26" s="88">
        <f t="shared" si="3"/>
        <v>5.3000000000000005E-2</v>
      </c>
      <c r="R26" s="88">
        <f t="shared" si="3"/>
        <v>10</v>
      </c>
      <c r="S26" s="88">
        <f t="shared" si="3"/>
        <v>5.3339999999999996</v>
      </c>
      <c r="T26" s="88">
        <f t="shared" si="3"/>
        <v>6.7889999999999997</v>
      </c>
      <c r="U26" s="88">
        <f t="shared" si="3"/>
        <v>8.5589999999999993</v>
      </c>
      <c r="V26" s="88">
        <f t="shared" si="3"/>
        <v>20.603999999999999</v>
      </c>
      <c r="W26" s="88">
        <f t="shared" si="3"/>
        <v>13.756999999999998</v>
      </c>
      <c r="X26" s="88">
        <f t="shared" si="3"/>
        <v>5.3000000000000005E-2</v>
      </c>
      <c r="Y26" s="88">
        <f t="shared" si="3"/>
        <v>7.7000000000000013E-2</v>
      </c>
      <c r="Z26" s="89" t="str">
        <f t="shared" si="3"/>
        <v/>
      </c>
      <c r="AA26" s="90">
        <f>SUM(AA19:AA25)</f>
        <v>212.77199999999999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15.228999999999999</v>
      </c>
      <c r="C30" s="77">
        <v>25.251999999999999</v>
      </c>
      <c r="D30" s="77">
        <v>25.22</v>
      </c>
      <c r="E30" s="77">
        <v>25.190999999999999</v>
      </c>
      <c r="F30" s="77">
        <v>25.036000000000001</v>
      </c>
      <c r="G30" s="77">
        <v>33.593000000000004</v>
      </c>
      <c r="H30" s="77">
        <v>38.15</v>
      </c>
      <c r="I30" s="77">
        <v>56.567999999999998</v>
      </c>
      <c r="J30" s="77">
        <v>43.212000000000003</v>
      </c>
      <c r="K30" s="77">
        <v>54.567999999999998</v>
      </c>
      <c r="L30" s="77">
        <v>59.19</v>
      </c>
      <c r="M30" s="77">
        <v>79.873000000000005</v>
      </c>
      <c r="N30" s="77">
        <v>75.292000000000002</v>
      </c>
      <c r="O30" s="77">
        <v>37.149000000000001</v>
      </c>
      <c r="P30" s="77">
        <v>45.631</v>
      </c>
      <c r="Q30" s="77">
        <v>16.949000000000002</v>
      </c>
      <c r="R30" s="77">
        <v>22.292000000000002</v>
      </c>
      <c r="S30" s="77">
        <v>21.684000000000001</v>
      </c>
      <c r="T30" s="77">
        <v>21.856999999999999</v>
      </c>
      <c r="U30" s="77">
        <v>28.736999999999998</v>
      </c>
      <c r="V30" s="77">
        <v>28.55</v>
      </c>
      <c r="W30" s="77">
        <v>42.698</v>
      </c>
      <c r="X30" s="77">
        <v>39.578000000000003</v>
      </c>
      <c r="Y30" s="77">
        <v>52.511000000000003</v>
      </c>
      <c r="Z30" s="78"/>
      <c r="AA30" s="79">
        <f>SUM(B30:Z30)</f>
        <v>914.00999999999976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15.228999999999999</v>
      </c>
      <c r="C32" s="62">
        <f t="shared" ref="C32:Z32" si="4">IF(LEN(C$2)&gt;0,SUM(C29:C31),"")</f>
        <v>25.251999999999999</v>
      </c>
      <c r="D32" s="62">
        <f t="shared" si="4"/>
        <v>25.22</v>
      </c>
      <c r="E32" s="62">
        <f t="shared" si="4"/>
        <v>25.190999999999999</v>
      </c>
      <c r="F32" s="62">
        <f t="shared" si="4"/>
        <v>25.036000000000001</v>
      </c>
      <c r="G32" s="62">
        <f t="shared" si="4"/>
        <v>33.593000000000004</v>
      </c>
      <c r="H32" s="62">
        <f t="shared" si="4"/>
        <v>38.15</v>
      </c>
      <c r="I32" s="62">
        <f t="shared" si="4"/>
        <v>56.567999999999998</v>
      </c>
      <c r="J32" s="62">
        <f t="shared" si="4"/>
        <v>43.212000000000003</v>
      </c>
      <c r="K32" s="62">
        <f t="shared" si="4"/>
        <v>54.567999999999998</v>
      </c>
      <c r="L32" s="62">
        <f t="shared" si="4"/>
        <v>59.19</v>
      </c>
      <c r="M32" s="62">
        <f t="shared" si="4"/>
        <v>79.873000000000005</v>
      </c>
      <c r="N32" s="62">
        <f t="shared" si="4"/>
        <v>75.292000000000002</v>
      </c>
      <c r="O32" s="62">
        <f t="shared" si="4"/>
        <v>37.149000000000001</v>
      </c>
      <c r="P32" s="62">
        <f t="shared" si="4"/>
        <v>45.631</v>
      </c>
      <c r="Q32" s="62">
        <f t="shared" si="4"/>
        <v>16.949000000000002</v>
      </c>
      <c r="R32" s="62">
        <f t="shared" si="4"/>
        <v>22.292000000000002</v>
      </c>
      <c r="S32" s="62">
        <f t="shared" si="4"/>
        <v>21.684000000000001</v>
      </c>
      <c r="T32" s="62">
        <f t="shared" si="4"/>
        <v>21.856999999999999</v>
      </c>
      <c r="U32" s="62">
        <f t="shared" si="4"/>
        <v>28.736999999999998</v>
      </c>
      <c r="V32" s="62">
        <f t="shared" si="4"/>
        <v>28.55</v>
      </c>
      <c r="W32" s="62">
        <f t="shared" si="4"/>
        <v>42.698</v>
      </c>
      <c r="X32" s="62">
        <f t="shared" si="4"/>
        <v>39.578000000000003</v>
      </c>
      <c r="Y32" s="62">
        <f t="shared" si="4"/>
        <v>52.511000000000003</v>
      </c>
      <c r="Z32" s="63" t="str">
        <f t="shared" si="4"/>
        <v/>
      </c>
      <c r="AA32" s="64">
        <f>SUM(AA29:AA31)</f>
        <v>914.00999999999976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15.228999999999999</v>
      </c>
      <c r="C52" s="88">
        <f t="shared" si="10"/>
        <v>25.252000000000002</v>
      </c>
      <c r="D52" s="88">
        <f t="shared" si="10"/>
        <v>25.220000000000002</v>
      </c>
      <c r="E52" s="88">
        <f t="shared" si="10"/>
        <v>25.191000000000003</v>
      </c>
      <c r="F52" s="88">
        <f t="shared" si="10"/>
        <v>25.036000000000001</v>
      </c>
      <c r="G52" s="88">
        <f t="shared" si="10"/>
        <v>33.592999999999996</v>
      </c>
      <c r="H52" s="88">
        <f t="shared" si="10"/>
        <v>38.150000000000006</v>
      </c>
      <c r="I52" s="88">
        <f t="shared" si="10"/>
        <v>56.567999999999998</v>
      </c>
      <c r="J52" s="88">
        <f t="shared" si="10"/>
        <v>43.212000000000003</v>
      </c>
      <c r="K52" s="88">
        <f t="shared" si="10"/>
        <v>54.567999999999998</v>
      </c>
      <c r="L52" s="88">
        <f t="shared" si="10"/>
        <v>59.190000000000005</v>
      </c>
      <c r="M52" s="88">
        <f t="shared" si="10"/>
        <v>79.873000000000005</v>
      </c>
      <c r="N52" s="88">
        <f t="shared" si="10"/>
        <v>75.292000000000002</v>
      </c>
      <c r="O52" s="88">
        <f t="shared" si="10"/>
        <v>37.149000000000008</v>
      </c>
      <c r="P52" s="88">
        <f t="shared" si="10"/>
        <v>45.631</v>
      </c>
      <c r="Q52" s="88">
        <f t="shared" si="10"/>
        <v>16.949000000000002</v>
      </c>
      <c r="R52" s="88">
        <f t="shared" si="10"/>
        <v>22.292000000000002</v>
      </c>
      <c r="S52" s="88">
        <f t="shared" si="10"/>
        <v>21.684000000000001</v>
      </c>
      <c r="T52" s="88">
        <f t="shared" si="10"/>
        <v>21.856999999999999</v>
      </c>
      <c r="U52" s="88">
        <f t="shared" si="10"/>
        <v>28.736999999999995</v>
      </c>
      <c r="V52" s="88">
        <f t="shared" si="10"/>
        <v>28.55</v>
      </c>
      <c r="W52" s="88">
        <f t="shared" si="10"/>
        <v>42.697999999999993</v>
      </c>
      <c r="X52" s="88">
        <f t="shared" si="10"/>
        <v>39.577999999999996</v>
      </c>
      <c r="Y52" s="88">
        <f t="shared" si="10"/>
        <v>52.510999999999996</v>
      </c>
      <c r="Z52" s="89" t="str">
        <f t="shared" si="10"/>
        <v/>
      </c>
      <c r="AA52" s="104">
        <f>SUM(B52:Z52)</f>
        <v>914.00999999999976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15.228999999999999</v>
      </c>
      <c r="C4" s="18">
        <v>25.251999999999999</v>
      </c>
      <c r="D4" s="18">
        <v>25.22</v>
      </c>
      <c r="E4" s="18">
        <v>25.191000000000003</v>
      </c>
      <c r="F4" s="18">
        <v>25.035999999999998</v>
      </c>
      <c r="G4" s="18">
        <v>33.592999999999996</v>
      </c>
      <c r="H4" s="18">
        <v>38.15</v>
      </c>
      <c r="I4" s="18">
        <v>56.567999999999991</v>
      </c>
      <c r="J4" s="18">
        <v>43.212000000000003</v>
      </c>
      <c r="K4" s="18">
        <v>54.568000000000005</v>
      </c>
      <c r="L4" s="18">
        <v>59.189999999999991</v>
      </c>
      <c r="M4" s="18">
        <v>79.873000000000005</v>
      </c>
      <c r="N4" s="18">
        <v>75.292000000000002</v>
      </c>
      <c r="O4" s="18">
        <v>37.149000000000001</v>
      </c>
      <c r="P4" s="18">
        <v>45.631</v>
      </c>
      <c r="Q4" s="18">
        <v>16.948999999999998</v>
      </c>
      <c r="R4" s="18">
        <v>22.292000000000002</v>
      </c>
      <c r="S4" s="18">
        <v>21.684000000000001</v>
      </c>
      <c r="T4" s="18">
        <v>21.856999999999999</v>
      </c>
      <c r="U4" s="18">
        <v>28.737000000000002</v>
      </c>
      <c r="V4" s="18">
        <v>28.549999999999997</v>
      </c>
      <c r="W4" s="18">
        <v>42.697999999999993</v>
      </c>
      <c r="X4" s="18">
        <v>39.578000000000003</v>
      </c>
      <c r="Y4" s="18">
        <v>52.511000000000003</v>
      </c>
      <c r="Z4" s="19"/>
      <c r="AA4" s="20">
        <f>SUM(B4:Z4)</f>
        <v>914.00999999999965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138.72999999999999</v>
      </c>
      <c r="C7" s="28">
        <v>179.28</v>
      </c>
      <c r="D7" s="28">
        <v>151.31</v>
      </c>
      <c r="E7" s="28">
        <v>143.47</v>
      </c>
      <c r="F7" s="28">
        <v>128.80000000000001</v>
      </c>
      <c r="G7" s="28">
        <v>108</v>
      </c>
      <c r="H7" s="28">
        <v>161.62</v>
      </c>
      <c r="I7" s="28">
        <v>156.57</v>
      </c>
      <c r="J7" s="28">
        <v>161.08000000000001</v>
      </c>
      <c r="K7" s="28">
        <v>149.49</v>
      </c>
      <c r="L7" s="28">
        <v>127.93</v>
      </c>
      <c r="M7" s="28">
        <v>124.52</v>
      </c>
      <c r="N7" s="28">
        <v>118</v>
      </c>
      <c r="O7" s="28">
        <v>112.75</v>
      </c>
      <c r="P7" s="28">
        <v>113.91</v>
      </c>
      <c r="Q7" s="28">
        <v>129.34</v>
      </c>
      <c r="R7" s="28">
        <v>172</v>
      </c>
      <c r="S7" s="28">
        <v>172</v>
      </c>
      <c r="T7" s="28">
        <v>180</v>
      </c>
      <c r="U7" s="28">
        <v>176.36</v>
      </c>
      <c r="V7" s="28">
        <v>179.15</v>
      </c>
      <c r="W7" s="28">
        <v>144.82</v>
      </c>
      <c r="X7" s="28">
        <v>137.57</v>
      </c>
      <c r="Y7" s="28">
        <v>108</v>
      </c>
      <c r="Z7" s="29"/>
      <c r="AA7" s="30">
        <f>IF(SUM(B7:Z7)&lt;&gt;0,AVERAGEIF(B7:Z7,"&lt;&gt;"""),"")</f>
        <v>144.7791666666667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13.5</v>
      </c>
      <c r="H12" s="52">
        <v>33.189</v>
      </c>
      <c r="I12" s="52">
        <v>28.5</v>
      </c>
      <c r="J12" s="52">
        <v>26.5</v>
      </c>
      <c r="K12" s="52">
        <v>46</v>
      </c>
      <c r="L12" s="52">
        <v>27.24</v>
      </c>
      <c r="M12" s="52">
        <v>35.44</v>
      </c>
      <c r="N12" s="52">
        <v>36.027999999999999</v>
      </c>
      <c r="O12" s="52">
        <v>22</v>
      </c>
      <c r="P12" s="52">
        <v>27.72</v>
      </c>
      <c r="Q12" s="52">
        <v>0.12</v>
      </c>
      <c r="R12" s="52"/>
      <c r="S12" s="52"/>
      <c r="T12" s="52"/>
      <c r="U12" s="52"/>
      <c r="V12" s="52"/>
      <c r="W12" s="52"/>
      <c r="X12" s="52">
        <v>6.6040000000000001</v>
      </c>
      <c r="Y12" s="52">
        <v>33</v>
      </c>
      <c r="Z12" s="53"/>
      <c r="AA12" s="54">
        <f t="shared" si="0"/>
        <v>335.84099999999995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>
        <v>9.9450000000000003</v>
      </c>
      <c r="H14" s="57">
        <v>0.26600000000000001</v>
      </c>
      <c r="I14" s="57">
        <v>9.2490000000000006</v>
      </c>
      <c r="J14" s="57">
        <v>7.9310000000000009</v>
      </c>
      <c r="K14" s="57">
        <v>2.3649999999999998</v>
      </c>
      <c r="L14" s="57">
        <v>12.206999999999999</v>
      </c>
      <c r="M14" s="57">
        <v>12.081000000000001</v>
      </c>
      <c r="N14" s="57">
        <v>13.737</v>
      </c>
      <c r="O14" s="57">
        <v>7.3949999999999996</v>
      </c>
      <c r="P14" s="57">
        <v>9.2160000000000011</v>
      </c>
      <c r="Q14" s="57">
        <v>6.7639999999999993</v>
      </c>
      <c r="R14" s="57">
        <v>5.1679999999999993</v>
      </c>
      <c r="S14" s="57">
        <v>4.9940000000000007</v>
      </c>
      <c r="T14" s="57">
        <v>8.9130000000000003</v>
      </c>
      <c r="U14" s="57">
        <v>11.574999999999999</v>
      </c>
      <c r="V14" s="57">
        <v>5.6040000000000001</v>
      </c>
      <c r="W14" s="57">
        <v>14.154</v>
      </c>
      <c r="X14" s="57">
        <v>10.747</v>
      </c>
      <c r="Y14" s="57">
        <v>11.055</v>
      </c>
      <c r="Z14" s="58"/>
      <c r="AA14" s="59">
        <f t="shared" si="0"/>
        <v>163.36599999999999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23.445</v>
      </c>
      <c r="H16" s="62">
        <f t="shared" si="1"/>
        <v>33.454999999999998</v>
      </c>
      <c r="I16" s="62">
        <f t="shared" si="1"/>
        <v>37.749000000000002</v>
      </c>
      <c r="J16" s="62">
        <f t="shared" si="1"/>
        <v>34.430999999999997</v>
      </c>
      <c r="K16" s="62">
        <f t="shared" si="1"/>
        <v>48.365000000000002</v>
      </c>
      <c r="L16" s="62">
        <f t="shared" si="1"/>
        <v>39.446999999999996</v>
      </c>
      <c r="M16" s="62">
        <f t="shared" si="1"/>
        <v>47.521000000000001</v>
      </c>
      <c r="N16" s="62">
        <f t="shared" si="1"/>
        <v>49.765000000000001</v>
      </c>
      <c r="O16" s="62">
        <f t="shared" si="1"/>
        <v>29.395</v>
      </c>
      <c r="P16" s="62">
        <f t="shared" si="1"/>
        <v>36.936</v>
      </c>
      <c r="Q16" s="62">
        <f t="shared" si="1"/>
        <v>6.8839999999999995</v>
      </c>
      <c r="R16" s="62">
        <f t="shared" si="1"/>
        <v>5.1679999999999993</v>
      </c>
      <c r="S16" s="62">
        <f t="shared" si="1"/>
        <v>4.9940000000000007</v>
      </c>
      <c r="T16" s="62">
        <f t="shared" si="1"/>
        <v>8.9130000000000003</v>
      </c>
      <c r="U16" s="62">
        <f t="shared" si="1"/>
        <v>11.574999999999999</v>
      </c>
      <c r="V16" s="62">
        <f t="shared" si="1"/>
        <v>5.6040000000000001</v>
      </c>
      <c r="W16" s="62">
        <f t="shared" si="1"/>
        <v>14.154</v>
      </c>
      <c r="X16" s="62">
        <f t="shared" si="1"/>
        <v>17.350999999999999</v>
      </c>
      <c r="Y16" s="62">
        <f t="shared" si="1"/>
        <v>44.055</v>
      </c>
      <c r="Z16" s="63" t="str">
        <f t="shared" si="1"/>
        <v/>
      </c>
      <c r="AA16" s="64">
        <f>SUM(AA10:AA15)</f>
        <v>499.20699999999994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0.73099999999999998</v>
      </c>
      <c r="H20" s="77"/>
      <c r="I20" s="77">
        <v>2.1510000000000002</v>
      </c>
      <c r="J20" s="77">
        <v>0.63600000000000001</v>
      </c>
      <c r="K20" s="77">
        <v>2E-3</v>
      </c>
      <c r="L20" s="77">
        <v>2.7240000000000002</v>
      </c>
      <c r="M20" s="77">
        <v>5.0459999999999994</v>
      </c>
      <c r="N20" s="77">
        <v>2.2389999999999999</v>
      </c>
      <c r="O20" s="77"/>
      <c r="P20" s="77">
        <v>2.1000000000000001E-2</v>
      </c>
      <c r="Q20" s="77"/>
      <c r="R20" s="77">
        <v>4.4999999999999998E-2</v>
      </c>
      <c r="S20" s="77">
        <v>2E-3</v>
      </c>
      <c r="T20" s="77"/>
      <c r="U20" s="77"/>
      <c r="V20" s="77">
        <v>0.72399999999999998</v>
      </c>
      <c r="W20" s="77">
        <v>4.4999999999999998E-2</v>
      </c>
      <c r="X20" s="77">
        <v>0.26200000000000001</v>
      </c>
      <c r="Y20" s="77">
        <v>1.478</v>
      </c>
      <c r="Z20" s="78"/>
      <c r="AA20" s="79">
        <f t="shared" si="2"/>
        <v>16.106000000000002</v>
      </c>
    </row>
    <row r="21" spans="1:27" ht="24.95" customHeight="1" x14ac:dyDescent="0.2">
      <c r="A21" s="75" t="s">
        <v>16</v>
      </c>
      <c r="B21" s="80">
        <v>15.228999999999999</v>
      </c>
      <c r="C21" s="81">
        <v>25.251999999999999</v>
      </c>
      <c r="D21" s="81">
        <v>25.22</v>
      </c>
      <c r="E21" s="81">
        <v>25.191000000000003</v>
      </c>
      <c r="F21" s="81">
        <v>25.035999999999998</v>
      </c>
      <c r="G21" s="81">
        <v>9.4169999999999998</v>
      </c>
      <c r="H21" s="81">
        <v>4.6949999999999994</v>
      </c>
      <c r="I21" s="81">
        <v>16.667999999999999</v>
      </c>
      <c r="J21" s="81">
        <v>8.1449999999999996</v>
      </c>
      <c r="K21" s="81">
        <v>6.2009999999999996</v>
      </c>
      <c r="L21" s="81">
        <v>17.018999999999998</v>
      </c>
      <c r="M21" s="81">
        <v>27.305999999999997</v>
      </c>
      <c r="N21" s="81">
        <v>23.288</v>
      </c>
      <c r="O21" s="81">
        <v>7.7539999999999996</v>
      </c>
      <c r="P21" s="81">
        <v>8.6740000000000013</v>
      </c>
      <c r="Q21" s="81">
        <v>10.065000000000001</v>
      </c>
      <c r="R21" s="81">
        <v>17.079000000000001</v>
      </c>
      <c r="S21" s="81">
        <v>16.687999999999999</v>
      </c>
      <c r="T21" s="81">
        <v>12.943999999999999</v>
      </c>
      <c r="U21" s="81">
        <v>17.161999999999999</v>
      </c>
      <c r="V21" s="81">
        <v>22.222000000000001</v>
      </c>
      <c r="W21" s="81">
        <v>28.498999999999999</v>
      </c>
      <c r="X21" s="81">
        <v>21.965</v>
      </c>
      <c r="Y21" s="81">
        <v>6.9779999999999998</v>
      </c>
      <c r="Z21" s="78"/>
      <c r="AA21" s="79">
        <f t="shared" si="2"/>
        <v>398.697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15.228999999999999</v>
      </c>
      <c r="C26" s="88">
        <f t="shared" ref="C26:Z26" si="3">IF(LEN(C$2)&gt;0,SUM(C19:C25),"")</f>
        <v>25.251999999999999</v>
      </c>
      <c r="D26" s="88">
        <f t="shared" si="3"/>
        <v>25.22</v>
      </c>
      <c r="E26" s="88">
        <f t="shared" si="3"/>
        <v>25.191000000000003</v>
      </c>
      <c r="F26" s="88">
        <f t="shared" si="3"/>
        <v>25.035999999999998</v>
      </c>
      <c r="G26" s="88">
        <f t="shared" si="3"/>
        <v>10.148</v>
      </c>
      <c r="H26" s="88">
        <f t="shared" si="3"/>
        <v>4.6949999999999994</v>
      </c>
      <c r="I26" s="88">
        <f t="shared" si="3"/>
        <v>18.818999999999999</v>
      </c>
      <c r="J26" s="88">
        <f t="shared" si="3"/>
        <v>8.7809999999999988</v>
      </c>
      <c r="K26" s="88">
        <f t="shared" si="3"/>
        <v>6.2029999999999994</v>
      </c>
      <c r="L26" s="88">
        <f t="shared" si="3"/>
        <v>19.742999999999999</v>
      </c>
      <c r="M26" s="88">
        <f t="shared" si="3"/>
        <v>32.351999999999997</v>
      </c>
      <c r="N26" s="88">
        <f t="shared" si="3"/>
        <v>25.527000000000001</v>
      </c>
      <c r="O26" s="88">
        <f t="shared" si="3"/>
        <v>7.7539999999999996</v>
      </c>
      <c r="P26" s="88">
        <f t="shared" si="3"/>
        <v>8.6950000000000021</v>
      </c>
      <c r="Q26" s="88">
        <f t="shared" si="3"/>
        <v>10.065000000000001</v>
      </c>
      <c r="R26" s="88">
        <f t="shared" si="3"/>
        <v>17.124000000000002</v>
      </c>
      <c r="S26" s="88">
        <f t="shared" si="3"/>
        <v>16.689999999999998</v>
      </c>
      <c r="T26" s="88">
        <f t="shared" si="3"/>
        <v>12.943999999999999</v>
      </c>
      <c r="U26" s="88">
        <f t="shared" si="3"/>
        <v>17.161999999999999</v>
      </c>
      <c r="V26" s="88">
        <f t="shared" si="3"/>
        <v>22.946000000000002</v>
      </c>
      <c r="W26" s="88">
        <f t="shared" si="3"/>
        <v>28.544</v>
      </c>
      <c r="X26" s="88">
        <f t="shared" si="3"/>
        <v>22.227</v>
      </c>
      <c r="Y26" s="88">
        <f t="shared" si="3"/>
        <v>8.4559999999999995</v>
      </c>
      <c r="Z26" s="89" t="str">
        <f t="shared" si="3"/>
        <v/>
      </c>
      <c r="AA26" s="90">
        <f>SUM(AA19:AA25)</f>
        <v>414.803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15.228999999999999</v>
      </c>
      <c r="C30" s="77">
        <v>25.251999999999999</v>
      </c>
      <c r="D30" s="77">
        <v>25.22</v>
      </c>
      <c r="E30" s="77">
        <v>25.190999999999999</v>
      </c>
      <c r="F30" s="77">
        <v>25.036000000000001</v>
      </c>
      <c r="G30" s="77">
        <v>33.593000000000004</v>
      </c>
      <c r="H30" s="77">
        <v>38.15</v>
      </c>
      <c r="I30" s="77">
        <v>56.567999999999998</v>
      </c>
      <c r="J30" s="77">
        <v>43.212000000000003</v>
      </c>
      <c r="K30" s="77">
        <v>54.567999999999998</v>
      </c>
      <c r="L30" s="77">
        <v>59.19</v>
      </c>
      <c r="M30" s="77">
        <v>79.873000000000005</v>
      </c>
      <c r="N30" s="77">
        <v>75.292000000000002</v>
      </c>
      <c r="O30" s="77">
        <v>37.149000000000001</v>
      </c>
      <c r="P30" s="77">
        <v>45.631</v>
      </c>
      <c r="Q30" s="77">
        <v>16.949000000000002</v>
      </c>
      <c r="R30" s="77">
        <v>22.292000000000002</v>
      </c>
      <c r="S30" s="77">
        <v>21.684000000000001</v>
      </c>
      <c r="T30" s="77">
        <v>21.856999999999999</v>
      </c>
      <c r="U30" s="77">
        <v>28.736999999999998</v>
      </c>
      <c r="V30" s="77">
        <v>28.55</v>
      </c>
      <c r="W30" s="77">
        <v>42.698</v>
      </c>
      <c r="X30" s="77">
        <v>39.578000000000003</v>
      </c>
      <c r="Y30" s="77">
        <v>52.511000000000003</v>
      </c>
      <c r="Z30" s="78"/>
      <c r="AA30" s="79">
        <f>SUM(B30:Z30)</f>
        <v>914.00999999999976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15.228999999999999</v>
      </c>
      <c r="C32" s="62">
        <f t="shared" ref="C32:Z32" si="4">IF(LEN(C$2)&gt;0,SUM(C29:C31),"")</f>
        <v>25.251999999999999</v>
      </c>
      <c r="D32" s="62">
        <f t="shared" si="4"/>
        <v>25.22</v>
      </c>
      <c r="E32" s="62">
        <f t="shared" si="4"/>
        <v>25.190999999999999</v>
      </c>
      <c r="F32" s="62">
        <f t="shared" si="4"/>
        <v>25.036000000000001</v>
      </c>
      <c r="G32" s="62">
        <f t="shared" si="4"/>
        <v>33.593000000000004</v>
      </c>
      <c r="H32" s="62">
        <f t="shared" si="4"/>
        <v>38.15</v>
      </c>
      <c r="I32" s="62">
        <f t="shared" si="4"/>
        <v>56.567999999999998</v>
      </c>
      <c r="J32" s="62">
        <f t="shared" si="4"/>
        <v>43.212000000000003</v>
      </c>
      <c r="K32" s="62">
        <f t="shared" si="4"/>
        <v>54.567999999999998</v>
      </c>
      <c r="L32" s="62">
        <f t="shared" si="4"/>
        <v>59.19</v>
      </c>
      <c r="M32" s="62">
        <f t="shared" si="4"/>
        <v>79.873000000000005</v>
      </c>
      <c r="N32" s="62">
        <f t="shared" si="4"/>
        <v>75.292000000000002</v>
      </c>
      <c r="O32" s="62">
        <f t="shared" si="4"/>
        <v>37.149000000000001</v>
      </c>
      <c r="P32" s="62">
        <f t="shared" si="4"/>
        <v>45.631</v>
      </c>
      <c r="Q32" s="62">
        <f t="shared" si="4"/>
        <v>16.949000000000002</v>
      </c>
      <c r="R32" s="62">
        <f t="shared" si="4"/>
        <v>22.292000000000002</v>
      </c>
      <c r="S32" s="62">
        <f t="shared" si="4"/>
        <v>21.684000000000001</v>
      </c>
      <c r="T32" s="62">
        <f t="shared" si="4"/>
        <v>21.856999999999999</v>
      </c>
      <c r="U32" s="62">
        <f t="shared" si="4"/>
        <v>28.736999999999998</v>
      </c>
      <c r="V32" s="62">
        <f t="shared" si="4"/>
        <v>28.55</v>
      </c>
      <c r="W32" s="62">
        <f t="shared" si="4"/>
        <v>42.698</v>
      </c>
      <c r="X32" s="62">
        <f t="shared" si="4"/>
        <v>39.578000000000003</v>
      </c>
      <c r="Y32" s="62">
        <f t="shared" si="4"/>
        <v>52.511000000000003</v>
      </c>
      <c r="Z32" s="63" t="str">
        <f t="shared" si="4"/>
        <v/>
      </c>
      <c r="AA32" s="64">
        <f>SUM(AA29:AA31)</f>
        <v>914.00999999999976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15.228999999999999</v>
      </c>
      <c r="C52" s="88">
        <f t="shared" ref="C52:Z52" si="10">IF(LEN(C$2)&gt;0,SUM(C10:C15)+C26+C40,"")</f>
        <v>25.251999999999999</v>
      </c>
      <c r="D52" s="88">
        <f t="shared" si="10"/>
        <v>25.22</v>
      </c>
      <c r="E52" s="88">
        <f t="shared" si="10"/>
        <v>25.191000000000003</v>
      </c>
      <c r="F52" s="88">
        <f t="shared" si="10"/>
        <v>25.035999999999998</v>
      </c>
      <c r="G52" s="88">
        <f t="shared" si="10"/>
        <v>33.593000000000004</v>
      </c>
      <c r="H52" s="88">
        <f t="shared" si="10"/>
        <v>38.15</v>
      </c>
      <c r="I52" s="88">
        <f t="shared" si="10"/>
        <v>56.567999999999998</v>
      </c>
      <c r="J52" s="88">
        <f t="shared" si="10"/>
        <v>43.211999999999996</v>
      </c>
      <c r="K52" s="88">
        <f t="shared" si="10"/>
        <v>54.567999999999998</v>
      </c>
      <c r="L52" s="88">
        <f t="shared" si="10"/>
        <v>59.19</v>
      </c>
      <c r="M52" s="88">
        <f t="shared" si="10"/>
        <v>79.87299999999999</v>
      </c>
      <c r="N52" s="88">
        <f t="shared" si="10"/>
        <v>75.292000000000002</v>
      </c>
      <c r="O52" s="88">
        <f t="shared" si="10"/>
        <v>37.149000000000001</v>
      </c>
      <c r="P52" s="88">
        <f t="shared" si="10"/>
        <v>45.631</v>
      </c>
      <c r="Q52" s="88">
        <f t="shared" si="10"/>
        <v>16.949000000000002</v>
      </c>
      <c r="R52" s="88">
        <f t="shared" si="10"/>
        <v>22.292000000000002</v>
      </c>
      <c r="S52" s="88">
        <f t="shared" si="10"/>
        <v>21.683999999999997</v>
      </c>
      <c r="T52" s="88">
        <f t="shared" si="10"/>
        <v>21.856999999999999</v>
      </c>
      <c r="U52" s="88">
        <f t="shared" si="10"/>
        <v>28.736999999999998</v>
      </c>
      <c r="V52" s="88">
        <f t="shared" si="10"/>
        <v>28.55</v>
      </c>
      <c r="W52" s="88">
        <f t="shared" si="10"/>
        <v>42.698</v>
      </c>
      <c r="X52" s="88">
        <f t="shared" si="10"/>
        <v>39.578000000000003</v>
      </c>
      <c r="Y52" s="88">
        <f t="shared" si="10"/>
        <v>52.510999999999996</v>
      </c>
      <c r="Z52" s="89" t="str">
        <f t="shared" si="10"/>
        <v/>
      </c>
      <c r="AA52" s="104">
        <f>SUM(B52:Z52)</f>
        <v>914.00999999999976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138.72999999999999</v>
      </c>
      <c r="C7" s="117">
        <v>179.28</v>
      </c>
      <c r="D7" s="117">
        <v>151.31</v>
      </c>
      <c r="E7" s="117">
        <v>143.47</v>
      </c>
      <c r="F7" s="117">
        <v>128.80000000000001</v>
      </c>
      <c r="G7" s="117">
        <v>108</v>
      </c>
      <c r="H7" s="117">
        <v>161.62</v>
      </c>
      <c r="I7" s="117">
        <v>156.57</v>
      </c>
      <c r="J7" s="117">
        <v>161.08000000000001</v>
      </c>
      <c r="K7" s="117">
        <v>149.49</v>
      </c>
      <c r="L7" s="117">
        <v>127.93</v>
      </c>
      <c r="M7" s="117">
        <v>124.52</v>
      </c>
      <c r="N7" s="117">
        <v>118</v>
      </c>
      <c r="O7" s="117">
        <v>112.75</v>
      </c>
      <c r="P7" s="117">
        <v>113.91</v>
      </c>
      <c r="Q7" s="117">
        <v>129.34</v>
      </c>
      <c r="R7" s="117">
        <v>172</v>
      </c>
      <c r="S7" s="117">
        <v>172</v>
      </c>
      <c r="T7" s="117">
        <v>180</v>
      </c>
      <c r="U7" s="117">
        <v>176.36</v>
      </c>
      <c r="V7" s="117">
        <v>179.15</v>
      </c>
      <c r="W7" s="117">
        <v>144.82</v>
      </c>
      <c r="X7" s="117">
        <v>137.57</v>
      </c>
      <c r="Y7" s="117">
        <v>108</v>
      </c>
      <c r="Z7" s="118"/>
      <c r="AA7" s="119">
        <f>IF(SUM(B7:Z7)&lt;&gt;0,AVERAGEIF(B7:Z7,"&lt;&gt;"""),"")</f>
        <v>144.7791666666667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2025-02-26T21:32:35Z</dcterms:created>
  <dcterms:modified xsi:type="dcterms:W3CDTF">2025-02-26T21:32:36Z</dcterms:modified>
</cp:coreProperties>
</file>