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<sst xmlns="http://schemas.openxmlformats.org/spreadsheetml/2006/main" count="119" uniqueCount="54">
  <si>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28/07/2025 16:28:53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</si>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</sst>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3F6-4C0A-9547-94487AFD07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3F6-4C0A-9547-94487AFD07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2.363</c:v>
                </c:pt>
                <c:pt idx="1">
                  <c:v>4.1219999999999999</c:v>
                </c:pt>
                <c:pt idx="2">
                  <c:v>2.8029999999999999</c:v>
                </c:pt>
                <c:pt idx="3">
                  <c:v>2.5059999999999998</c:v>
                </c:pt>
                <c:pt idx="4">
                  <c:v>14.456000000000001</c:v>
                </c:pt>
                <c:pt idx="5">
                  <c:v>2.964</c:v>
                </c:pt>
                <c:pt idx="6">
                  <c:v>4.7249999999999996</c:v>
                </c:pt>
                <c:pt idx="7">
                  <c:v>3.4</c:v>
                </c:pt>
                <c:pt idx="8">
                  <c:v>0.26800000000000002</c:v>
                </c:pt>
                <c:pt idx="9">
                  <c:v>0.27300000000000002</c:v>
                </c:pt>
                <c:pt idx="10">
                  <c:v>3.1549999999999998</c:v>
                </c:pt>
                <c:pt idx="11">
                  <c:v>3.1280000000000001</c:v>
                </c:pt>
                <c:pt idx="12">
                  <c:v>3.0980000000000003</c:v>
                </c:pt>
                <c:pt idx="13">
                  <c:v>3.0150000000000001</c:v>
                </c:pt>
                <c:pt idx="14">
                  <c:v>2.8340000000000001</c:v>
                </c:pt>
                <c:pt idx="15">
                  <c:v>2.7380000000000004</c:v>
                </c:pt>
                <c:pt idx="16">
                  <c:v>1.4119999999999999</c:v>
                </c:pt>
                <c:pt idx="17">
                  <c:v>0.27300000000000002</c:v>
                </c:pt>
                <c:pt idx="18">
                  <c:v>0.27</c:v>
                </c:pt>
                <c:pt idx="19">
                  <c:v>0.27100000000000002</c:v>
                </c:pt>
                <c:pt idx="20">
                  <c:v>0.26700000000000002</c:v>
                </c:pt>
                <c:pt idx="21">
                  <c:v>0.26900000000000002</c:v>
                </c:pt>
                <c:pt idx="22">
                  <c:v>0.26900000000000002</c:v>
                </c:pt>
                <c:pt idx="23">
                  <c:v>0.76800000000000002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F6-4C0A-9547-94487AFD07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14.516</c:v>
                </c:pt>
                <c:pt idx="1">
                  <c:v>12.333</c:v>
                </c:pt>
                <c:pt idx="2">
                  <c:v>9.5910000000000011</c:v>
                </c:pt>
                <c:pt idx="3">
                  <c:v>4.0329999999999995</c:v>
                </c:pt>
                <c:pt idx="4">
                  <c:v>18.802999999999997</c:v>
                </c:pt>
                <c:pt idx="5">
                  <c:v>3.2800000000000002</c:v>
                </c:pt>
                <c:pt idx="6">
                  <c:v>8.6509999999999998</c:v>
                </c:pt>
                <c:pt idx="7">
                  <c:v>3.6280000000000001</c:v>
                </c:pt>
                <c:pt idx="9">
                  <c:v>2.6109999999999998</c:v>
                </c:pt>
                <c:pt idx="10">
                  <c:v>7.402000000000001</c:v>
                </c:pt>
                <c:pt idx="11">
                  <c:v>9.4339999999999993</c:v>
                </c:pt>
                <c:pt idx="12">
                  <c:v>9.2279999999999998</c:v>
                </c:pt>
                <c:pt idx="13">
                  <c:v>7.9160000000000004</c:v>
                </c:pt>
                <c:pt idx="14">
                  <c:v>54.461999999999996</c:v>
                </c:pt>
                <c:pt idx="15">
                  <c:v>8.1820000000000004</c:v>
                </c:pt>
                <c:pt idx="16">
                  <c:v>4.8970000000000002</c:v>
                </c:pt>
                <c:pt idx="17">
                  <c:v>3.569</c:v>
                </c:pt>
                <c:pt idx="18">
                  <c:v>3.629</c:v>
                </c:pt>
                <c:pt idx="19">
                  <c:v>3.1360000000000001</c:v>
                </c:pt>
                <c:pt idx="20">
                  <c:v>1.8029999999999999</c:v>
                </c:pt>
                <c:pt idx="21">
                  <c:v>1.806</c:v>
                </c:pt>
                <c:pt idx="22">
                  <c:v>0.88300000000000001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F6-4C0A-9547-94487AFD07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3F6-4C0A-9547-94487AFD07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3F6-4C0A-9547-94487AFD07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3F6-4C0A-9547-94487AFD07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3F6-4C0A-9547-94487AFD07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3F6-4C0A-9547-94487AFD07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6.4720000000000004</c:v>
                </c:pt>
                <c:pt idx="1">
                  <c:v>18.782</c:v>
                </c:pt>
                <c:pt idx="2">
                  <c:v>20</c:v>
                </c:pt>
                <c:pt idx="3">
                  <c:v>26.564</c:v>
                </c:pt>
                <c:pt idx="4">
                  <c:v>38.654000000000003</c:v>
                </c:pt>
                <c:pt idx="6">
                  <c:v>47</c:v>
                </c:pt>
                <c:pt idx="7">
                  <c:v>36</c:v>
                </c:pt>
                <c:pt idx="8">
                  <c:v>50.996000000000002</c:v>
                </c:pt>
                <c:pt idx="9">
                  <c:v>9.6240000000000006</c:v>
                </c:pt>
                <c:pt idx="11">
                  <c:v>43.16</c:v>
                </c:pt>
                <c:pt idx="12">
                  <c:v>57.744</c:v>
                </c:pt>
                <c:pt idx="13">
                  <c:v>89.29</c:v>
                </c:pt>
                <c:pt idx="14">
                  <c:v>53</c:v>
                </c:pt>
                <c:pt idx="16">
                  <c:v>105</c:v>
                </c:pt>
                <c:pt idx="17">
                  <c:v>96.703999999999994</c:v>
                </c:pt>
                <c:pt idx="18">
                  <c:v>131.24200000000002</c:v>
                </c:pt>
                <c:pt idx="19">
                  <c:v>111.489</c:v>
                </c:pt>
                <c:pt idx="20">
                  <c:v>93.62</c:v>
                </c:pt>
                <c:pt idx="21">
                  <c:v>108.3</c:v>
                </c:pt>
                <c:pt idx="22">
                  <c:v>64.272999999999996</c:v>
                </c:pt>
                <c:pt idx="23">
                  <c:v>440.22500000000002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3F6-4C0A-9547-94487AFD07B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4.5999999999999996</c:v>
                </c:pt>
                <c:pt idx="8">
                  <c:v>20.399999999999999</c:v>
                </c:pt>
                <c:pt idx="9">
                  <c:v>50.2</c:v>
                </c:pt>
                <c:pt idx="10">
                  <c:v>118.7</c:v>
                </c:pt>
                <c:pt idx="11">
                  <c:v>0</c:v>
                </c:pt>
                <c:pt idx="12">
                  <c:v>0</c:v>
                </c:pt>
                <c:pt idx="13">
                  <c:v>0.1</c:v>
                </c:pt>
                <c:pt idx="14">
                  <c:v>0.2</c:v>
                </c:pt>
                <c:pt idx="15">
                  <c:v>132.69999999999999</c:v>
                </c:pt>
                <c:pt idx="16">
                  <c:v>47.6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0.7</c:v>
                </c:pt>
                <c:pt idx="22">
                  <c:v>68.099999999999994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3F6-4C0A-9547-94487AFD07B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23.221</c:v>
                </c:pt>
                <c:pt idx="1">
                  <c:v>41.489999999999995</c:v>
                </c:pt>
                <c:pt idx="2">
                  <c:v>12.27</c:v>
                </c:pt>
                <c:pt idx="3">
                  <c:v>9.2129999999999992</c:v>
                </c:pt>
                <c:pt idx="4">
                  <c:v>0.52800000000000002</c:v>
                </c:pt>
                <c:pt idx="6">
                  <c:v>15.597000000000001</c:v>
                </c:pt>
                <c:pt idx="7">
                  <c:v>1.556</c:v>
                </c:pt>
                <c:pt idx="8">
                  <c:v>2.2679999999999998</c:v>
                </c:pt>
                <c:pt idx="9">
                  <c:v>3.0990000000000002</c:v>
                </c:pt>
                <c:pt idx="10">
                  <c:v>2.59</c:v>
                </c:pt>
                <c:pt idx="11">
                  <c:v>10.311</c:v>
                </c:pt>
                <c:pt idx="12">
                  <c:v>8.7919999999999998</c:v>
                </c:pt>
                <c:pt idx="13">
                  <c:v>8.5120000000000005</c:v>
                </c:pt>
                <c:pt idx="14">
                  <c:v>1.2199999999999998</c:v>
                </c:pt>
                <c:pt idx="15">
                  <c:v>0.95299999999999996</c:v>
                </c:pt>
                <c:pt idx="16">
                  <c:v>8.7479999999999993</c:v>
                </c:pt>
                <c:pt idx="17">
                  <c:v>0.97899999999999998</c:v>
                </c:pt>
                <c:pt idx="18">
                  <c:v>0.2</c:v>
                </c:pt>
                <c:pt idx="21">
                  <c:v>7.5999999999999998E-2</c:v>
                </c:pt>
                <c:pt idx="23">
                  <c:v>2.2320000000000002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3F6-4C0A-9547-94487AFD07B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3F6-4C0A-9547-94487AFD07B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3F6-4C0A-9547-94487AFD07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119.38</c:v>
                </c:pt>
                <c:pt idx="1">
                  <c:v>118.99</c:v>
                </c:pt>
                <c:pt idx="2">
                  <c:v>104.64</c:v>
                </c:pt>
                <c:pt idx="3">
                  <c:v>98.48</c:v>
                </c:pt>
                <c:pt idx="4">
                  <c:v>97.69</c:v>
                </c:pt>
                <c:pt idx="5">
                  <c:v>105.07</c:v>
                </c:pt>
                <c:pt idx="6">
                  <c:v>128.65</c:v>
                </c:pt>
                <c:pt idx="7">
                  <c:v>108.46</c:v>
                </c:pt>
                <c:pt idx="8">
                  <c:v>91.2</c:v>
                </c:pt>
                <c:pt idx="9">
                  <c:v>82</c:v>
                </c:pt>
                <c:pt idx="10">
                  <c:v>62.06</c:v>
                </c:pt>
                <c:pt idx="11">
                  <c:v>56</c:v>
                </c:pt>
                <c:pt idx="12">
                  <c:v>55.16</c:v>
                </c:pt>
                <c:pt idx="13">
                  <c:v>59</c:v>
                </c:pt>
                <c:pt idx="14">
                  <c:v>68.66</c:v>
                </c:pt>
                <c:pt idx="15">
                  <c:v>82.16</c:v>
                </c:pt>
                <c:pt idx="16">
                  <c:v>95.43</c:v>
                </c:pt>
                <c:pt idx="17">
                  <c:v>108.07</c:v>
                </c:pt>
                <c:pt idx="18">
                  <c:v>152.09</c:v>
                </c:pt>
                <c:pt idx="19">
                  <c:v>144.83000000000001</c:v>
                </c:pt>
                <c:pt idx="20">
                  <c:v>155.44999999999999</c:v>
                </c:pt>
                <c:pt idx="21">
                  <c:v>163.44</c:v>
                </c:pt>
                <c:pt idx="22">
                  <c:v>120</c:v>
                </c:pt>
                <c:pt idx="23">
                  <c:v>107.51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3F6-4C0A-9547-94487AFD07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F54-413E-80C9-FB89CE9A80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F54-413E-80C9-FB89CE9A80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2">
                  <c:v>1.0149999999999999</c:v>
                </c:pt>
                <c:pt idx="3">
                  <c:v>1.0049999999999999</c:v>
                </c:pt>
                <c:pt idx="5">
                  <c:v>1.0960000000000001</c:v>
                </c:pt>
                <c:pt idx="7">
                  <c:v>1.5149999999999999</c:v>
                </c:pt>
                <c:pt idx="8">
                  <c:v>15.122</c:v>
                </c:pt>
                <c:pt idx="9">
                  <c:v>10</c:v>
                </c:pt>
                <c:pt idx="10">
                  <c:v>15.12</c:v>
                </c:pt>
                <c:pt idx="11">
                  <c:v>13.58</c:v>
                </c:pt>
                <c:pt idx="12">
                  <c:v>13.05</c:v>
                </c:pt>
                <c:pt idx="13">
                  <c:v>13.01</c:v>
                </c:pt>
                <c:pt idx="14">
                  <c:v>10.01</c:v>
                </c:pt>
                <c:pt idx="15">
                  <c:v>8.6509999999999998</c:v>
                </c:pt>
                <c:pt idx="16">
                  <c:v>0.01</c:v>
                </c:pt>
                <c:pt idx="17">
                  <c:v>11.902000000000001</c:v>
                </c:pt>
                <c:pt idx="18">
                  <c:v>21.56</c:v>
                </c:pt>
                <c:pt idx="19">
                  <c:v>18.117999999999999</c:v>
                </c:pt>
                <c:pt idx="20">
                  <c:v>18.224</c:v>
                </c:pt>
                <c:pt idx="21">
                  <c:v>8</c:v>
                </c:pt>
                <c:pt idx="22">
                  <c:v>8.7210000000000001</c:v>
                </c:pt>
                <c:pt idx="23">
                  <c:v>1.1020000000000001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54-413E-80C9-FB89CE9A80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2">
                  <c:v>0.64600000000000002</c:v>
                </c:pt>
                <c:pt idx="3">
                  <c:v>6.4930000000000003</c:v>
                </c:pt>
                <c:pt idx="5">
                  <c:v>0.61099999999999999</c:v>
                </c:pt>
                <c:pt idx="7">
                  <c:v>12.709</c:v>
                </c:pt>
                <c:pt idx="8">
                  <c:v>22.564</c:v>
                </c:pt>
                <c:pt idx="9">
                  <c:v>15.54</c:v>
                </c:pt>
                <c:pt idx="10">
                  <c:v>23.213999999999999</c:v>
                </c:pt>
                <c:pt idx="11">
                  <c:v>11.662000000000001</c:v>
                </c:pt>
                <c:pt idx="12">
                  <c:v>13.141999999999999</c:v>
                </c:pt>
                <c:pt idx="13">
                  <c:v>14.714</c:v>
                </c:pt>
                <c:pt idx="14">
                  <c:v>10.618</c:v>
                </c:pt>
                <c:pt idx="15">
                  <c:v>29.983000000000001</c:v>
                </c:pt>
                <c:pt idx="17">
                  <c:v>70.064999999999998</c:v>
                </c:pt>
                <c:pt idx="18">
                  <c:v>63.100999999999992</c:v>
                </c:pt>
                <c:pt idx="19">
                  <c:v>50.301000000000002</c:v>
                </c:pt>
                <c:pt idx="20">
                  <c:v>53.893999999999998</c:v>
                </c:pt>
                <c:pt idx="21">
                  <c:v>56.440000000000005</c:v>
                </c:pt>
                <c:pt idx="22">
                  <c:v>65.584000000000003</c:v>
                </c:pt>
                <c:pt idx="23">
                  <c:v>0.85299999999999998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54-413E-80C9-FB89CE9A80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F54-413E-80C9-FB89CE9A80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F54-413E-80C9-FB89CE9A80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5">
                  <c:v>29.369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54-413E-80C9-FB89CE9A80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F54-413E-80C9-FB89CE9A80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F54-413E-80C9-FB89CE9A80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F54-413E-80C9-FB89CE9A804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46.1</c:v>
                </c:pt>
                <c:pt idx="1">
                  <c:v>75.900000000000006</c:v>
                </c:pt>
                <c:pt idx="2">
                  <c:v>42</c:v>
                </c:pt>
                <c:pt idx="3">
                  <c:v>28.8</c:v>
                </c:pt>
                <c:pt idx="4">
                  <c:v>71.400000000000006</c:v>
                </c:pt>
                <c:pt idx="5">
                  <c:v>3.5</c:v>
                </c:pt>
                <c:pt idx="6">
                  <c:v>75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2.2999999999999998</c:v>
                </c:pt>
                <c:pt idx="12">
                  <c:v>14.899999999999999</c:v>
                </c:pt>
                <c:pt idx="13">
                  <c:v>42.7</c:v>
                </c:pt>
                <c:pt idx="14">
                  <c:v>63.6</c:v>
                </c:pt>
                <c:pt idx="15">
                  <c:v>70.8</c:v>
                </c:pt>
                <c:pt idx="16">
                  <c:v>166.6</c:v>
                </c:pt>
                <c:pt idx="17">
                  <c:v>6.9</c:v>
                </c:pt>
                <c:pt idx="18">
                  <c:v>37.4</c:v>
                </c:pt>
                <c:pt idx="19">
                  <c:v>36.9</c:v>
                </c:pt>
                <c:pt idx="20">
                  <c:v>6.4</c:v>
                </c:pt>
                <c:pt idx="21">
                  <c:v>0</c:v>
                </c:pt>
                <c:pt idx="22">
                  <c:v>45.2</c:v>
                </c:pt>
                <c:pt idx="23">
                  <c:v>440.3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54-413E-80C9-FB89CE9A80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6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34.96</c:v>
                </c:pt>
                <c:pt idx="8">
                  <c:v>36.28</c:v>
                </c:pt>
                <c:pt idx="9">
                  <c:v>40.290999999999997</c:v>
                </c:pt>
                <c:pt idx="10">
                  <c:v>93.561000000000007</c:v>
                </c:pt>
                <c:pt idx="11">
                  <c:v>38.479000000000006</c:v>
                </c:pt>
                <c:pt idx="12">
                  <c:v>37.770000000000003</c:v>
                </c:pt>
                <c:pt idx="13">
                  <c:v>38.408999999999999</c:v>
                </c:pt>
                <c:pt idx="14">
                  <c:v>27.488</c:v>
                </c:pt>
                <c:pt idx="15">
                  <c:v>5.78</c:v>
                </c:pt>
                <c:pt idx="16">
                  <c:v>1</c:v>
                </c:pt>
                <c:pt idx="17">
                  <c:v>12.662000000000001</c:v>
                </c:pt>
                <c:pt idx="18">
                  <c:v>13.318</c:v>
                </c:pt>
                <c:pt idx="19">
                  <c:v>9.56</c:v>
                </c:pt>
                <c:pt idx="20">
                  <c:v>17.151</c:v>
                </c:pt>
                <c:pt idx="21">
                  <c:v>16.710999999999999</c:v>
                </c:pt>
                <c:pt idx="22">
                  <c:v>14.055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54-413E-80C9-FB89CE9A80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F54-413E-80C9-FB89CE9A80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21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F54-413E-80C9-FB89CE9A8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119.38</c:v>
                </c:pt>
                <c:pt idx="1">
                  <c:v>118.99</c:v>
                </c:pt>
                <c:pt idx="2">
                  <c:v>104.64</c:v>
                </c:pt>
                <c:pt idx="3">
                  <c:v>98.48</c:v>
                </c:pt>
                <c:pt idx="4">
                  <c:v>97.69</c:v>
                </c:pt>
                <c:pt idx="5">
                  <c:v>105.07</c:v>
                </c:pt>
                <c:pt idx="6">
                  <c:v>128.65</c:v>
                </c:pt>
                <c:pt idx="7">
                  <c:v>108.46</c:v>
                </c:pt>
                <c:pt idx="8">
                  <c:v>91.2</c:v>
                </c:pt>
                <c:pt idx="9">
                  <c:v>82</c:v>
                </c:pt>
                <c:pt idx="10">
                  <c:v>62.06</c:v>
                </c:pt>
                <c:pt idx="11">
                  <c:v>56</c:v>
                </c:pt>
                <c:pt idx="12">
                  <c:v>55.16</c:v>
                </c:pt>
                <c:pt idx="13">
                  <c:v>59</c:v>
                </c:pt>
                <c:pt idx="14">
                  <c:v>68.66</c:v>
                </c:pt>
                <c:pt idx="15">
                  <c:v>82.16</c:v>
                </c:pt>
                <c:pt idx="16">
                  <c:v>95.43</c:v>
                </c:pt>
                <c:pt idx="17">
                  <c:v>108.07</c:v>
                </c:pt>
                <c:pt idx="18">
                  <c:v>152.09</c:v>
                </c:pt>
                <c:pt idx="19">
                  <c:v>144.83000000000001</c:v>
                </c:pt>
                <c:pt idx="20">
                  <c:v>155.44999999999999</c:v>
                </c:pt>
                <c:pt idx="21">
                  <c:v>163.44</c:v>
                </c:pt>
                <c:pt idx="22">
                  <c:v>120</c:v>
                </c:pt>
                <c:pt idx="23">
                  <c:v>107.51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54-413E-80C9-FB89CE9A8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47.072000000000003</v>
      </c>
      <c r="C4" s="18">
        <v>76.926999999999992</v>
      </c>
      <c r="D4" s="18">
        <v>44.664000000000001</v>
      </c>
      <c r="E4" s="18">
        <v>42.316000000000003</v>
      </c>
      <c r="F4" s="18">
        <v>72.441000000000003</v>
      </c>
      <c r="G4" s="18">
        <v>6.2439999999999998</v>
      </c>
      <c r="H4" s="18">
        <v>75.972999999999999</v>
      </c>
      <c r="I4" s="18">
        <v>49.183999999999997</v>
      </c>
      <c r="J4" s="18">
        <v>73.932000000000002</v>
      </c>
      <c r="K4" s="18">
        <v>65.806999999999988</v>
      </c>
      <c r="L4" s="18">
        <v>131.84700000000001</v>
      </c>
      <c r="M4" s="18">
        <v>66.033000000000001</v>
      </c>
      <c r="N4" s="18">
        <v>78.862000000000009</v>
      </c>
      <c r="O4" s="18">
        <v>108.833</v>
      </c>
      <c r="P4" s="18">
        <v>111.71600000000001</v>
      </c>
      <c r="Q4" s="18">
        <v>144.57299999999998</v>
      </c>
      <c r="R4" s="18">
        <v>167.65700000000004</v>
      </c>
      <c r="S4" s="18">
        <v>101.52499999999999</v>
      </c>
      <c r="T4" s="18">
        <v>135.34100000000001</v>
      </c>
      <c r="U4" s="18">
        <v>114.896</v>
      </c>
      <c r="V4" s="18">
        <v>95.69</v>
      </c>
      <c r="W4" s="18">
        <v>111.151</v>
      </c>
      <c r="X4" s="18">
        <v>133.52500000000001</v>
      </c>
      <c r="Y4" s="18">
        <v>443.22500000000008</v>
      </c>
      <c r="Z4" s="19"/>
      <c r="AA4" s="20">
        <f>SUM(B4:Z4)</f>
        <v>2499.4340000000002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119.38</v>
      </c>
      <c r="C7" s="28">
        <v>118.99</v>
      </c>
      <c r="D7" s="28">
        <v>104.64</v>
      </c>
      <c r="E7" s="28">
        <v>98.48</v>
      </c>
      <c r="F7" s="28">
        <v>97.69</v>
      </c>
      <c r="G7" s="28">
        <v>105.07</v>
      </c>
      <c r="H7" s="28">
        <v>128.65</v>
      </c>
      <c r="I7" s="28">
        <v>108.46</v>
      </c>
      <c r="J7" s="28">
        <v>91.2</v>
      </c>
      <c r="K7" s="28">
        <v>82</v>
      </c>
      <c r="L7" s="28">
        <v>62.06</v>
      </c>
      <c r="M7" s="28">
        <v>56</v>
      </c>
      <c r="N7" s="28">
        <v>55.16</v>
      </c>
      <c r="O7" s="28">
        <v>59</v>
      </c>
      <c r="P7" s="28">
        <v>68.66</v>
      </c>
      <c r="Q7" s="28">
        <v>82.16</v>
      </c>
      <c r="R7" s="28">
        <v>95.43</v>
      </c>
      <c r="S7" s="28">
        <v>108.07</v>
      </c>
      <c r="T7" s="28">
        <v>152.09</v>
      </c>
      <c r="U7" s="28">
        <v>144.83000000000001</v>
      </c>
      <c r="V7" s="28">
        <v>155.44999999999999</v>
      </c>
      <c r="W7" s="28">
        <v>163.44</v>
      </c>
      <c r="X7" s="28">
        <v>120</v>
      </c>
      <c r="Y7" s="28">
        <v>107.51</v>
      </c>
      <c r="Z7" s="29"/>
      <c r="AA7" s="30">
        <f>IF(SUM(B7:Z7)&lt;&gt;0,AVERAGEIF(B7:Z7,"&lt;&gt;"""),"")</f>
        <v>103.5175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6.4720000000000004</v>
      </c>
      <c r="C12" s="52">
        <v>18.782</v>
      </c>
      <c r="D12" s="52">
        <v>20</v>
      </c>
      <c r="E12" s="52">
        <v>26.564</v>
      </c>
      <c r="F12" s="52">
        <v>38.654000000000003</v>
      </c>
      <c r="G12" s="52"/>
      <c r="H12" s="52">
        <v>47</v>
      </c>
      <c r="I12" s="52">
        <v>36</v>
      </c>
      <c r="J12" s="52">
        <v>50.996000000000002</v>
      </c>
      <c r="K12" s="52">
        <v>9.6240000000000006</v>
      </c>
      <c r="L12" s="52"/>
      <c r="M12" s="52">
        <v>43.16</v>
      </c>
      <c r="N12" s="52">
        <v>57.744</v>
      </c>
      <c r="O12" s="52">
        <v>89.29</v>
      </c>
      <c r="P12" s="52">
        <v>53</v>
      </c>
      <c r="Q12" s="52"/>
      <c r="R12" s="52">
        <v>105</v>
      </c>
      <c r="S12" s="52">
        <v>96.703999999999994</v>
      </c>
      <c r="T12" s="52">
        <v>131.24200000000002</v>
      </c>
      <c r="U12" s="52">
        <v>111.489</v>
      </c>
      <c r="V12" s="52">
        <v>93.62</v>
      </c>
      <c r="W12" s="52">
        <v>108.3</v>
      </c>
      <c r="X12" s="52">
        <v>64.272999999999996</v>
      </c>
      <c r="Y12" s="52">
        <v>440.22500000000002</v>
      </c>
      <c r="Z12" s="53"/>
      <c r="AA12" s="54">
        <f t="shared" si="0"/>
        <v>1648.1389999999997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23.221</v>
      </c>
      <c r="C14" s="57">
        <v>41.489999999999995</v>
      </c>
      <c r="D14" s="57">
        <v>12.27</v>
      </c>
      <c r="E14" s="57">
        <v>9.2129999999999992</v>
      </c>
      <c r="F14" s="57">
        <v>0.52800000000000002</v>
      </c>
      <c r="G14" s="57"/>
      <c r="H14" s="57">
        <v>15.597000000000001</v>
      </c>
      <c r="I14" s="57">
        <v>1.556</v>
      </c>
      <c r="J14" s="57">
        <v>2.2679999999999998</v>
      </c>
      <c r="K14" s="57">
        <v>3.0990000000000002</v>
      </c>
      <c r="L14" s="57">
        <v>2.59</v>
      </c>
      <c r="M14" s="57">
        <v>10.311</v>
      </c>
      <c r="N14" s="57">
        <v>8.7919999999999998</v>
      </c>
      <c r="O14" s="57">
        <v>8.5120000000000005</v>
      </c>
      <c r="P14" s="57">
        <v>1.2199999999999998</v>
      </c>
      <c r="Q14" s="57">
        <v>0.95299999999999996</v>
      </c>
      <c r="R14" s="57">
        <v>8.7479999999999993</v>
      </c>
      <c r="S14" s="57">
        <v>0.97899999999999998</v>
      </c>
      <c r="T14" s="57">
        <v>0.2</v>
      </c>
      <c r="U14" s="57"/>
      <c r="V14" s="57"/>
      <c r="W14" s="57">
        <v>7.5999999999999998E-2</v>
      </c>
      <c r="X14" s="57"/>
      <c r="Y14" s="57">
        <v>2.2320000000000002</v>
      </c>
      <c r="Z14" s="58"/>
      <c r="AA14" s="59">
        <f t="shared" si="0"/>
        <v>153.85499999999999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29.693000000000001</v>
      </c>
      <c r="C16" s="62">
        <f t="shared" si="1"/>
        <v>60.271999999999991</v>
      </c>
      <c r="D16" s="62">
        <f t="shared" si="1"/>
        <v>32.269999999999996</v>
      </c>
      <c r="E16" s="62">
        <f t="shared" si="1"/>
        <v>35.777000000000001</v>
      </c>
      <c r="F16" s="62">
        <f t="shared" si="1"/>
        <v>39.182000000000002</v>
      </c>
      <c r="G16" s="62">
        <f t="shared" si="1"/>
        <v>0</v>
      </c>
      <c r="H16" s="62">
        <f t="shared" si="1"/>
        <v>62.597000000000001</v>
      </c>
      <c r="I16" s="62">
        <f t="shared" si="1"/>
        <v>37.555999999999997</v>
      </c>
      <c r="J16" s="62">
        <f t="shared" si="1"/>
        <v>53.264000000000003</v>
      </c>
      <c r="K16" s="62">
        <f t="shared" si="1"/>
        <v>12.723000000000001</v>
      </c>
      <c r="L16" s="62">
        <f t="shared" si="1"/>
        <v>2.59</v>
      </c>
      <c r="M16" s="62">
        <f t="shared" si="1"/>
        <v>53.470999999999997</v>
      </c>
      <c r="N16" s="62">
        <f t="shared" si="1"/>
        <v>66.536000000000001</v>
      </c>
      <c r="O16" s="62">
        <f t="shared" si="1"/>
        <v>97.802000000000007</v>
      </c>
      <c r="P16" s="62">
        <f t="shared" si="1"/>
        <v>54.22</v>
      </c>
      <c r="Q16" s="62">
        <f t="shared" si="1"/>
        <v>0.95299999999999996</v>
      </c>
      <c r="R16" s="62">
        <f t="shared" si="1"/>
        <v>113.748</v>
      </c>
      <c r="S16" s="62">
        <f t="shared" si="1"/>
        <v>97.682999999999993</v>
      </c>
      <c r="T16" s="62">
        <f t="shared" si="1"/>
        <v>131.44200000000001</v>
      </c>
      <c r="U16" s="62">
        <f t="shared" si="1"/>
        <v>111.489</v>
      </c>
      <c r="V16" s="62">
        <f t="shared" si="1"/>
        <v>93.62</v>
      </c>
      <c r="W16" s="62">
        <f t="shared" si="1"/>
        <v>108.37599999999999</v>
      </c>
      <c r="X16" s="62">
        <f t="shared" si="1"/>
        <v>64.272999999999996</v>
      </c>
      <c r="Y16" s="62">
        <f t="shared" si="1"/>
        <v>442.45700000000005</v>
      </c>
      <c r="Z16" s="63" t="str">
        <f t="shared" si="1"/>
        <v/>
      </c>
      <c r="AA16" s="64">
        <f>SUM(AA10:AA15)</f>
        <v>1801.9939999999997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2.363</v>
      </c>
      <c r="C20" s="77">
        <v>4.1219999999999999</v>
      </c>
      <c r="D20" s="77">
        <v>2.8029999999999999</v>
      </c>
      <c r="E20" s="77">
        <v>2.5059999999999998</v>
      </c>
      <c r="F20" s="77">
        <v>14.456000000000001</v>
      </c>
      <c r="G20" s="77">
        <v>2.964</v>
      </c>
      <c r="H20" s="77">
        <v>4.7249999999999996</v>
      </c>
      <c r="I20" s="77">
        <v>3.4</v>
      </c>
      <c r="J20" s="77">
        <v>0.26800000000000002</v>
      </c>
      <c r="K20" s="77">
        <v>0.27300000000000002</v>
      </c>
      <c r="L20" s="77">
        <v>3.1549999999999998</v>
      </c>
      <c r="M20" s="77">
        <v>3.1280000000000001</v>
      </c>
      <c r="N20" s="77">
        <v>3.0980000000000003</v>
      </c>
      <c r="O20" s="77">
        <v>3.0150000000000001</v>
      </c>
      <c r="P20" s="77">
        <v>2.8340000000000001</v>
      </c>
      <c r="Q20" s="77">
        <v>2.7380000000000004</v>
      </c>
      <c r="R20" s="77">
        <v>1.4119999999999999</v>
      </c>
      <c r="S20" s="77">
        <v>0.27300000000000002</v>
      </c>
      <c r="T20" s="77">
        <v>0.27</v>
      </c>
      <c r="U20" s="77">
        <v>0.27100000000000002</v>
      </c>
      <c r="V20" s="77">
        <v>0.26700000000000002</v>
      </c>
      <c r="W20" s="77">
        <v>0.26900000000000002</v>
      </c>
      <c r="X20" s="77">
        <v>0.26900000000000002</v>
      </c>
      <c r="Y20" s="77">
        <v>0.76800000000000002</v>
      </c>
      <c r="Z20" s="78"/>
      <c r="AA20" s="79">
        <f t="shared" si="2"/>
        <v>59.647000000000013</v>
      </c>
    </row>
    <row r="21" spans="1:27" ht="24.95" customHeight="1" x14ac:dyDescent="0.2">
      <c r="A21" s="75" t="s">
        <v>16</v>
      </c>
      <c r="B21" s="80">
        <v>14.516</v>
      </c>
      <c r="C21" s="81">
        <v>12.333</v>
      </c>
      <c r="D21" s="81">
        <v>9.5910000000000011</v>
      </c>
      <c r="E21" s="81">
        <v>4.0329999999999995</v>
      </c>
      <c r="F21" s="81">
        <v>18.802999999999997</v>
      </c>
      <c r="G21" s="81">
        <v>3.2800000000000002</v>
      </c>
      <c r="H21" s="81">
        <v>8.6509999999999998</v>
      </c>
      <c r="I21" s="81">
        <v>3.6280000000000001</v>
      </c>
      <c r="J21" s="81"/>
      <c r="K21" s="81">
        <v>2.6109999999999998</v>
      </c>
      <c r="L21" s="81">
        <v>7.402000000000001</v>
      </c>
      <c r="M21" s="81">
        <v>9.4339999999999993</v>
      </c>
      <c r="N21" s="81">
        <v>9.2279999999999998</v>
      </c>
      <c r="O21" s="81">
        <v>7.9160000000000004</v>
      </c>
      <c r="P21" s="81">
        <v>54.461999999999996</v>
      </c>
      <c r="Q21" s="81">
        <v>8.1820000000000004</v>
      </c>
      <c r="R21" s="81">
        <v>4.8970000000000002</v>
      </c>
      <c r="S21" s="81">
        <v>3.569</v>
      </c>
      <c r="T21" s="81">
        <v>3.629</v>
      </c>
      <c r="U21" s="81">
        <v>3.1360000000000001</v>
      </c>
      <c r="V21" s="81">
        <v>1.8029999999999999</v>
      </c>
      <c r="W21" s="81">
        <v>1.806</v>
      </c>
      <c r="X21" s="81">
        <v>0.88300000000000001</v>
      </c>
      <c r="Y21" s="81"/>
      <c r="Z21" s="78"/>
      <c r="AA21" s="79">
        <f t="shared" si="2"/>
        <v>193.79299999999995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16.879000000000001</v>
      </c>
      <c r="C26" s="88">
        <f t="shared" si="3"/>
        <v>16.454999999999998</v>
      </c>
      <c r="D26" s="88">
        <f t="shared" si="3"/>
        <v>12.394000000000002</v>
      </c>
      <c r="E26" s="88">
        <f t="shared" si="3"/>
        <v>6.5389999999999997</v>
      </c>
      <c r="F26" s="88">
        <f t="shared" si="3"/>
        <v>33.259</v>
      </c>
      <c r="G26" s="88">
        <f t="shared" si="3"/>
        <v>6.2439999999999998</v>
      </c>
      <c r="H26" s="88">
        <f t="shared" si="3"/>
        <v>13.375999999999999</v>
      </c>
      <c r="I26" s="88">
        <f t="shared" si="3"/>
        <v>7.0280000000000005</v>
      </c>
      <c r="J26" s="88">
        <f t="shared" si="3"/>
        <v>0.26800000000000002</v>
      </c>
      <c r="K26" s="88">
        <f t="shared" si="3"/>
        <v>2.8839999999999999</v>
      </c>
      <c r="L26" s="88">
        <f t="shared" si="3"/>
        <v>10.557</v>
      </c>
      <c r="M26" s="88">
        <f t="shared" si="3"/>
        <v>12.561999999999999</v>
      </c>
      <c r="N26" s="88">
        <f t="shared" si="3"/>
        <v>12.326000000000001</v>
      </c>
      <c r="O26" s="88">
        <f t="shared" si="3"/>
        <v>10.931000000000001</v>
      </c>
      <c r="P26" s="88">
        <f t="shared" si="3"/>
        <v>57.295999999999999</v>
      </c>
      <c r="Q26" s="88">
        <f t="shared" si="3"/>
        <v>10.920000000000002</v>
      </c>
      <c r="R26" s="88">
        <f t="shared" si="3"/>
        <v>6.3090000000000002</v>
      </c>
      <c r="S26" s="88">
        <f t="shared" si="3"/>
        <v>3.8420000000000001</v>
      </c>
      <c r="T26" s="88">
        <f t="shared" si="3"/>
        <v>3.899</v>
      </c>
      <c r="U26" s="88">
        <f t="shared" si="3"/>
        <v>3.407</v>
      </c>
      <c r="V26" s="88">
        <f t="shared" si="3"/>
        <v>2.0699999999999998</v>
      </c>
      <c r="W26" s="88">
        <f t="shared" si="3"/>
        <v>2.0750000000000002</v>
      </c>
      <c r="X26" s="88">
        <f t="shared" si="3"/>
        <v>1.1520000000000001</v>
      </c>
      <c r="Y26" s="88">
        <f t="shared" si="3"/>
        <v>0.76800000000000002</v>
      </c>
      <c r="Z26" s="89" t="str">
        <f t="shared" si="3"/>
        <v/>
      </c>
      <c r="AA26" s="90">
        <f>SUM(AA19:AA25)</f>
        <v>253.43999999999997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46.572000000000003</v>
      </c>
      <c r="C30" s="77">
        <v>76.727000000000004</v>
      </c>
      <c r="D30" s="77">
        <v>44.664000000000001</v>
      </c>
      <c r="E30" s="77">
        <v>42.316000000000003</v>
      </c>
      <c r="F30" s="77">
        <v>72.441000000000003</v>
      </c>
      <c r="G30" s="77">
        <v>6.2439999999999998</v>
      </c>
      <c r="H30" s="77">
        <v>75.972999999999999</v>
      </c>
      <c r="I30" s="77">
        <v>44.584000000000003</v>
      </c>
      <c r="J30" s="77">
        <v>53.531999999999996</v>
      </c>
      <c r="K30" s="77">
        <v>15.606999999999999</v>
      </c>
      <c r="L30" s="77">
        <v>13.147</v>
      </c>
      <c r="M30" s="77">
        <v>66.033000000000001</v>
      </c>
      <c r="N30" s="77">
        <v>78.861999999999995</v>
      </c>
      <c r="O30" s="77">
        <v>108.733</v>
      </c>
      <c r="P30" s="77">
        <v>111.51600000000001</v>
      </c>
      <c r="Q30" s="77">
        <v>11.872999999999999</v>
      </c>
      <c r="R30" s="77">
        <v>120.057</v>
      </c>
      <c r="S30" s="77">
        <v>101.52500000000001</v>
      </c>
      <c r="T30" s="77">
        <v>135.34100000000001</v>
      </c>
      <c r="U30" s="77">
        <v>114.896</v>
      </c>
      <c r="V30" s="77">
        <v>95.69</v>
      </c>
      <c r="W30" s="77">
        <v>110.45099999999999</v>
      </c>
      <c r="X30" s="77">
        <v>65.424999999999997</v>
      </c>
      <c r="Y30" s="77">
        <v>443.22500000000002</v>
      </c>
      <c r="Z30" s="78"/>
      <c r="AA30" s="79">
        <f>SUM(B30:Z30)</f>
        <v>2055.4339999999997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46.572000000000003</v>
      </c>
      <c r="C32" s="62">
        <f t="shared" ref="C32:Z32" si="4">IF(LEN(C$2)&gt;0,SUM(C29:C31),"")</f>
        <v>76.727000000000004</v>
      </c>
      <c r="D32" s="62">
        <f t="shared" si="4"/>
        <v>44.664000000000001</v>
      </c>
      <c r="E32" s="62">
        <f t="shared" si="4"/>
        <v>42.316000000000003</v>
      </c>
      <c r="F32" s="62">
        <f t="shared" si="4"/>
        <v>72.441000000000003</v>
      </c>
      <c r="G32" s="62">
        <f t="shared" si="4"/>
        <v>6.2439999999999998</v>
      </c>
      <c r="H32" s="62">
        <f t="shared" si="4"/>
        <v>75.972999999999999</v>
      </c>
      <c r="I32" s="62">
        <f t="shared" si="4"/>
        <v>44.584000000000003</v>
      </c>
      <c r="J32" s="62">
        <f t="shared" si="4"/>
        <v>53.531999999999996</v>
      </c>
      <c r="K32" s="62">
        <f t="shared" si="4"/>
        <v>15.606999999999999</v>
      </c>
      <c r="L32" s="62">
        <f t="shared" si="4"/>
        <v>13.147</v>
      </c>
      <c r="M32" s="62">
        <f t="shared" si="4"/>
        <v>66.033000000000001</v>
      </c>
      <c r="N32" s="62">
        <f t="shared" si="4"/>
        <v>78.861999999999995</v>
      </c>
      <c r="O32" s="62">
        <f t="shared" si="4"/>
        <v>108.733</v>
      </c>
      <c r="P32" s="62">
        <f t="shared" si="4"/>
        <v>111.51600000000001</v>
      </c>
      <c r="Q32" s="62">
        <f t="shared" si="4"/>
        <v>11.872999999999999</v>
      </c>
      <c r="R32" s="62">
        <f t="shared" si="4"/>
        <v>120.057</v>
      </c>
      <c r="S32" s="62">
        <f t="shared" si="4"/>
        <v>101.52500000000001</v>
      </c>
      <c r="T32" s="62">
        <f t="shared" si="4"/>
        <v>135.34100000000001</v>
      </c>
      <c r="U32" s="62">
        <f t="shared" si="4"/>
        <v>114.896</v>
      </c>
      <c r="V32" s="62">
        <f t="shared" si="4"/>
        <v>95.69</v>
      </c>
      <c r="W32" s="62">
        <f t="shared" si="4"/>
        <v>110.45099999999999</v>
      </c>
      <c r="X32" s="62">
        <f t="shared" si="4"/>
        <v>65.424999999999997</v>
      </c>
      <c r="Y32" s="62">
        <f t="shared" si="4"/>
        <v>443.22500000000002</v>
      </c>
      <c r="Z32" s="63" t="str">
        <f t="shared" si="4"/>
        <v/>
      </c>
      <c r="AA32" s="64">
        <f>SUM(AA29:AA31)</f>
        <v>2055.4339999999997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0.5</v>
      </c>
      <c r="C37" s="99">
        <v>0.2</v>
      </c>
      <c r="D37" s="99"/>
      <c r="E37" s="99"/>
      <c r="F37" s="99"/>
      <c r="G37" s="99"/>
      <c r="H37" s="99"/>
      <c r="I37" s="99">
        <v>4.5999999999999996</v>
      </c>
      <c r="J37" s="99">
        <v>20.399999999999999</v>
      </c>
      <c r="K37" s="99">
        <v>50.2</v>
      </c>
      <c r="L37" s="99">
        <v>118.7</v>
      </c>
      <c r="M37" s="99"/>
      <c r="N37" s="99"/>
      <c r="O37" s="99">
        <v>0.1</v>
      </c>
      <c r="P37" s="99">
        <v>0.2</v>
      </c>
      <c r="Q37" s="99">
        <v>132.69999999999999</v>
      </c>
      <c r="R37" s="99">
        <v>47.6</v>
      </c>
      <c r="S37" s="99"/>
      <c r="T37" s="99"/>
      <c r="U37" s="99"/>
      <c r="V37" s="99"/>
      <c r="W37" s="99">
        <v>0.7</v>
      </c>
      <c r="X37" s="99"/>
      <c r="Y37" s="99"/>
      <c r="Z37" s="100"/>
      <c r="AA37" s="79">
        <f t="shared" si="5"/>
        <v>375.90000000000003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>
        <v>68.099999999999994</v>
      </c>
      <c r="Y39" s="99"/>
      <c r="Z39" s="100"/>
      <c r="AA39" s="79">
        <f t="shared" si="5"/>
        <v>68.099999999999994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0.5</v>
      </c>
      <c r="C40" s="88">
        <f t="shared" si="6"/>
        <v>0.2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4.5999999999999996</v>
      </c>
      <c r="J40" s="88">
        <f t="shared" si="6"/>
        <v>20.399999999999999</v>
      </c>
      <c r="K40" s="88">
        <f t="shared" si="6"/>
        <v>50.2</v>
      </c>
      <c r="L40" s="88">
        <f t="shared" si="6"/>
        <v>118.7</v>
      </c>
      <c r="M40" s="88">
        <f t="shared" si="6"/>
        <v>0</v>
      </c>
      <c r="N40" s="88">
        <f t="shared" si="6"/>
        <v>0</v>
      </c>
      <c r="O40" s="88">
        <f t="shared" si="6"/>
        <v>0.1</v>
      </c>
      <c r="P40" s="88">
        <f t="shared" si="6"/>
        <v>0.2</v>
      </c>
      <c r="Q40" s="88">
        <f t="shared" si="6"/>
        <v>132.69999999999999</v>
      </c>
      <c r="R40" s="88">
        <f t="shared" si="6"/>
        <v>47.6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0.7</v>
      </c>
      <c r="X40" s="88">
        <f t="shared" si="6"/>
        <v>68.099999999999994</v>
      </c>
      <c r="Y40" s="88">
        <f t="shared" si="6"/>
        <v>0</v>
      </c>
      <c r="Z40" s="89" t="str">
        <f t="shared" si="6"/>
        <v/>
      </c>
      <c r="AA40" s="90">
        <f t="shared" si="5"/>
        <v>444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0.5</v>
      </c>
      <c r="C45" s="99">
        <v>0.2</v>
      </c>
      <c r="D45" s="99"/>
      <c r="E45" s="99"/>
      <c r="F45" s="99"/>
      <c r="G45" s="99"/>
      <c r="H45" s="99"/>
      <c r="I45" s="99">
        <v>4.5999999999999996</v>
      </c>
      <c r="J45" s="99">
        <v>20.399999999999999</v>
      </c>
      <c r="K45" s="99">
        <v>50.2</v>
      </c>
      <c r="L45" s="99">
        <v>118.7</v>
      </c>
      <c r="M45" s="99"/>
      <c r="N45" s="99"/>
      <c r="O45" s="99">
        <v>0.1</v>
      </c>
      <c r="P45" s="99">
        <v>0.2</v>
      </c>
      <c r="Q45" s="99">
        <v>132.69999999999999</v>
      </c>
      <c r="R45" s="99">
        <v>47.6</v>
      </c>
      <c r="S45" s="99"/>
      <c r="T45" s="99"/>
      <c r="U45" s="99"/>
      <c r="V45" s="99"/>
      <c r="W45" s="99">
        <v>0.7</v>
      </c>
      <c r="X45" s="99"/>
      <c r="Y45" s="99"/>
      <c r="Z45" s="100"/>
      <c r="AA45" s="79">
        <f t="shared" si="7"/>
        <v>375.90000000000003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>
        <v>68.099999999999994</v>
      </c>
      <c r="Y47" s="99"/>
      <c r="Z47" s="100"/>
      <c r="AA47" s="79">
        <f t="shared" si="7"/>
        <v>68.099999999999994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0.5</v>
      </c>
      <c r="C49" s="88">
        <f t="shared" ref="C49:Z49" si="8">IF(LEN(C$2)&gt;0,SUM(C43:C48),"")</f>
        <v>0.2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4.5999999999999996</v>
      </c>
      <c r="J49" s="88">
        <f t="shared" si="8"/>
        <v>20.399999999999999</v>
      </c>
      <c r="K49" s="88">
        <f t="shared" si="8"/>
        <v>50.2</v>
      </c>
      <c r="L49" s="88">
        <f t="shared" si="8"/>
        <v>118.7</v>
      </c>
      <c r="M49" s="88">
        <f t="shared" si="8"/>
        <v>0</v>
      </c>
      <c r="N49" s="88">
        <f t="shared" si="8"/>
        <v>0</v>
      </c>
      <c r="O49" s="88">
        <f t="shared" si="8"/>
        <v>0.1</v>
      </c>
      <c r="P49" s="88">
        <f t="shared" si="8"/>
        <v>0.2</v>
      </c>
      <c r="Q49" s="88">
        <f t="shared" si="8"/>
        <v>132.69999999999999</v>
      </c>
      <c r="R49" s="88">
        <f t="shared" si="8"/>
        <v>47.6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0.7</v>
      </c>
      <c r="X49" s="88">
        <f t="shared" si="8"/>
        <v>68.099999999999994</v>
      </c>
      <c r="Y49" s="88">
        <f t="shared" si="8"/>
        <v>0</v>
      </c>
      <c r="Z49" s="89" t="str">
        <f t="shared" si="8"/>
        <v/>
      </c>
      <c r="AA49" s="90">
        <f t="shared" si="7"/>
        <v>444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47.072000000000003</v>
      </c>
      <c r="C52" s="88">
        <f t="shared" si="10"/>
        <v>76.926999999999992</v>
      </c>
      <c r="D52" s="88">
        <f t="shared" si="10"/>
        <v>44.664000000000001</v>
      </c>
      <c r="E52" s="88">
        <f t="shared" si="10"/>
        <v>42.316000000000003</v>
      </c>
      <c r="F52" s="88">
        <f t="shared" si="10"/>
        <v>72.441000000000003</v>
      </c>
      <c r="G52" s="88">
        <f t="shared" si="10"/>
        <v>6.2439999999999998</v>
      </c>
      <c r="H52" s="88">
        <f t="shared" si="10"/>
        <v>75.972999999999999</v>
      </c>
      <c r="I52" s="88">
        <f t="shared" si="10"/>
        <v>49.183999999999997</v>
      </c>
      <c r="J52" s="88">
        <f t="shared" si="10"/>
        <v>73.932000000000002</v>
      </c>
      <c r="K52" s="88">
        <f t="shared" si="10"/>
        <v>65.807000000000002</v>
      </c>
      <c r="L52" s="88">
        <f t="shared" si="10"/>
        <v>131.84700000000001</v>
      </c>
      <c r="M52" s="88">
        <f t="shared" si="10"/>
        <v>66.033000000000001</v>
      </c>
      <c r="N52" s="88">
        <f t="shared" si="10"/>
        <v>78.861999999999995</v>
      </c>
      <c r="O52" s="88">
        <f t="shared" si="10"/>
        <v>108.833</v>
      </c>
      <c r="P52" s="88">
        <f t="shared" si="10"/>
        <v>111.71599999999999</v>
      </c>
      <c r="Q52" s="88">
        <f t="shared" si="10"/>
        <v>144.57299999999998</v>
      </c>
      <c r="R52" s="88">
        <f t="shared" si="10"/>
        <v>167.65700000000001</v>
      </c>
      <c r="S52" s="88">
        <f t="shared" si="10"/>
        <v>101.52499999999999</v>
      </c>
      <c r="T52" s="88">
        <f t="shared" si="10"/>
        <v>135.34100000000001</v>
      </c>
      <c r="U52" s="88">
        <f t="shared" si="10"/>
        <v>114.896</v>
      </c>
      <c r="V52" s="88">
        <f t="shared" si="10"/>
        <v>95.69</v>
      </c>
      <c r="W52" s="88">
        <f t="shared" si="10"/>
        <v>111.151</v>
      </c>
      <c r="X52" s="88">
        <f t="shared" si="10"/>
        <v>133.52499999999998</v>
      </c>
      <c r="Y52" s="88">
        <f t="shared" si="10"/>
        <v>443.22500000000002</v>
      </c>
      <c r="Z52" s="89" t="str">
        <f t="shared" si="10"/>
        <v/>
      </c>
      <c r="AA52" s="104">
        <f>SUM(B52:Z52)</f>
        <v>2499.4340000000002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47.1</v>
      </c>
      <c r="C4" s="18">
        <v>76.900000000000006</v>
      </c>
      <c r="D4" s="18">
        <v>44.661000000000001</v>
      </c>
      <c r="E4" s="18">
        <v>42.298000000000002</v>
      </c>
      <c r="F4" s="18">
        <v>72.400000000000006</v>
      </c>
      <c r="G4" s="18">
        <v>6.2069999999999999</v>
      </c>
      <c r="H4" s="18">
        <v>76</v>
      </c>
      <c r="I4" s="18">
        <v>49.184000000000005</v>
      </c>
      <c r="J4" s="18">
        <v>73.965999999999994</v>
      </c>
      <c r="K4" s="18">
        <v>65.830999999999989</v>
      </c>
      <c r="L4" s="18">
        <v>131.89500000000001</v>
      </c>
      <c r="M4" s="18">
        <v>66.021000000000015</v>
      </c>
      <c r="N4" s="18">
        <v>78.862000000000009</v>
      </c>
      <c r="O4" s="18">
        <v>108.833</v>
      </c>
      <c r="P4" s="18">
        <v>111.71599999999999</v>
      </c>
      <c r="Q4" s="18">
        <v>144.583</v>
      </c>
      <c r="R4" s="18">
        <v>167.60999999999999</v>
      </c>
      <c r="S4" s="18">
        <v>101.52900000000001</v>
      </c>
      <c r="T4" s="18">
        <v>135.37899999999999</v>
      </c>
      <c r="U4" s="18">
        <v>114.879</v>
      </c>
      <c r="V4" s="18">
        <v>95.668999999999983</v>
      </c>
      <c r="W4" s="18">
        <v>111.15100000000001</v>
      </c>
      <c r="X4" s="18">
        <v>133.56</v>
      </c>
      <c r="Y4" s="18">
        <v>443.255</v>
      </c>
      <c r="Z4" s="19"/>
      <c r="AA4" s="20">
        <f>SUM(B4:Z4)</f>
        <v>2499.489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119.38</v>
      </c>
      <c r="C7" s="28">
        <v>118.99</v>
      </c>
      <c r="D7" s="28">
        <v>104.64</v>
      </c>
      <c r="E7" s="28">
        <v>98.48</v>
      </c>
      <c r="F7" s="28">
        <v>97.69</v>
      </c>
      <c r="G7" s="28">
        <v>105.07</v>
      </c>
      <c r="H7" s="28">
        <v>128.65</v>
      </c>
      <c r="I7" s="28">
        <v>108.46</v>
      </c>
      <c r="J7" s="28">
        <v>91.2</v>
      </c>
      <c r="K7" s="28">
        <v>82</v>
      </c>
      <c r="L7" s="28">
        <v>62.06</v>
      </c>
      <c r="M7" s="28">
        <v>56</v>
      </c>
      <c r="N7" s="28">
        <v>55.16</v>
      </c>
      <c r="O7" s="28">
        <v>59</v>
      </c>
      <c r="P7" s="28">
        <v>68.66</v>
      </c>
      <c r="Q7" s="28">
        <v>82.16</v>
      </c>
      <c r="R7" s="28">
        <v>95.43</v>
      </c>
      <c r="S7" s="28">
        <v>108.07</v>
      </c>
      <c r="T7" s="28">
        <v>152.09</v>
      </c>
      <c r="U7" s="28">
        <v>144.83000000000001</v>
      </c>
      <c r="V7" s="28">
        <v>155.44999999999999</v>
      </c>
      <c r="W7" s="28">
        <v>163.44</v>
      </c>
      <c r="X7" s="28">
        <v>120</v>
      </c>
      <c r="Y7" s="28">
        <v>107.51</v>
      </c>
      <c r="Z7" s="29"/>
      <c r="AA7" s="30">
        <f>IF(SUM(B7:Z7)&lt;&gt;0,AVERAGEIF(B7:Z7,"&lt;&gt;"""),"")</f>
        <v>103.5175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>
        <v>30</v>
      </c>
      <c r="X13" s="52"/>
      <c r="Y13" s="52"/>
      <c r="Z13" s="53"/>
      <c r="AA13" s="54">
        <f t="shared" si="0"/>
        <v>30</v>
      </c>
    </row>
    <row r="14" spans="1:27" ht="24.95" customHeight="1" x14ac:dyDescent="0.2">
      <c r="A14" s="55" t="s">
        <v>10</v>
      </c>
      <c r="B14" s="56">
        <v>1</v>
      </c>
      <c r="C14" s="57">
        <v>1</v>
      </c>
      <c r="D14" s="57">
        <v>1</v>
      </c>
      <c r="E14" s="57">
        <v>6</v>
      </c>
      <c r="F14" s="57">
        <v>1</v>
      </c>
      <c r="G14" s="57">
        <v>1</v>
      </c>
      <c r="H14" s="57">
        <v>1</v>
      </c>
      <c r="I14" s="57">
        <v>34.96</v>
      </c>
      <c r="J14" s="57">
        <v>36.28</v>
      </c>
      <c r="K14" s="57">
        <v>40.290999999999997</v>
      </c>
      <c r="L14" s="57">
        <v>93.561000000000007</v>
      </c>
      <c r="M14" s="57">
        <v>38.479000000000006</v>
      </c>
      <c r="N14" s="57">
        <v>37.770000000000003</v>
      </c>
      <c r="O14" s="57">
        <v>38.408999999999999</v>
      </c>
      <c r="P14" s="57">
        <v>27.488</v>
      </c>
      <c r="Q14" s="57">
        <v>5.78</v>
      </c>
      <c r="R14" s="57">
        <v>1</v>
      </c>
      <c r="S14" s="57">
        <v>12.662000000000001</v>
      </c>
      <c r="T14" s="57">
        <v>13.318</v>
      </c>
      <c r="U14" s="57">
        <v>9.56</v>
      </c>
      <c r="V14" s="57">
        <v>17.151</v>
      </c>
      <c r="W14" s="57">
        <v>16.710999999999999</v>
      </c>
      <c r="X14" s="57">
        <v>14.055</v>
      </c>
      <c r="Y14" s="57">
        <v>1</v>
      </c>
      <c r="Z14" s="58"/>
      <c r="AA14" s="59">
        <f t="shared" si="0"/>
        <v>450.47499999999997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</v>
      </c>
      <c r="C16" s="62">
        <f t="shared" ref="C16:Z16" si="1">IF(LEN(C$2)&gt;0,SUM(C10:C15),"")</f>
        <v>1</v>
      </c>
      <c r="D16" s="62">
        <f t="shared" si="1"/>
        <v>1</v>
      </c>
      <c r="E16" s="62">
        <f t="shared" si="1"/>
        <v>6</v>
      </c>
      <c r="F16" s="62">
        <f t="shared" si="1"/>
        <v>1</v>
      </c>
      <c r="G16" s="62">
        <f t="shared" si="1"/>
        <v>1</v>
      </c>
      <c r="H16" s="62">
        <f t="shared" si="1"/>
        <v>1</v>
      </c>
      <c r="I16" s="62">
        <f t="shared" si="1"/>
        <v>34.96</v>
      </c>
      <c r="J16" s="62">
        <f t="shared" si="1"/>
        <v>36.28</v>
      </c>
      <c r="K16" s="62">
        <f t="shared" si="1"/>
        <v>40.290999999999997</v>
      </c>
      <c r="L16" s="62">
        <f t="shared" si="1"/>
        <v>93.561000000000007</v>
      </c>
      <c r="M16" s="62">
        <f t="shared" si="1"/>
        <v>38.479000000000006</v>
      </c>
      <c r="N16" s="62">
        <f t="shared" si="1"/>
        <v>37.770000000000003</v>
      </c>
      <c r="O16" s="62">
        <f t="shared" si="1"/>
        <v>38.408999999999999</v>
      </c>
      <c r="P16" s="62">
        <f t="shared" si="1"/>
        <v>27.488</v>
      </c>
      <c r="Q16" s="62">
        <f t="shared" si="1"/>
        <v>5.78</v>
      </c>
      <c r="R16" s="62">
        <f t="shared" si="1"/>
        <v>1</v>
      </c>
      <c r="S16" s="62">
        <f t="shared" si="1"/>
        <v>12.662000000000001</v>
      </c>
      <c r="T16" s="62">
        <f t="shared" si="1"/>
        <v>13.318</v>
      </c>
      <c r="U16" s="62">
        <f t="shared" si="1"/>
        <v>9.56</v>
      </c>
      <c r="V16" s="62">
        <f t="shared" si="1"/>
        <v>17.151</v>
      </c>
      <c r="W16" s="62">
        <f t="shared" si="1"/>
        <v>46.710999999999999</v>
      </c>
      <c r="X16" s="62">
        <f t="shared" si="1"/>
        <v>14.055</v>
      </c>
      <c r="Y16" s="62">
        <f t="shared" si="1"/>
        <v>1</v>
      </c>
      <c r="Z16" s="63" t="str">
        <f t="shared" si="1"/>
        <v/>
      </c>
      <c r="AA16" s="64">
        <f>SUM(AA10:AA15)</f>
        <v>480.47499999999997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>
        <v>1.0149999999999999</v>
      </c>
      <c r="E20" s="77">
        <v>1.0049999999999999</v>
      </c>
      <c r="F20" s="77"/>
      <c r="G20" s="77">
        <v>1.0960000000000001</v>
      </c>
      <c r="H20" s="77"/>
      <c r="I20" s="77">
        <v>1.5149999999999999</v>
      </c>
      <c r="J20" s="77">
        <v>15.122</v>
      </c>
      <c r="K20" s="77">
        <v>10</v>
      </c>
      <c r="L20" s="77">
        <v>15.12</v>
      </c>
      <c r="M20" s="77">
        <v>13.58</v>
      </c>
      <c r="N20" s="77">
        <v>13.05</v>
      </c>
      <c r="O20" s="77">
        <v>13.01</v>
      </c>
      <c r="P20" s="77">
        <v>10.01</v>
      </c>
      <c r="Q20" s="77">
        <v>8.6509999999999998</v>
      </c>
      <c r="R20" s="77">
        <v>0.01</v>
      </c>
      <c r="S20" s="77">
        <v>11.902000000000001</v>
      </c>
      <c r="T20" s="77">
        <v>21.56</v>
      </c>
      <c r="U20" s="77">
        <v>18.117999999999999</v>
      </c>
      <c r="V20" s="77">
        <v>18.224</v>
      </c>
      <c r="W20" s="77">
        <v>8</v>
      </c>
      <c r="X20" s="77">
        <v>8.7210000000000001</v>
      </c>
      <c r="Y20" s="77">
        <v>1.1020000000000001</v>
      </c>
      <c r="Z20" s="78"/>
      <c r="AA20" s="79">
        <f t="shared" si="2"/>
        <v>190.81100000000001</v>
      </c>
    </row>
    <row r="21" spans="1:27" ht="24.95" customHeight="1" x14ac:dyDescent="0.2">
      <c r="A21" s="75" t="s">
        <v>16</v>
      </c>
      <c r="B21" s="80"/>
      <c r="C21" s="81"/>
      <c r="D21" s="81">
        <v>0.64600000000000002</v>
      </c>
      <c r="E21" s="81">
        <v>6.4930000000000003</v>
      </c>
      <c r="F21" s="81"/>
      <c r="G21" s="81">
        <v>0.61099999999999999</v>
      </c>
      <c r="H21" s="81"/>
      <c r="I21" s="81">
        <v>12.709</v>
      </c>
      <c r="J21" s="81">
        <v>22.564</v>
      </c>
      <c r="K21" s="81">
        <v>15.54</v>
      </c>
      <c r="L21" s="81">
        <v>23.213999999999999</v>
      </c>
      <c r="M21" s="81">
        <v>11.662000000000001</v>
      </c>
      <c r="N21" s="81">
        <v>13.141999999999999</v>
      </c>
      <c r="O21" s="81">
        <v>14.714</v>
      </c>
      <c r="P21" s="81">
        <v>10.618</v>
      </c>
      <c r="Q21" s="81">
        <v>29.983000000000001</v>
      </c>
      <c r="R21" s="81"/>
      <c r="S21" s="81">
        <v>70.064999999999998</v>
      </c>
      <c r="T21" s="81">
        <v>63.100999999999992</v>
      </c>
      <c r="U21" s="81">
        <v>50.301000000000002</v>
      </c>
      <c r="V21" s="81">
        <v>53.893999999999998</v>
      </c>
      <c r="W21" s="81">
        <v>56.440000000000005</v>
      </c>
      <c r="X21" s="81">
        <v>65.584000000000003</v>
      </c>
      <c r="Y21" s="81">
        <v>0.85299999999999998</v>
      </c>
      <c r="Z21" s="78"/>
      <c r="AA21" s="79">
        <f t="shared" si="2"/>
        <v>522.1339999999999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>
        <v>29.369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29.369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1.661</v>
      </c>
      <c r="E26" s="88">
        <f t="shared" si="3"/>
        <v>7.4980000000000002</v>
      </c>
      <c r="F26" s="88">
        <f t="shared" si="3"/>
        <v>0</v>
      </c>
      <c r="G26" s="88">
        <f t="shared" si="3"/>
        <v>1.7070000000000001</v>
      </c>
      <c r="H26" s="88">
        <f t="shared" si="3"/>
        <v>0</v>
      </c>
      <c r="I26" s="88">
        <f t="shared" si="3"/>
        <v>14.224</v>
      </c>
      <c r="J26" s="88">
        <f t="shared" si="3"/>
        <v>37.686</v>
      </c>
      <c r="K26" s="88">
        <f t="shared" si="3"/>
        <v>25.54</v>
      </c>
      <c r="L26" s="88">
        <f t="shared" si="3"/>
        <v>38.333999999999996</v>
      </c>
      <c r="M26" s="88">
        <f t="shared" si="3"/>
        <v>25.242000000000001</v>
      </c>
      <c r="N26" s="88">
        <f t="shared" si="3"/>
        <v>26.192</v>
      </c>
      <c r="O26" s="88">
        <f t="shared" si="3"/>
        <v>27.724</v>
      </c>
      <c r="P26" s="88">
        <f t="shared" si="3"/>
        <v>20.628</v>
      </c>
      <c r="Q26" s="88">
        <f t="shared" si="3"/>
        <v>68.003</v>
      </c>
      <c r="R26" s="88">
        <f t="shared" si="3"/>
        <v>0.01</v>
      </c>
      <c r="S26" s="88">
        <f t="shared" si="3"/>
        <v>81.966999999999999</v>
      </c>
      <c r="T26" s="88">
        <f t="shared" si="3"/>
        <v>84.660999999999987</v>
      </c>
      <c r="U26" s="88">
        <f t="shared" si="3"/>
        <v>68.418999999999997</v>
      </c>
      <c r="V26" s="88">
        <f t="shared" si="3"/>
        <v>72.117999999999995</v>
      </c>
      <c r="W26" s="88">
        <f t="shared" si="3"/>
        <v>64.44</v>
      </c>
      <c r="X26" s="88">
        <f t="shared" si="3"/>
        <v>74.305000000000007</v>
      </c>
      <c r="Y26" s="88">
        <f t="shared" si="3"/>
        <v>1.9550000000000001</v>
      </c>
      <c r="Z26" s="89" t="str">
        <f t="shared" si="3"/>
        <v/>
      </c>
      <c r="AA26" s="90">
        <f>SUM(AA19:AA25)</f>
        <v>742.31399999999996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</v>
      </c>
      <c r="C30" s="77">
        <v>1</v>
      </c>
      <c r="D30" s="77">
        <v>2.661</v>
      </c>
      <c r="E30" s="77">
        <v>13.497999999999999</v>
      </c>
      <c r="F30" s="77">
        <v>1</v>
      </c>
      <c r="G30" s="77">
        <v>2.7069999999999999</v>
      </c>
      <c r="H30" s="77">
        <v>1</v>
      </c>
      <c r="I30" s="77">
        <v>49.183999999999997</v>
      </c>
      <c r="J30" s="77">
        <v>73.965999999999994</v>
      </c>
      <c r="K30" s="77">
        <v>65.831000000000003</v>
      </c>
      <c r="L30" s="77">
        <v>131.89500000000001</v>
      </c>
      <c r="M30" s="77">
        <v>63.720999999999997</v>
      </c>
      <c r="N30" s="77">
        <v>63.962000000000003</v>
      </c>
      <c r="O30" s="77">
        <v>66.132999999999996</v>
      </c>
      <c r="P30" s="77">
        <v>48.116</v>
      </c>
      <c r="Q30" s="77">
        <v>73.783000000000001</v>
      </c>
      <c r="R30" s="77">
        <v>1.01</v>
      </c>
      <c r="S30" s="77">
        <v>94.629000000000005</v>
      </c>
      <c r="T30" s="77">
        <v>97.978999999999999</v>
      </c>
      <c r="U30" s="77">
        <v>77.978999999999999</v>
      </c>
      <c r="V30" s="77">
        <v>89.269000000000005</v>
      </c>
      <c r="W30" s="77">
        <v>111.151</v>
      </c>
      <c r="X30" s="77">
        <v>88.36</v>
      </c>
      <c r="Y30" s="77">
        <v>2.9550000000000001</v>
      </c>
      <c r="Z30" s="78"/>
      <c r="AA30" s="79">
        <f>SUM(B30:Z30)</f>
        <v>1222.789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</v>
      </c>
      <c r="C32" s="62">
        <f t="shared" ref="C32:Z32" si="4">IF(LEN(C$2)&gt;0,SUM(C29:C31),"")</f>
        <v>1</v>
      </c>
      <c r="D32" s="62">
        <f t="shared" si="4"/>
        <v>2.661</v>
      </c>
      <c r="E32" s="62">
        <f t="shared" si="4"/>
        <v>13.497999999999999</v>
      </c>
      <c r="F32" s="62">
        <f t="shared" si="4"/>
        <v>1</v>
      </c>
      <c r="G32" s="62">
        <f t="shared" si="4"/>
        <v>2.7069999999999999</v>
      </c>
      <c r="H32" s="62">
        <f t="shared" si="4"/>
        <v>1</v>
      </c>
      <c r="I32" s="62">
        <f t="shared" si="4"/>
        <v>49.183999999999997</v>
      </c>
      <c r="J32" s="62">
        <f t="shared" si="4"/>
        <v>73.965999999999994</v>
      </c>
      <c r="K32" s="62">
        <f t="shared" si="4"/>
        <v>65.831000000000003</v>
      </c>
      <c r="L32" s="62">
        <f t="shared" si="4"/>
        <v>131.89500000000001</v>
      </c>
      <c r="M32" s="62">
        <f t="shared" si="4"/>
        <v>63.720999999999997</v>
      </c>
      <c r="N32" s="62">
        <f t="shared" si="4"/>
        <v>63.962000000000003</v>
      </c>
      <c r="O32" s="62">
        <f t="shared" si="4"/>
        <v>66.132999999999996</v>
      </c>
      <c r="P32" s="62">
        <f t="shared" si="4"/>
        <v>48.116</v>
      </c>
      <c r="Q32" s="62">
        <f t="shared" si="4"/>
        <v>73.783000000000001</v>
      </c>
      <c r="R32" s="62">
        <f t="shared" si="4"/>
        <v>1.01</v>
      </c>
      <c r="S32" s="62">
        <f t="shared" si="4"/>
        <v>94.629000000000005</v>
      </c>
      <c r="T32" s="62">
        <f t="shared" si="4"/>
        <v>97.978999999999999</v>
      </c>
      <c r="U32" s="62">
        <f t="shared" si="4"/>
        <v>77.978999999999999</v>
      </c>
      <c r="V32" s="62">
        <f t="shared" si="4"/>
        <v>89.269000000000005</v>
      </c>
      <c r="W32" s="62">
        <f t="shared" si="4"/>
        <v>111.151</v>
      </c>
      <c r="X32" s="62">
        <f t="shared" si="4"/>
        <v>88.36</v>
      </c>
      <c r="Y32" s="62">
        <f t="shared" si="4"/>
        <v>2.9550000000000001</v>
      </c>
      <c r="Z32" s="63" t="str">
        <f t="shared" si="4"/>
        <v/>
      </c>
      <c r="AA32" s="64">
        <f>SUM(AA29:AA31)</f>
        <v>1222.789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2.2999999999999998</v>
      </c>
      <c r="N37" s="99">
        <v>4.7</v>
      </c>
      <c r="O37" s="99"/>
      <c r="P37" s="99"/>
      <c r="Q37" s="99"/>
      <c r="R37" s="99"/>
      <c r="S37" s="99">
        <v>6.9</v>
      </c>
      <c r="T37" s="99">
        <v>37.4</v>
      </c>
      <c r="U37" s="99">
        <v>36.9</v>
      </c>
      <c r="V37" s="99">
        <v>6.4</v>
      </c>
      <c r="W37" s="99"/>
      <c r="X37" s="99">
        <v>45.2</v>
      </c>
      <c r="Y37" s="99">
        <v>6.8</v>
      </c>
      <c r="Z37" s="100"/>
      <c r="AA37" s="79">
        <f t="shared" si="5"/>
        <v>146.60000000000002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46.1</v>
      </c>
      <c r="C39" s="99">
        <v>75.900000000000006</v>
      </c>
      <c r="D39" s="99">
        <v>42</v>
      </c>
      <c r="E39" s="99">
        <v>28.8</v>
      </c>
      <c r="F39" s="99">
        <v>71.400000000000006</v>
      </c>
      <c r="G39" s="99">
        <v>3.5</v>
      </c>
      <c r="H39" s="99">
        <v>75</v>
      </c>
      <c r="I39" s="99"/>
      <c r="J39" s="99"/>
      <c r="K39" s="99"/>
      <c r="L39" s="99"/>
      <c r="M39" s="99"/>
      <c r="N39" s="99">
        <v>10.199999999999999</v>
      </c>
      <c r="O39" s="99">
        <v>42.7</v>
      </c>
      <c r="P39" s="99">
        <v>63.6</v>
      </c>
      <c r="Q39" s="99">
        <v>70.8</v>
      </c>
      <c r="R39" s="99">
        <v>166.6</v>
      </c>
      <c r="S39" s="99"/>
      <c r="T39" s="99"/>
      <c r="U39" s="99"/>
      <c r="V39" s="99"/>
      <c r="W39" s="99"/>
      <c r="X39" s="99"/>
      <c r="Y39" s="99">
        <v>433.5</v>
      </c>
      <c r="Z39" s="100"/>
      <c r="AA39" s="79">
        <f t="shared" si="5"/>
        <v>1130.0999999999999</v>
      </c>
    </row>
    <row r="40" spans="1:27" ht="30" customHeight="1" thickBot="1" x14ac:dyDescent="0.25">
      <c r="A40" s="86" t="s">
        <v>46</v>
      </c>
      <c r="B40" s="87">
        <f>IF(LEN(B$2)&gt;0,SUM(B35:B39),"")</f>
        <v>46.1</v>
      </c>
      <c r="C40" s="88">
        <f t="shared" ref="C40:Z40" si="6">IF(LEN(C$2)&gt;0,SUM(C35:C39),"")</f>
        <v>75.900000000000006</v>
      </c>
      <c r="D40" s="88">
        <f t="shared" si="6"/>
        <v>42</v>
      </c>
      <c r="E40" s="88">
        <f t="shared" si="6"/>
        <v>28.8</v>
      </c>
      <c r="F40" s="88">
        <f t="shared" si="6"/>
        <v>71.400000000000006</v>
      </c>
      <c r="G40" s="88">
        <f t="shared" si="6"/>
        <v>3.5</v>
      </c>
      <c r="H40" s="88">
        <f t="shared" si="6"/>
        <v>75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2.2999999999999998</v>
      </c>
      <c r="N40" s="88">
        <f t="shared" si="6"/>
        <v>14.899999999999999</v>
      </c>
      <c r="O40" s="88">
        <f t="shared" si="6"/>
        <v>42.7</v>
      </c>
      <c r="P40" s="88">
        <f t="shared" si="6"/>
        <v>63.6</v>
      </c>
      <c r="Q40" s="88">
        <f t="shared" si="6"/>
        <v>70.8</v>
      </c>
      <c r="R40" s="88">
        <f t="shared" si="6"/>
        <v>166.6</v>
      </c>
      <c r="S40" s="88">
        <f t="shared" si="6"/>
        <v>6.9</v>
      </c>
      <c r="T40" s="88">
        <f t="shared" si="6"/>
        <v>37.4</v>
      </c>
      <c r="U40" s="88">
        <f t="shared" si="6"/>
        <v>36.9</v>
      </c>
      <c r="V40" s="88">
        <f t="shared" si="6"/>
        <v>6.4</v>
      </c>
      <c r="W40" s="88">
        <f t="shared" si="6"/>
        <v>0</v>
      </c>
      <c r="X40" s="88">
        <f t="shared" si="6"/>
        <v>45.2</v>
      </c>
      <c r="Y40" s="88">
        <f t="shared" si="6"/>
        <v>440.3</v>
      </c>
      <c r="Z40" s="89" t="str">
        <f t="shared" si="6"/>
        <v/>
      </c>
      <c r="AA40" s="90">
        <f t="shared" si="5"/>
        <v>1276.7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2.2999999999999998</v>
      </c>
      <c r="N45" s="99">
        <v>4.7</v>
      </c>
      <c r="O45" s="99"/>
      <c r="P45" s="99"/>
      <c r="Q45" s="99"/>
      <c r="R45" s="99"/>
      <c r="S45" s="99">
        <v>6.9</v>
      </c>
      <c r="T45" s="99">
        <v>37.4</v>
      </c>
      <c r="U45" s="99">
        <v>36.9</v>
      </c>
      <c r="V45" s="99">
        <v>6.4</v>
      </c>
      <c r="W45" s="99"/>
      <c r="X45" s="99">
        <v>45.2</v>
      </c>
      <c r="Y45" s="99">
        <v>6.8</v>
      </c>
      <c r="Z45" s="100"/>
      <c r="AA45" s="79">
        <f t="shared" si="7"/>
        <v>146.60000000000002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46.1</v>
      </c>
      <c r="C47" s="99">
        <v>75.900000000000006</v>
      </c>
      <c r="D47" s="99">
        <v>42</v>
      </c>
      <c r="E47" s="99">
        <v>28.8</v>
      </c>
      <c r="F47" s="99">
        <v>71.400000000000006</v>
      </c>
      <c r="G47" s="99">
        <v>3.5</v>
      </c>
      <c r="H47" s="99">
        <v>75</v>
      </c>
      <c r="I47" s="99"/>
      <c r="J47" s="99"/>
      <c r="K47" s="99"/>
      <c r="L47" s="99"/>
      <c r="M47" s="99"/>
      <c r="N47" s="99">
        <v>10.199999999999999</v>
      </c>
      <c r="O47" s="99">
        <v>42.7</v>
      </c>
      <c r="P47" s="99">
        <v>63.6</v>
      </c>
      <c r="Q47" s="99">
        <v>70.8</v>
      </c>
      <c r="R47" s="99">
        <v>166.6</v>
      </c>
      <c r="S47" s="99"/>
      <c r="T47" s="99"/>
      <c r="U47" s="99"/>
      <c r="V47" s="99"/>
      <c r="W47" s="99"/>
      <c r="X47" s="99"/>
      <c r="Y47" s="99">
        <v>433.5</v>
      </c>
      <c r="Z47" s="100"/>
      <c r="AA47" s="79">
        <f t="shared" si="7"/>
        <v>1130.0999999999999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46.1</v>
      </c>
      <c r="C49" s="88">
        <f t="shared" ref="C49:Z49" si="8">IF(LEN(C$2)&gt;0,SUM(C43:C48),"")</f>
        <v>75.900000000000006</v>
      </c>
      <c r="D49" s="88">
        <f t="shared" si="8"/>
        <v>42</v>
      </c>
      <c r="E49" s="88">
        <f t="shared" si="8"/>
        <v>28.8</v>
      </c>
      <c r="F49" s="88">
        <f t="shared" si="8"/>
        <v>71.400000000000006</v>
      </c>
      <c r="G49" s="88">
        <f t="shared" si="8"/>
        <v>3.5</v>
      </c>
      <c r="H49" s="88">
        <f t="shared" si="8"/>
        <v>75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2.2999999999999998</v>
      </c>
      <c r="N49" s="88">
        <f t="shared" si="8"/>
        <v>14.899999999999999</v>
      </c>
      <c r="O49" s="88">
        <f t="shared" si="8"/>
        <v>42.7</v>
      </c>
      <c r="P49" s="88">
        <f t="shared" si="8"/>
        <v>63.6</v>
      </c>
      <c r="Q49" s="88">
        <f t="shared" si="8"/>
        <v>70.8</v>
      </c>
      <c r="R49" s="88">
        <f t="shared" si="8"/>
        <v>166.6</v>
      </c>
      <c r="S49" s="88">
        <f t="shared" si="8"/>
        <v>6.9</v>
      </c>
      <c r="T49" s="88">
        <f t="shared" si="8"/>
        <v>37.4</v>
      </c>
      <c r="U49" s="88">
        <f t="shared" si="8"/>
        <v>36.9</v>
      </c>
      <c r="V49" s="88">
        <f t="shared" si="8"/>
        <v>6.4</v>
      </c>
      <c r="W49" s="88">
        <f t="shared" si="8"/>
        <v>0</v>
      </c>
      <c r="X49" s="88">
        <f t="shared" si="8"/>
        <v>45.2</v>
      </c>
      <c r="Y49" s="88">
        <f t="shared" si="8"/>
        <v>440.3</v>
      </c>
      <c r="Z49" s="89" t="str">
        <f t="shared" si="8"/>
        <v/>
      </c>
      <c r="AA49" s="90">
        <f t="shared" si="7"/>
        <v>1276.7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47.1</v>
      </c>
      <c r="C52" s="88">
        <f t="shared" ref="C52:Z52" si="10">IF(LEN(C$2)&gt;0,SUM(C10:C15)+C26+C40,"")</f>
        <v>76.900000000000006</v>
      </c>
      <c r="D52" s="88">
        <f t="shared" si="10"/>
        <v>44.661000000000001</v>
      </c>
      <c r="E52" s="88">
        <f t="shared" si="10"/>
        <v>42.298000000000002</v>
      </c>
      <c r="F52" s="88">
        <f t="shared" si="10"/>
        <v>72.400000000000006</v>
      </c>
      <c r="G52" s="88">
        <f t="shared" si="10"/>
        <v>6.2069999999999999</v>
      </c>
      <c r="H52" s="88">
        <f t="shared" si="10"/>
        <v>76</v>
      </c>
      <c r="I52" s="88">
        <f t="shared" si="10"/>
        <v>49.183999999999997</v>
      </c>
      <c r="J52" s="88">
        <f t="shared" si="10"/>
        <v>73.966000000000008</v>
      </c>
      <c r="K52" s="88">
        <f t="shared" si="10"/>
        <v>65.830999999999989</v>
      </c>
      <c r="L52" s="88">
        <f t="shared" si="10"/>
        <v>131.89500000000001</v>
      </c>
      <c r="M52" s="88">
        <f t="shared" si="10"/>
        <v>66.021000000000001</v>
      </c>
      <c r="N52" s="88">
        <f t="shared" si="10"/>
        <v>78.861999999999995</v>
      </c>
      <c r="O52" s="88">
        <f t="shared" si="10"/>
        <v>108.833</v>
      </c>
      <c r="P52" s="88">
        <f t="shared" si="10"/>
        <v>111.71600000000001</v>
      </c>
      <c r="Q52" s="88">
        <f t="shared" si="10"/>
        <v>144.583</v>
      </c>
      <c r="R52" s="88">
        <f t="shared" si="10"/>
        <v>167.60999999999999</v>
      </c>
      <c r="S52" s="88">
        <f t="shared" si="10"/>
        <v>101.52900000000001</v>
      </c>
      <c r="T52" s="88">
        <f t="shared" si="10"/>
        <v>135.37899999999999</v>
      </c>
      <c r="U52" s="88">
        <f t="shared" si="10"/>
        <v>114.87899999999999</v>
      </c>
      <c r="V52" s="88">
        <f t="shared" si="10"/>
        <v>95.668999999999997</v>
      </c>
      <c r="W52" s="88">
        <f t="shared" si="10"/>
        <v>111.151</v>
      </c>
      <c r="X52" s="88">
        <f t="shared" si="10"/>
        <v>133.56</v>
      </c>
      <c r="Y52" s="88">
        <f t="shared" si="10"/>
        <v>443.255</v>
      </c>
      <c r="Z52" s="89" t="str">
        <f t="shared" si="10"/>
        <v/>
      </c>
      <c r="AA52" s="104">
        <f>SUM(B52:Z52)</f>
        <v>2499.489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45.6</v>
      </c>
      <c r="C4" s="18">
        <v>75.7</v>
      </c>
      <c r="D4" s="18">
        <v>42</v>
      </c>
      <c r="E4" s="18">
        <v>28.8</v>
      </c>
      <c r="F4" s="18">
        <v>71.400000000000006</v>
      </c>
      <c r="G4" s="18">
        <v>3.5</v>
      </c>
      <c r="H4" s="18">
        <v>75</v>
      </c>
      <c r="I4" s="18">
        <v>-4.5999999999999996</v>
      </c>
      <c r="J4" s="18">
        <v>-20.399999999999999</v>
      </c>
      <c r="K4" s="18">
        <v>-50.2</v>
      </c>
      <c r="L4" s="18">
        <v>-118.7</v>
      </c>
      <c r="M4" s="18">
        <v>2.2999999999999998</v>
      </c>
      <c r="N4" s="18">
        <v>14.899999999999999</v>
      </c>
      <c r="O4" s="18">
        <v>42.6</v>
      </c>
      <c r="P4" s="18">
        <v>63.4</v>
      </c>
      <c r="Q4" s="18">
        <v>-61.899999999999991</v>
      </c>
      <c r="R4" s="18">
        <v>119</v>
      </c>
      <c r="S4" s="18">
        <v>6.9</v>
      </c>
      <c r="T4" s="18">
        <v>37.4</v>
      </c>
      <c r="U4" s="18">
        <v>36.9</v>
      </c>
      <c r="V4" s="18">
        <v>6.4</v>
      </c>
      <c r="W4" s="18">
        <v>-0.7</v>
      </c>
      <c r="X4" s="18">
        <v>-22.899999999999991</v>
      </c>
      <c r="Y4" s="18">
        <v>440.3</v>
      </c>
      <c r="Z4" s="19"/>
      <c r="AA4" s="111">
        <f>SUM(B4:Z4)</f>
        <v>832.7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119.38</v>
      </c>
      <c r="C7" s="117">
        <v>118.99</v>
      </c>
      <c r="D7" s="117">
        <v>104.64</v>
      </c>
      <c r="E7" s="117">
        <v>98.48</v>
      </c>
      <c r="F7" s="117">
        <v>97.69</v>
      </c>
      <c r="G7" s="117">
        <v>105.07</v>
      </c>
      <c r="H7" s="117">
        <v>128.65</v>
      </c>
      <c r="I7" s="117">
        <v>108.46</v>
      </c>
      <c r="J7" s="117">
        <v>91.2</v>
      </c>
      <c r="K7" s="117">
        <v>82</v>
      </c>
      <c r="L7" s="117">
        <v>62.06</v>
      </c>
      <c r="M7" s="117">
        <v>56</v>
      </c>
      <c r="N7" s="117">
        <v>55.16</v>
      </c>
      <c r="O7" s="117">
        <v>59</v>
      </c>
      <c r="P7" s="117">
        <v>68.66</v>
      </c>
      <c r="Q7" s="117">
        <v>82.16</v>
      </c>
      <c r="R7" s="117">
        <v>95.43</v>
      </c>
      <c r="S7" s="117">
        <v>108.07</v>
      </c>
      <c r="T7" s="117">
        <v>152.09</v>
      </c>
      <c r="U7" s="117">
        <v>144.83000000000001</v>
      </c>
      <c r="V7" s="117">
        <v>155.44999999999999</v>
      </c>
      <c r="W7" s="117">
        <v>163.44</v>
      </c>
      <c r="X7" s="117">
        <v>120</v>
      </c>
      <c r="Y7" s="117">
        <v>107.51</v>
      </c>
      <c r="Z7" s="118"/>
      <c r="AA7" s="119">
        <f>IF(SUM(B7:Z7)&lt;&gt;0,AVERAGEIF(B7:Z7,"&lt;&gt;"""),"")</f>
        <v>103.5175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0.5</v>
      </c>
      <c r="C13" s="129">
        <v>0.2</v>
      </c>
      <c r="D13" s="129"/>
      <c r="E13" s="129"/>
      <c r="F13" s="129"/>
      <c r="G13" s="129"/>
      <c r="H13" s="129"/>
      <c r="I13" s="129">
        <v>4.5999999999999996</v>
      </c>
      <c r="J13" s="129">
        <v>20.399999999999999</v>
      </c>
      <c r="K13" s="129">
        <v>50.2</v>
      </c>
      <c r="L13" s="129">
        <v>118.7</v>
      </c>
      <c r="M13" s="129"/>
      <c r="N13" s="129"/>
      <c r="O13" s="129">
        <v>0.1</v>
      </c>
      <c r="P13" s="129">
        <v>0.2</v>
      </c>
      <c r="Q13" s="129">
        <v>132.69999999999999</v>
      </c>
      <c r="R13" s="129">
        <v>47.6</v>
      </c>
      <c r="S13" s="129"/>
      <c r="T13" s="129"/>
      <c r="U13" s="129"/>
      <c r="V13" s="129"/>
      <c r="W13" s="129">
        <v>0.7</v>
      </c>
      <c r="X13" s="129"/>
      <c r="Y13" s="130"/>
      <c r="Z13" s="131"/>
      <c r="AA13" s="132">
        <f t="shared" si="0"/>
        <v>375.90000000000003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>
        <v>68.099999999999994</v>
      </c>
      <c r="Y15" s="133"/>
      <c r="Z15" s="131"/>
      <c r="AA15" s="132">
        <f t="shared" si="0"/>
        <v>68.099999999999994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0.5</v>
      </c>
      <c r="C16" s="135">
        <f t="shared" si="1"/>
        <v>0.2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4.5999999999999996</v>
      </c>
      <c r="J16" s="135">
        <f t="shared" si="1"/>
        <v>20.399999999999999</v>
      </c>
      <c r="K16" s="135">
        <f t="shared" si="1"/>
        <v>50.2</v>
      </c>
      <c r="L16" s="135">
        <f t="shared" si="1"/>
        <v>118.7</v>
      </c>
      <c r="M16" s="135">
        <f t="shared" si="1"/>
        <v>0</v>
      </c>
      <c r="N16" s="135">
        <f t="shared" si="1"/>
        <v>0</v>
      </c>
      <c r="O16" s="135">
        <f t="shared" si="1"/>
        <v>0.1</v>
      </c>
      <c r="P16" s="135">
        <f t="shared" si="1"/>
        <v>0.2</v>
      </c>
      <c r="Q16" s="135">
        <f t="shared" si="1"/>
        <v>132.69999999999999</v>
      </c>
      <c r="R16" s="135">
        <f t="shared" si="1"/>
        <v>47.6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0.7</v>
      </c>
      <c r="X16" s="135">
        <f t="shared" si="1"/>
        <v>68.099999999999994</v>
      </c>
      <c r="Y16" s="135">
        <f t="shared" si="1"/>
        <v>0</v>
      </c>
      <c r="Z16" s="136" t="str">
        <f t="shared" si="1"/>
        <v/>
      </c>
      <c r="AA16" s="90">
        <f t="shared" si="0"/>
        <v>444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>
        <v>2.2999999999999998</v>
      </c>
      <c r="N21" s="129">
        <v>4.7</v>
      </c>
      <c r="O21" s="129"/>
      <c r="P21" s="129"/>
      <c r="Q21" s="129"/>
      <c r="R21" s="129"/>
      <c r="S21" s="129">
        <v>6.9</v>
      </c>
      <c r="T21" s="129">
        <v>37.4</v>
      </c>
      <c r="U21" s="129">
        <v>36.9</v>
      </c>
      <c r="V21" s="129">
        <v>6.4</v>
      </c>
      <c r="W21" s="129"/>
      <c r="X21" s="129">
        <v>45.2</v>
      </c>
      <c r="Y21" s="130">
        <v>6.8</v>
      </c>
      <c r="Z21" s="131"/>
      <c r="AA21" s="132">
        <f t="shared" si="2"/>
        <v>146.60000000000002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46.1</v>
      </c>
      <c r="C23" s="133">
        <v>75.900000000000006</v>
      </c>
      <c r="D23" s="133">
        <v>42</v>
      </c>
      <c r="E23" s="133">
        <v>28.8</v>
      </c>
      <c r="F23" s="133">
        <v>71.400000000000006</v>
      </c>
      <c r="G23" s="133">
        <v>3.5</v>
      </c>
      <c r="H23" s="133">
        <v>75</v>
      </c>
      <c r="I23" s="133"/>
      <c r="J23" s="133"/>
      <c r="K23" s="133"/>
      <c r="L23" s="133"/>
      <c r="M23" s="133"/>
      <c r="N23" s="133">
        <v>10.199999999999999</v>
      </c>
      <c r="O23" s="133">
        <v>42.7</v>
      </c>
      <c r="P23" s="133">
        <v>63.6</v>
      </c>
      <c r="Q23" s="133">
        <v>70.8</v>
      </c>
      <c r="R23" s="133">
        <v>166.6</v>
      </c>
      <c r="S23" s="133"/>
      <c r="T23" s="133"/>
      <c r="U23" s="133"/>
      <c r="V23" s="133"/>
      <c r="W23" s="133"/>
      <c r="X23" s="133"/>
      <c r="Y23" s="133">
        <v>433.5</v>
      </c>
      <c r="Z23" s="131"/>
      <c r="AA23" s="132">
        <f t="shared" si="2"/>
        <v>1130.0999999999999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46.1</v>
      </c>
      <c r="C24" s="135">
        <f t="shared" si="3"/>
        <v>75.900000000000006</v>
      </c>
      <c r="D24" s="135">
        <f t="shared" si="3"/>
        <v>42</v>
      </c>
      <c r="E24" s="135">
        <f t="shared" si="3"/>
        <v>28.8</v>
      </c>
      <c r="F24" s="135">
        <f t="shared" si="3"/>
        <v>71.400000000000006</v>
      </c>
      <c r="G24" s="135">
        <f t="shared" si="3"/>
        <v>3.5</v>
      </c>
      <c r="H24" s="135">
        <f t="shared" si="3"/>
        <v>75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2.2999999999999998</v>
      </c>
      <c r="N24" s="135">
        <f t="shared" si="3"/>
        <v>14.899999999999999</v>
      </c>
      <c r="O24" s="135">
        <f t="shared" si="3"/>
        <v>42.7</v>
      </c>
      <c r="P24" s="135">
        <f t="shared" si="3"/>
        <v>63.6</v>
      </c>
      <c r="Q24" s="135">
        <f t="shared" si="3"/>
        <v>70.8</v>
      </c>
      <c r="R24" s="135">
        <f t="shared" si="3"/>
        <v>166.6</v>
      </c>
      <c r="S24" s="135">
        <f t="shared" si="3"/>
        <v>6.9</v>
      </c>
      <c r="T24" s="135">
        <f t="shared" si="3"/>
        <v>37.4</v>
      </c>
      <c r="U24" s="135">
        <f t="shared" si="3"/>
        <v>36.9</v>
      </c>
      <c r="V24" s="135">
        <f t="shared" si="3"/>
        <v>6.4</v>
      </c>
      <c r="W24" s="135">
        <f t="shared" si="3"/>
        <v>0</v>
      </c>
      <c r="X24" s="135">
        <f t="shared" si="3"/>
        <v>45.2</v>
      </c>
      <c r="Y24" s="135">
        <f t="shared" si="3"/>
        <v>440.3</v>
      </c>
      <c r="Z24" s="136" t="str">
        <f t="shared" si="3"/>
        <v/>
      </c>
      <c r="AA24" s="90">
        <f t="shared" si="2"/>
        <v>1276.7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2025-07-28T13:28:53Z</dcterms:created>
  <dcterms:modified xsi:type="dcterms:W3CDTF">2025-07-28T13:28:55Z</dcterms:modified>
</cp:coreProperties>
</file>