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<sst xmlns="http://schemas.openxmlformats.org/spreadsheetml/2006/main" count="119" uniqueCount="54">
  <si>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30/08/2025 23:27:42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</si>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</sst>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849-4FC1-A98C-38CDBB0D9E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849-4FC1-A98C-38CDBB0D9E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5</c:v>
                </c:pt>
                <c:pt idx="4">
                  <c:v>5</c:v>
                </c:pt>
                <c:pt idx="7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49-4FC1-A98C-38CDBB0D9E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1.68</c:v>
                </c:pt>
                <c:pt idx="4">
                  <c:v>5</c:v>
                </c:pt>
                <c:pt idx="7">
                  <c:v>0.05</c:v>
                </c:pt>
                <c:pt idx="8">
                  <c:v>10</c:v>
                </c:pt>
                <c:pt idx="9">
                  <c:v>15</c:v>
                </c:pt>
                <c:pt idx="10">
                  <c:v>10</c:v>
                </c:pt>
                <c:pt idx="11">
                  <c:v>7.86</c:v>
                </c:pt>
                <c:pt idx="15">
                  <c:v>20.43</c:v>
                </c:pt>
                <c:pt idx="20">
                  <c:v>3.3410000000000002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49-4FC1-A98C-38CDBB0D9E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849-4FC1-A98C-38CDBB0D9E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49-4FC1-A98C-38CDBB0D9E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849-4FC1-A98C-38CDBB0D9E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49-4FC1-A98C-38CDBB0D9E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49-4FC1-A98C-38CDBB0D9E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97.983000000000004</c:v>
                </c:pt>
                <c:pt idx="1">
                  <c:v>37.185000000000002</c:v>
                </c:pt>
                <c:pt idx="2">
                  <c:v>65.587000000000003</c:v>
                </c:pt>
                <c:pt idx="3">
                  <c:v>28.567</c:v>
                </c:pt>
                <c:pt idx="4">
                  <c:v>45.947000000000003</c:v>
                </c:pt>
                <c:pt idx="20">
                  <c:v>1</c:v>
                </c:pt>
                <c:pt idx="21">
                  <c:v>69.224999999999994</c:v>
                </c:pt>
                <c:pt idx="22">
                  <c:v>21.686</c:v>
                </c:pt>
                <c:pt idx="23">
                  <c:v>6.4379999999999997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49-4FC1-A98C-38CDBB0D9E8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70.3</c:v>
                </c:pt>
                <c:pt idx="2">
                  <c:v>35</c:v>
                </c:pt>
                <c:pt idx="3">
                  <c:v>66.400000000000006</c:v>
                </c:pt>
                <c:pt idx="4">
                  <c:v>20.399999999999999</c:v>
                </c:pt>
                <c:pt idx="5">
                  <c:v>61.6</c:v>
                </c:pt>
                <c:pt idx="6">
                  <c:v>70.900000000000006</c:v>
                </c:pt>
                <c:pt idx="7">
                  <c:v>216.7</c:v>
                </c:pt>
                <c:pt idx="8">
                  <c:v>55.1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28.4</c:v>
                </c:pt>
                <c:pt idx="13">
                  <c:v>39.799999999999997</c:v>
                </c:pt>
                <c:pt idx="14">
                  <c:v>57.2</c:v>
                </c:pt>
                <c:pt idx="15">
                  <c:v>0</c:v>
                </c:pt>
                <c:pt idx="16">
                  <c:v>53.7</c:v>
                </c:pt>
                <c:pt idx="17">
                  <c:v>67.400000000000006</c:v>
                </c:pt>
                <c:pt idx="18">
                  <c:v>79.7</c:v>
                </c:pt>
                <c:pt idx="19">
                  <c:v>12.8</c:v>
                </c:pt>
                <c:pt idx="20">
                  <c:v>0</c:v>
                </c:pt>
                <c:pt idx="21">
                  <c:v>0</c:v>
                </c:pt>
                <c:pt idx="22">
                  <c:v>16.5</c:v>
                </c:pt>
                <c:pt idx="23">
                  <c:v>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49-4FC1-A98C-38CDBB0D9E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28.145</c:v>
                </c:pt>
                <c:pt idx="3">
                  <c:v>10.8</c:v>
                </c:pt>
                <c:pt idx="4">
                  <c:v>10.3</c:v>
                </c:pt>
                <c:pt idx="5">
                  <c:v>5.0250000000000004</c:v>
                </c:pt>
                <c:pt idx="6">
                  <c:v>0.42</c:v>
                </c:pt>
                <c:pt idx="8">
                  <c:v>1.327</c:v>
                </c:pt>
                <c:pt idx="9">
                  <c:v>54.7</c:v>
                </c:pt>
                <c:pt idx="10">
                  <c:v>35.793999999999997</c:v>
                </c:pt>
                <c:pt idx="11">
                  <c:v>117.87799999999999</c:v>
                </c:pt>
                <c:pt idx="12">
                  <c:v>22.667999999999999</c:v>
                </c:pt>
                <c:pt idx="13">
                  <c:v>3.3439999999999999</c:v>
                </c:pt>
                <c:pt idx="14">
                  <c:v>3.355</c:v>
                </c:pt>
                <c:pt idx="15">
                  <c:v>97.581999999999994</c:v>
                </c:pt>
                <c:pt idx="16">
                  <c:v>2.464</c:v>
                </c:pt>
                <c:pt idx="17">
                  <c:v>0.88300000000000001</c:v>
                </c:pt>
                <c:pt idx="19">
                  <c:v>0.32</c:v>
                </c:pt>
                <c:pt idx="20">
                  <c:v>3.31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49-4FC1-A98C-38CDBB0D9E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49-4FC1-A98C-38CDBB0D9E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849-4FC1-A98C-38CDBB0D9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97.7</c:v>
                </c:pt>
                <c:pt idx="1">
                  <c:v>78.010000000000005</c:v>
                </c:pt>
                <c:pt idx="2">
                  <c:v>76.75</c:v>
                </c:pt>
                <c:pt idx="3">
                  <c:v>69.31</c:v>
                </c:pt>
                <c:pt idx="4">
                  <c:v>70.12</c:v>
                </c:pt>
                <c:pt idx="5">
                  <c:v>71.38</c:v>
                </c:pt>
                <c:pt idx="6">
                  <c:v>72.040000000000006</c:v>
                </c:pt>
                <c:pt idx="7">
                  <c:v>56.21</c:v>
                </c:pt>
                <c:pt idx="8">
                  <c:v>26.99</c:v>
                </c:pt>
                <c:pt idx="9">
                  <c:v>0.01</c:v>
                </c:pt>
                <c:pt idx="10">
                  <c:v>-1</c:v>
                </c:pt>
                <c:pt idx="11">
                  <c:v>3</c:v>
                </c:pt>
                <c:pt idx="12">
                  <c:v>-0.04</c:v>
                </c:pt>
                <c:pt idx="13">
                  <c:v>-1.29</c:v>
                </c:pt>
                <c:pt idx="14">
                  <c:v>-1.75</c:v>
                </c:pt>
                <c:pt idx="15">
                  <c:v>4.45</c:v>
                </c:pt>
                <c:pt idx="16">
                  <c:v>26.08</c:v>
                </c:pt>
                <c:pt idx="17">
                  <c:v>85.6</c:v>
                </c:pt>
                <c:pt idx="18">
                  <c:v>110.99</c:v>
                </c:pt>
                <c:pt idx="19">
                  <c:v>136</c:v>
                </c:pt>
                <c:pt idx="20">
                  <c:v>132.57</c:v>
                </c:pt>
                <c:pt idx="21">
                  <c:v>109.12</c:v>
                </c:pt>
                <c:pt idx="22">
                  <c:v>97.34</c:v>
                </c:pt>
                <c:pt idx="23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49-4FC1-A98C-38CDBB0D9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758-42C3-8C53-FC3E3E96DB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9.1199999999999992</c:v>
                </c:pt>
                <c:pt idx="14">
                  <c:v>9.0399999999999991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58-42C3-8C53-FC3E3E96DB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5.5</c:v>
                </c:pt>
                <c:pt idx="3">
                  <c:v>0.6</c:v>
                </c:pt>
                <c:pt idx="4">
                  <c:v>0.1</c:v>
                </c:pt>
                <c:pt idx="5">
                  <c:v>7.5</c:v>
                </c:pt>
                <c:pt idx="6">
                  <c:v>8.0689999999999991</c:v>
                </c:pt>
                <c:pt idx="7">
                  <c:v>7.7</c:v>
                </c:pt>
                <c:pt idx="8">
                  <c:v>8.1</c:v>
                </c:pt>
                <c:pt idx="9">
                  <c:v>0.3</c:v>
                </c:pt>
                <c:pt idx="10">
                  <c:v>0.1</c:v>
                </c:pt>
                <c:pt idx="11">
                  <c:v>1</c:v>
                </c:pt>
                <c:pt idx="12">
                  <c:v>9.8830000000000009</c:v>
                </c:pt>
                <c:pt idx="13">
                  <c:v>1.1000000000000001</c:v>
                </c:pt>
                <c:pt idx="14">
                  <c:v>8.8930000000000007</c:v>
                </c:pt>
                <c:pt idx="15">
                  <c:v>30.007999999999999</c:v>
                </c:pt>
                <c:pt idx="16">
                  <c:v>15.3</c:v>
                </c:pt>
                <c:pt idx="17">
                  <c:v>10.199999999999999</c:v>
                </c:pt>
                <c:pt idx="18">
                  <c:v>11.417000000000002</c:v>
                </c:pt>
                <c:pt idx="19">
                  <c:v>8.9079999999999995</c:v>
                </c:pt>
                <c:pt idx="20">
                  <c:v>2.77</c:v>
                </c:pt>
                <c:pt idx="21">
                  <c:v>1</c:v>
                </c:pt>
                <c:pt idx="22">
                  <c:v>8.5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58-42C3-8C53-FC3E3E96DB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2.702</c:v>
                </c:pt>
                <c:pt idx="2">
                  <c:v>10.46</c:v>
                </c:pt>
                <c:pt idx="3">
                  <c:v>9.2949999999999999</c:v>
                </c:pt>
                <c:pt idx="4">
                  <c:v>8.7149999999999999</c:v>
                </c:pt>
                <c:pt idx="5">
                  <c:v>7.1840000000000002</c:v>
                </c:pt>
                <c:pt idx="6">
                  <c:v>7.7489999999999997</c:v>
                </c:pt>
                <c:pt idx="7">
                  <c:v>23.630000000000003</c:v>
                </c:pt>
                <c:pt idx="8">
                  <c:v>4.6619999999999999</c:v>
                </c:pt>
                <c:pt idx="9">
                  <c:v>5.66</c:v>
                </c:pt>
                <c:pt idx="11">
                  <c:v>4.1289999999999996</c:v>
                </c:pt>
                <c:pt idx="12">
                  <c:v>3.827</c:v>
                </c:pt>
                <c:pt idx="14">
                  <c:v>10.565999999999999</c:v>
                </c:pt>
                <c:pt idx="15">
                  <c:v>3.2549999999999999</c:v>
                </c:pt>
                <c:pt idx="16">
                  <c:v>8.4510000000000005</c:v>
                </c:pt>
                <c:pt idx="17">
                  <c:v>23.08</c:v>
                </c:pt>
                <c:pt idx="18">
                  <c:v>34.51</c:v>
                </c:pt>
                <c:pt idx="19">
                  <c:v>3.9289999999999998</c:v>
                </c:pt>
                <c:pt idx="20">
                  <c:v>3.9E-2</c:v>
                </c:pt>
                <c:pt idx="21">
                  <c:v>5.81</c:v>
                </c:pt>
                <c:pt idx="22">
                  <c:v>5.8049999999999997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58-42C3-8C53-FC3E3E96DB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758-42C3-8C53-FC3E3E96DB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758-42C3-8C53-FC3E3E96DB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758-42C3-8C53-FC3E3E96DB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758-42C3-8C53-FC3E3E96DB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758-42C3-8C53-FC3E3E96DB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758-42C3-8C53-FC3E3E96DB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126.3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8.9</c:v>
                </c:pt>
                <c:pt idx="10">
                  <c:v>21.8</c:v>
                </c:pt>
                <c:pt idx="11">
                  <c:v>107.2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18.899999999999999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34.9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58-42C3-8C53-FC3E3E96DB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1.536</c:v>
                </c:pt>
                <c:pt idx="1">
                  <c:v>99.266999999999996</c:v>
                </c:pt>
                <c:pt idx="2">
                  <c:v>95.126999999999995</c:v>
                </c:pt>
                <c:pt idx="3">
                  <c:v>95.881</c:v>
                </c:pt>
                <c:pt idx="4">
                  <c:v>77.831999999999994</c:v>
                </c:pt>
                <c:pt idx="5">
                  <c:v>51.981999999999999</c:v>
                </c:pt>
                <c:pt idx="6">
                  <c:v>55.454999999999998</c:v>
                </c:pt>
                <c:pt idx="7">
                  <c:v>185.43099999999998</c:v>
                </c:pt>
                <c:pt idx="8">
                  <c:v>53.69</c:v>
                </c:pt>
                <c:pt idx="9">
                  <c:v>54.84</c:v>
                </c:pt>
                <c:pt idx="10">
                  <c:v>23.893999999999998</c:v>
                </c:pt>
                <c:pt idx="11">
                  <c:v>4.2970000000000006</c:v>
                </c:pt>
                <c:pt idx="12">
                  <c:v>37.349999999999994</c:v>
                </c:pt>
                <c:pt idx="13">
                  <c:v>42.027999999999999</c:v>
                </c:pt>
                <c:pt idx="14">
                  <c:v>32.03</c:v>
                </c:pt>
                <c:pt idx="15">
                  <c:v>65.849000000000004</c:v>
                </c:pt>
                <c:pt idx="16">
                  <c:v>32.397999999999996</c:v>
                </c:pt>
                <c:pt idx="17">
                  <c:v>35.015000000000001</c:v>
                </c:pt>
                <c:pt idx="18">
                  <c:v>33.748999999999995</c:v>
                </c:pt>
                <c:pt idx="19">
                  <c:v>0.27100000000000002</c:v>
                </c:pt>
                <c:pt idx="20">
                  <c:v>4.8420000000000005</c:v>
                </c:pt>
                <c:pt idx="21">
                  <c:v>27.465</c:v>
                </c:pt>
                <c:pt idx="22">
                  <c:v>23.888999999999999</c:v>
                </c:pt>
                <c:pt idx="23">
                  <c:v>25.138000000000002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58-42C3-8C53-FC3E3E96DB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758-42C3-8C53-FC3E3E96DB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758-42C3-8C53-FC3E3E96D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97.7</c:v>
                </c:pt>
                <c:pt idx="1">
                  <c:v>78.010000000000005</c:v>
                </c:pt>
                <c:pt idx="2">
                  <c:v>76.75</c:v>
                </c:pt>
                <c:pt idx="3">
                  <c:v>69.31</c:v>
                </c:pt>
                <c:pt idx="4">
                  <c:v>70.12</c:v>
                </c:pt>
                <c:pt idx="5">
                  <c:v>71.38</c:v>
                </c:pt>
                <c:pt idx="6">
                  <c:v>72.040000000000006</c:v>
                </c:pt>
                <c:pt idx="7">
                  <c:v>56.21</c:v>
                </c:pt>
                <c:pt idx="8">
                  <c:v>26.99</c:v>
                </c:pt>
                <c:pt idx="9">
                  <c:v>0.01</c:v>
                </c:pt>
                <c:pt idx="10">
                  <c:v>-1</c:v>
                </c:pt>
                <c:pt idx="11">
                  <c:v>3</c:v>
                </c:pt>
                <c:pt idx="12">
                  <c:v>-0.04</c:v>
                </c:pt>
                <c:pt idx="13">
                  <c:v>-1.29</c:v>
                </c:pt>
                <c:pt idx="14">
                  <c:v>-1.75</c:v>
                </c:pt>
                <c:pt idx="15">
                  <c:v>4.45</c:v>
                </c:pt>
                <c:pt idx="16">
                  <c:v>26.08</c:v>
                </c:pt>
                <c:pt idx="17">
                  <c:v>85.6</c:v>
                </c:pt>
                <c:pt idx="18">
                  <c:v>110.99</c:v>
                </c:pt>
                <c:pt idx="19">
                  <c:v>136</c:v>
                </c:pt>
                <c:pt idx="20">
                  <c:v>132.57</c:v>
                </c:pt>
                <c:pt idx="21">
                  <c:v>109.12</c:v>
                </c:pt>
                <c:pt idx="22">
                  <c:v>97.34</c:v>
                </c:pt>
                <c:pt idx="23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58-42C3-8C53-FC3E3E96D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127.80800000000002</v>
      </c>
      <c r="C4" s="18">
        <v>107.485</v>
      </c>
      <c r="D4" s="18">
        <v>105.587</v>
      </c>
      <c r="E4" s="18">
        <v>105.76700000000001</v>
      </c>
      <c r="F4" s="18">
        <v>86.647000000000006</v>
      </c>
      <c r="G4" s="18">
        <v>66.625</v>
      </c>
      <c r="H4" s="18">
        <v>71.320000000000007</v>
      </c>
      <c r="I4" s="18">
        <v>216.78399999999999</v>
      </c>
      <c r="J4" s="18">
        <v>66.426999999999992</v>
      </c>
      <c r="K4" s="18">
        <v>69.7</v>
      </c>
      <c r="L4" s="18">
        <v>45.793999999999997</v>
      </c>
      <c r="M4" s="18">
        <v>125.73799999999999</v>
      </c>
      <c r="N4" s="18">
        <v>51.067999999999998</v>
      </c>
      <c r="O4" s="18">
        <v>43.143999999999998</v>
      </c>
      <c r="P4" s="18">
        <v>60.555</v>
      </c>
      <c r="Q4" s="18">
        <v>118.01199999999999</v>
      </c>
      <c r="R4" s="18">
        <v>56.164000000000001</v>
      </c>
      <c r="S4" s="18">
        <v>68.283000000000001</v>
      </c>
      <c r="T4" s="18">
        <v>79.7</v>
      </c>
      <c r="U4" s="18">
        <v>13.120000000000001</v>
      </c>
      <c r="V4" s="18">
        <v>7.6509999999999998</v>
      </c>
      <c r="W4" s="18">
        <v>69.224999999999994</v>
      </c>
      <c r="X4" s="18">
        <v>38.186</v>
      </c>
      <c r="Y4" s="18">
        <v>26.137999999999998</v>
      </c>
      <c r="Z4" s="19"/>
      <c r="AA4" s="20">
        <f>SUM(B4:Z4)</f>
        <v>1826.9279999999999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97.7</v>
      </c>
      <c r="C7" s="28">
        <v>78.010000000000005</v>
      </c>
      <c r="D7" s="28">
        <v>76.75</v>
      </c>
      <c r="E7" s="28">
        <v>69.31</v>
      </c>
      <c r="F7" s="28">
        <v>70.12</v>
      </c>
      <c r="G7" s="28">
        <v>71.38</v>
      </c>
      <c r="H7" s="28">
        <v>72.040000000000006</v>
      </c>
      <c r="I7" s="28">
        <v>56.21</v>
      </c>
      <c r="J7" s="28">
        <v>26.99</v>
      </c>
      <c r="K7" s="28">
        <v>0.01</v>
      </c>
      <c r="L7" s="28">
        <v>-1</v>
      </c>
      <c r="M7" s="28">
        <v>3</v>
      </c>
      <c r="N7" s="28">
        <v>-0.04</v>
      </c>
      <c r="O7" s="28">
        <v>-1.29</v>
      </c>
      <c r="P7" s="28">
        <v>-1.75</v>
      </c>
      <c r="Q7" s="28">
        <v>4.45</v>
      </c>
      <c r="R7" s="28">
        <v>26.08</v>
      </c>
      <c r="S7" s="28">
        <v>85.6</v>
      </c>
      <c r="T7" s="28">
        <v>110.99</v>
      </c>
      <c r="U7" s="28">
        <v>136</v>
      </c>
      <c r="V7" s="28">
        <v>132.57</v>
      </c>
      <c r="W7" s="28">
        <v>109.12</v>
      </c>
      <c r="X7" s="28">
        <v>97.34</v>
      </c>
      <c r="Y7" s="28">
        <v>87</v>
      </c>
      <c r="Z7" s="29"/>
      <c r="AA7" s="30">
        <f>IF(SUM(B7:Z7)&lt;&gt;0,AVERAGEIF(B7:Z7,"&lt;&gt;"""),"")</f>
        <v>58.607916666666661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97.983000000000004</v>
      </c>
      <c r="C12" s="52">
        <v>37.185000000000002</v>
      </c>
      <c r="D12" s="52">
        <v>65.587000000000003</v>
      </c>
      <c r="E12" s="52">
        <v>28.567</v>
      </c>
      <c r="F12" s="52">
        <v>45.947000000000003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1</v>
      </c>
      <c r="W12" s="52">
        <v>69.224999999999994</v>
      </c>
      <c r="X12" s="52">
        <v>21.686</v>
      </c>
      <c r="Y12" s="52">
        <v>6.4379999999999997</v>
      </c>
      <c r="Z12" s="53"/>
      <c r="AA12" s="54">
        <f t="shared" si="0"/>
        <v>373.61799999999999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28.145</v>
      </c>
      <c r="C14" s="57"/>
      <c r="D14" s="57"/>
      <c r="E14" s="57">
        <v>10.8</v>
      </c>
      <c r="F14" s="57">
        <v>10.3</v>
      </c>
      <c r="G14" s="57">
        <v>5.0250000000000004</v>
      </c>
      <c r="H14" s="57">
        <v>0.42</v>
      </c>
      <c r="I14" s="57"/>
      <c r="J14" s="57">
        <v>1.327</v>
      </c>
      <c r="K14" s="57">
        <v>54.7</v>
      </c>
      <c r="L14" s="57">
        <v>35.793999999999997</v>
      </c>
      <c r="M14" s="57">
        <v>117.87799999999999</v>
      </c>
      <c r="N14" s="57">
        <v>22.667999999999999</v>
      </c>
      <c r="O14" s="57">
        <v>3.3439999999999999</v>
      </c>
      <c r="P14" s="57">
        <v>3.355</v>
      </c>
      <c r="Q14" s="57">
        <v>97.581999999999994</v>
      </c>
      <c r="R14" s="57">
        <v>2.464</v>
      </c>
      <c r="S14" s="57">
        <v>0.88300000000000001</v>
      </c>
      <c r="T14" s="57"/>
      <c r="U14" s="57">
        <v>0.32</v>
      </c>
      <c r="V14" s="57">
        <v>3.31</v>
      </c>
      <c r="W14" s="57"/>
      <c r="X14" s="57"/>
      <c r="Y14" s="57"/>
      <c r="Z14" s="58"/>
      <c r="AA14" s="59">
        <f t="shared" si="0"/>
        <v>398.315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126.128</v>
      </c>
      <c r="C16" s="62">
        <f t="shared" si="1"/>
        <v>37.185000000000002</v>
      </c>
      <c r="D16" s="62">
        <f t="shared" si="1"/>
        <v>65.587000000000003</v>
      </c>
      <c r="E16" s="62">
        <f t="shared" si="1"/>
        <v>39.367000000000004</v>
      </c>
      <c r="F16" s="62">
        <f t="shared" si="1"/>
        <v>56.247</v>
      </c>
      <c r="G16" s="62">
        <f t="shared" si="1"/>
        <v>5.0250000000000004</v>
      </c>
      <c r="H16" s="62">
        <f t="shared" si="1"/>
        <v>0.42</v>
      </c>
      <c r="I16" s="62">
        <f t="shared" si="1"/>
        <v>0</v>
      </c>
      <c r="J16" s="62">
        <f t="shared" si="1"/>
        <v>1.327</v>
      </c>
      <c r="K16" s="62">
        <f t="shared" si="1"/>
        <v>54.7</v>
      </c>
      <c r="L16" s="62">
        <f t="shared" si="1"/>
        <v>35.793999999999997</v>
      </c>
      <c r="M16" s="62">
        <f t="shared" si="1"/>
        <v>117.87799999999999</v>
      </c>
      <c r="N16" s="62">
        <f t="shared" si="1"/>
        <v>22.667999999999999</v>
      </c>
      <c r="O16" s="62">
        <f t="shared" si="1"/>
        <v>3.3439999999999999</v>
      </c>
      <c r="P16" s="62">
        <f t="shared" si="1"/>
        <v>3.355</v>
      </c>
      <c r="Q16" s="62">
        <f t="shared" si="1"/>
        <v>97.581999999999994</v>
      </c>
      <c r="R16" s="62">
        <f t="shared" si="1"/>
        <v>2.464</v>
      </c>
      <c r="S16" s="62">
        <f t="shared" si="1"/>
        <v>0.88300000000000001</v>
      </c>
      <c r="T16" s="62">
        <f t="shared" si="1"/>
        <v>0</v>
      </c>
      <c r="U16" s="62">
        <f t="shared" si="1"/>
        <v>0.32</v>
      </c>
      <c r="V16" s="62">
        <f t="shared" si="1"/>
        <v>4.3100000000000005</v>
      </c>
      <c r="W16" s="62">
        <f t="shared" si="1"/>
        <v>69.224999999999994</v>
      </c>
      <c r="X16" s="62">
        <f t="shared" si="1"/>
        <v>21.686</v>
      </c>
      <c r="Y16" s="62">
        <f t="shared" si="1"/>
        <v>6.4379999999999997</v>
      </c>
      <c r="Z16" s="63" t="str">
        <f t="shared" si="1"/>
        <v/>
      </c>
      <c r="AA16" s="64">
        <f>SUM(AA10:AA15)</f>
        <v>771.93299999999999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5</v>
      </c>
      <c r="E20" s="77"/>
      <c r="F20" s="77">
        <v>5</v>
      </c>
      <c r="G20" s="77"/>
      <c r="H20" s="77"/>
      <c r="I20" s="77">
        <v>3.4000000000000002E-2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10.034000000000001</v>
      </c>
    </row>
    <row r="21" spans="1:27" ht="24.95" customHeight="1" x14ac:dyDescent="0.2">
      <c r="A21" s="75" t="s">
        <v>16</v>
      </c>
      <c r="B21" s="80">
        <v>1.68</v>
      </c>
      <c r="C21" s="81"/>
      <c r="D21" s="81"/>
      <c r="E21" s="81"/>
      <c r="F21" s="81">
        <v>5</v>
      </c>
      <c r="G21" s="81"/>
      <c r="H21" s="81"/>
      <c r="I21" s="81">
        <v>0.05</v>
      </c>
      <c r="J21" s="81">
        <v>10</v>
      </c>
      <c r="K21" s="81">
        <v>15</v>
      </c>
      <c r="L21" s="81">
        <v>10</v>
      </c>
      <c r="M21" s="81">
        <v>7.86</v>
      </c>
      <c r="N21" s="81"/>
      <c r="O21" s="81"/>
      <c r="P21" s="81"/>
      <c r="Q21" s="81">
        <v>20.43</v>
      </c>
      <c r="R21" s="81"/>
      <c r="S21" s="81"/>
      <c r="T21" s="81"/>
      <c r="U21" s="81"/>
      <c r="V21" s="81">
        <v>3.3410000000000002</v>
      </c>
      <c r="W21" s="81"/>
      <c r="X21" s="81"/>
      <c r="Y21" s="81"/>
      <c r="Z21" s="78"/>
      <c r="AA21" s="79">
        <f t="shared" si="2"/>
        <v>73.361000000000004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1.68</v>
      </c>
      <c r="C26" s="88">
        <f t="shared" si="3"/>
        <v>0</v>
      </c>
      <c r="D26" s="88">
        <f t="shared" si="3"/>
        <v>5</v>
      </c>
      <c r="E26" s="88">
        <f t="shared" si="3"/>
        <v>0</v>
      </c>
      <c r="F26" s="88">
        <f t="shared" si="3"/>
        <v>10</v>
      </c>
      <c r="G26" s="88">
        <f t="shared" si="3"/>
        <v>0</v>
      </c>
      <c r="H26" s="88">
        <f t="shared" si="3"/>
        <v>0</v>
      </c>
      <c r="I26" s="88">
        <f t="shared" si="3"/>
        <v>8.4000000000000005E-2</v>
      </c>
      <c r="J26" s="88">
        <f t="shared" si="3"/>
        <v>10</v>
      </c>
      <c r="K26" s="88">
        <f t="shared" si="3"/>
        <v>15</v>
      </c>
      <c r="L26" s="88">
        <f t="shared" si="3"/>
        <v>10</v>
      </c>
      <c r="M26" s="88">
        <f t="shared" si="3"/>
        <v>7.86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20.43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3.3410000000000002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83.39500000000001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127.80800000000001</v>
      </c>
      <c r="C30" s="77">
        <v>37.185000000000002</v>
      </c>
      <c r="D30" s="77">
        <v>70.587000000000003</v>
      </c>
      <c r="E30" s="77">
        <v>39.366999999999997</v>
      </c>
      <c r="F30" s="77">
        <v>66.247</v>
      </c>
      <c r="G30" s="77">
        <v>5.0250000000000004</v>
      </c>
      <c r="H30" s="77">
        <v>0.42</v>
      </c>
      <c r="I30" s="77">
        <v>8.4000000000000005E-2</v>
      </c>
      <c r="J30" s="77">
        <v>11.327</v>
      </c>
      <c r="K30" s="77">
        <v>69.7</v>
      </c>
      <c r="L30" s="77">
        <v>45.793999999999997</v>
      </c>
      <c r="M30" s="77">
        <v>125.738</v>
      </c>
      <c r="N30" s="77">
        <v>22.667999999999999</v>
      </c>
      <c r="O30" s="77">
        <v>3.3439999999999999</v>
      </c>
      <c r="P30" s="77">
        <v>3.355</v>
      </c>
      <c r="Q30" s="77">
        <v>118.012</v>
      </c>
      <c r="R30" s="77">
        <v>2.464</v>
      </c>
      <c r="S30" s="77">
        <v>0.88300000000000001</v>
      </c>
      <c r="T30" s="77"/>
      <c r="U30" s="77">
        <v>0.32</v>
      </c>
      <c r="V30" s="77">
        <v>7.6509999999999998</v>
      </c>
      <c r="W30" s="77">
        <v>69.224999999999994</v>
      </c>
      <c r="X30" s="77">
        <v>21.686</v>
      </c>
      <c r="Y30" s="77">
        <v>6.4379999999999997</v>
      </c>
      <c r="Z30" s="78"/>
      <c r="AA30" s="79">
        <f>SUM(B30:Z30)</f>
        <v>855.3280000000002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127.80800000000001</v>
      </c>
      <c r="C32" s="62">
        <f t="shared" ref="C32:Z32" si="4">IF(LEN(C$2)&gt;0,SUM(C29:C31),"")</f>
        <v>37.185000000000002</v>
      </c>
      <c r="D32" s="62">
        <f t="shared" si="4"/>
        <v>70.587000000000003</v>
      </c>
      <c r="E32" s="62">
        <f t="shared" si="4"/>
        <v>39.366999999999997</v>
      </c>
      <c r="F32" s="62">
        <f t="shared" si="4"/>
        <v>66.247</v>
      </c>
      <c r="G32" s="62">
        <f t="shared" si="4"/>
        <v>5.0250000000000004</v>
      </c>
      <c r="H32" s="62">
        <f t="shared" si="4"/>
        <v>0.42</v>
      </c>
      <c r="I32" s="62">
        <f t="shared" si="4"/>
        <v>8.4000000000000005E-2</v>
      </c>
      <c r="J32" s="62">
        <f t="shared" si="4"/>
        <v>11.327</v>
      </c>
      <c r="K32" s="62">
        <f t="shared" si="4"/>
        <v>69.7</v>
      </c>
      <c r="L32" s="62">
        <f t="shared" si="4"/>
        <v>45.793999999999997</v>
      </c>
      <c r="M32" s="62">
        <f t="shared" si="4"/>
        <v>125.738</v>
      </c>
      <c r="N32" s="62">
        <f t="shared" si="4"/>
        <v>22.667999999999999</v>
      </c>
      <c r="O32" s="62">
        <f t="shared" si="4"/>
        <v>3.3439999999999999</v>
      </c>
      <c r="P32" s="62">
        <f t="shared" si="4"/>
        <v>3.355</v>
      </c>
      <c r="Q32" s="62">
        <f t="shared" si="4"/>
        <v>118.012</v>
      </c>
      <c r="R32" s="62">
        <f t="shared" si="4"/>
        <v>2.464</v>
      </c>
      <c r="S32" s="62">
        <f t="shared" si="4"/>
        <v>0.88300000000000001</v>
      </c>
      <c r="T32" s="62">
        <f t="shared" si="4"/>
        <v>0</v>
      </c>
      <c r="U32" s="62">
        <f t="shared" si="4"/>
        <v>0.32</v>
      </c>
      <c r="V32" s="62">
        <f t="shared" si="4"/>
        <v>7.6509999999999998</v>
      </c>
      <c r="W32" s="62">
        <f t="shared" si="4"/>
        <v>69.224999999999994</v>
      </c>
      <c r="X32" s="62">
        <f t="shared" si="4"/>
        <v>21.686</v>
      </c>
      <c r="Y32" s="62">
        <f t="shared" si="4"/>
        <v>6.4379999999999997</v>
      </c>
      <c r="Z32" s="63" t="str">
        <f t="shared" si="4"/>
        <v/>
      </c>
      <c r="AA32" s="64">
        <f>SUM(AA29:AA31)</f>
        <v>855.3280000000002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70.3</v>
      </c>
      <c r="D37" s="99">
        <v>35</v>
      </c>
      <c r="E37" s="99">
        <v>66.400000000000006</v>
      </c>
      <c r="F37" s="99">
        <v>20.399999999999999</v>
      </c>
      <c r="G37" s="99">
        <v>61.6</v>
      </c>
      <c r="H37" s="99">
        <v>70.900000000000006</v>
      </c>
      <c r="I37" s="99">
        <v>216.7</v>
      </c>
      <c r="J37" s="99">
        <v>55.1</v>
      </c>
      <c r="K37" s="99"/>
      <c r="L37" s="99"/>
      <c r="M37" s="99"/>
      <c r="N37" s="99">
        <v>28.4</v>
      </c>
      <c r="O37" s="99">
        <v>39.799999999999997</v>
      </c>
      <c r="P37" s="99">
        <v>57.2</v>
      </c>
      <c r="Q37" s="99"/>
      <c r="R37" s="99">
        <v>53.7</v>
      </c>
      <c r="S37" s="99">
        <v>67.400000000000006</v>
      </c>
      <c r="T37" s="99">
        <v>79.7</v>
      </c>
      <c r="U37" s="99">
        <v>12.8</v>
      </c>
      <c r="V37" s="99"/>
      <c r="W37" s="99"/>
      <c r="X37" s="99">
        <v>16.5</v>
      </c>
      <c r="Y37" s="99">
        <v>19.7</v>
      </c>
      <c r="Z37" s="100"/>
      <c r="AA37" s="79">
        <f t="shared" si="5"/>
        <v>971.6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70.3</v>
      </c>
      <c r="D40" s="88">
        <f t="shared" si="6"/>
        <v>35</v>
      </c>
      <c r="E40" s="88">
        <f t="shared" si="6"/>
        <v>66.400000000000006</v>
      </c>
      <c r="F40" s="88">
        <f t="shared" si="6"/>
        <v>20.399999999999999</v>
      </c>
      <c r="G40" s="88">
        <f t="shared" si="6"/>
        <v>61.6</v>
      </c>
      <c r="H40" s="88">
        <f t="shared" si="6"/>
        <v>70.900000000000006</v>
      </c>
      <c r="I40" s="88">
        <f t="shared" si="6"/>
        <v>216.7</v>
      </c>
      <c r="J40" s="88">
        <f t="shared" si="6"/>
        <v>55.1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28.4</v>
      </c>
      <c r="O40" s="88">
        <f t="shared" si="6"/>
        <v>39.799999999999997</v>
      </c>
      <c r="P40" s="88">
        <f t="shared" si="6"/>
        <v>57.2</v>
      </c>
      <c r="Q40" s="88">
        <f t="shared" si="6"/>
        <v>0</v>
      </c>
      <c r="R40" s="88">
        <f t="shared" si="6"/>
        <v>53.7</v>
      </c>
      <c r="S40" s="88">
        <f t="shared" si="6"/>
        <v>67.400000000000006</v>
      </c>
      <c r="T40" s="88">
        <f t="shared" si="6"/>
        <v>79.7</v>
      </c>
      <c r="U40" s="88">
        <f t="shared" si="6"/>
        <v>12.8</v>
      </c>
      <c r="V40" s="88">
        <f t="shared" si="6"/>
        <v>0</v>
      </c>
      <c r="W40" s="88">
        <f t="shared" si="6"/>
        <v>0</v>
      </c>
      <c r="X40" s="88">
        <f t="shared" si="6"/>
        <v>16.5</v>
      </c>
      <c r="Y40" s="88">
        <f t="shared" si="6"/>
        <v>19.7</v>
      </c>
      <c r="Z40" s="89" t="str">
        <f t="shared" si="6"/>
        <v/>
      </c>
      <c r="AA40" s="90">
        <f t="shared" si="5"/>
        <v>971.6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70.3</v>
      </c>
      <c r="D45" s="99">
        <v>35</v>
      </c>
      <c r="E45" s="99">
        <v>66.400000000000006</v>
      </c>
      <c r="F45" s="99">
        <v>20.399999999999999</v>
      </c>
      <c r="G45" s="99">
        <v>61.6</v>
      </c>
      <c r="H45" s="99">
        <v>70.900000000000006</v>
      </c>
      <c r="I45" s="99">
        <v>216.7</v>
      </c>
      <c r="J45" s="99">
        <v>55.1</v>
      </c>
      <c r="K45" s="99"/>
      <c r="L45" s="99"/>
      <c r="M45" s="99"/>
      <c r="N45" s="99">
        <v>28.4</v>
      </c>
      <c r="O45" s="99">
        <v>39.799999999999997</v>
      </c>
      <c r="P45" s="99">
        <v>57.2</v>
      </c>
      <c r="Q45" s="99"/>
      <c r="R45" s="99">
        <v>53.7</v>
      </c>
      <c r="S45" s="99">
        <v>67.400000000000006</v>
      </c>
      <c r="T45" s="99">
        <v>79.7</v>
      </c>
      <c r="U45" s="99">
        <v>12.8</v>
      </c>
      <c r="V45" s="99"/>
      <c r="W45" s="99"/>
      <c r="X45" s="99">
        <v>16.5</v>
      </c>
      <c r="Y45" s="99">
        <v>19.7</v>
      </c>
      <c r="Z45" s="100"/>
      <c r="AA45" s="79">
        <f t="shared" si="7"/>
        <v>971.6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70.3</v>
      </c>
      <c r="D49" s="88">
        <f t="shared" si="8"/>
        <v>35</v>
      </c>
      <c r="E49" s="88">
        <f t="shared" si="8"/>
        <v>66.400000000000006</v>
      </c>
      <c r="F49" s="88">
        <f t="shared" si="8"/>
        <v>20.399999999999999</v>
      </c>
      <c r="G49" s="88">
        <f t="shared" si="8"/>
        <v>61.6</v>
      </c>
      <c r="H49" s="88">
        <f t="shared" si="8"/>
        <v>70.900000000000006</v>
      </c>
      <c r="I49" s="88">
        <f t="shared" si="8"/>
        <v>216.7</v>
      </c>
      <c r="J49" s="88">
        <f t="shared" si="8"/>
        <v>55.1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28.4</v>
      </c>
      <c r="O49" s="88">
        <f t="shared" si="8"/>
        <v>39.799999999999997</v>
      </c>
      <c r="P49" s="88">
        <f t="shared" si="8"/>
        <v>57.2</v>
      </c>
      <c r="Q49" s="88">
        <f t="shared" si="8"/>
        <v>0</v>
      </c>
      <c r="R49" s="88">
        <f t="shared" si="8"/>
        <v>53.7</v>
      </c>
      <c r="S49" s="88">
        <f t="shared" si="8"/>
        <v>67.400000000000006</v>
      </c>
      <c r="T49" s="88">
        <f t="shared" si="8"/>
        <v>79.7</v>
      </c>
      <c r="U49" s="88">
        <f t="shared" si="8"/>
        <v>12.8</v>
      </c>
      <c r="V49" s="88">
        <f t="shared" si="8"/>
        <v>0</v>
      </c>
      <c r="W49" s="88">
        <f t="shared" si="8"/>
        <v>0</v>
      </c>
      <c r="X49" s="88">
        <f t="shared" si="8"/>
        <v>16.5</v>
      </c>
      <c r="Y49" s="88">
        <f t="shared" si="8"/>
        <v>19.7</v>
      </c>
      <c r="Z49" s="89" t="str">
        <f t="shared" si="8"/>
        <v/>
      </c>
      <c r="AA49" s="90">
        <f t="shared" si="7"/>
        <v>971.6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127.80800000000001</v>
      </c>
      <c r="C52" s="88">
        <f t="shared" si="10"/>
        <v>107.485</v>
      </c>
      <c r="D52" s="88">
        <f t="shared" si="10"/>
        <v>105.587</v>
      </c>
      <c r="E52" s="88">
        <f t="shared" si="10"/>
        <v>105.76700000000001</v>
      </c>
      <c r="F52" s="88">
        <f t="shared" si="10"/>
        <v>86.646999999999991</v>
      </c>
      <c r="G52" s="88">
        <f t="shared" si="10"/>
        <v>66.625</v>
      </c>
      <c r="H52" s="88">
        <f t="shared" si="10"/>
        <v>71.320000000000007</v>
      </c>
      <c r="I52" s="88">
        <f t="shared" si="10"/>
        <v>216.78399999999999</v>
      </c>
      <c r="J52" s="88">
        <f t="shared" si="10"/>
        <v>66.427000000000007</v>
      </c>
      <c r="K52" s="88">
        <f t="shared" si="10"/>
        <v>69.7</v>
      </c>
      <c r="L52" s="88">
        <f t="shared" si="10"/>
        <v>45.793999999999997</v>
      </c>
      <c r="M52" s="88">
        <f t="shared" si="10"/>
        <v>125.73799999999999</v>
      </c>
      <c r="N52" s="88">
        <f t="shared" si="10"/>
        <v>51.067999999999998</v>
      </c>
      <c r="O52" s="88">
        <f t="shared" si="10"/>
        <v>43.143999999999998</v>
      </c>
      <c r="P52" s="88">
        <f t="shared" si="10"/>
        <v>60.555</v>
      </c>
      <c r="Q52" s="88">
        <f t="shared" si="10"/>
        <v>118.012</v>
      </c>
      <c r="R52" s="88">
        <f t="shared" si="10"/>
        <v>56.164000000000001</v>
      </c>
      <c r="S52" s="88">
        <f t="shared" si="10"/>
        <v>68.283000000000001</v>
      </c>
      <c r="T52" s="88">
        <f t="shared" si="10"/>
        <v>79.7</v>
      </c>
      <c r="U52" s="88">
        <f t="shared" si="10"/>
        <v>13.120000000000001</v>
      </c>
      <c r="V52" s="88">
        <f t="shared" si="10"/>
        <v>7.6510000000000007</v>
      </c>
      <c r="W52" s="88">
        <f t="shared" si="10"/>
        <v>69.224999999999994</v>
      </c>
      <c r="X52" s="88">
        <f t="shared" si="10"/>
        <v>38.186</v>
      </c>
      <c r="Y52" s="88">
        <f t="shared" si="10"/>
        <v>26.137999999999998</v>
      </c>
      <c r="Z52" s="89" t="str">
        <f t="shared" si="10"/>
        <v/>
      </c>
      <c r="AA52" s="104">
        <f>SUM(B52:Z52)</f>
        <v>1826.9279999999999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127.836</v>
      </c>
      <c r="C4" s="18">
        <v>107.46899999999999</v>
      </c>
      <c r="D4" s="18">
        <v>105.587</v>
      </c>
      <c r="E4" s="18">
        <v>105.77600000000001</v>
      </c>
      <c r="F4" s="18">
        <v>86.646999999999991</v>
      </c>
      <c r="G4" s="18">
        <v>66.665999999999997</v>
      </c>
      <c r="H4" s="18">
        <v>71.272999999999996</v>
      </c>
      <c r="I4" s="18">
        <v>216.76099999999997</v>
      </c>
      <c r="J4" s="18">
        <v>66.451999999999998</v>
      </c>
      <c r="K4" s="18">
        <v>69.7</v>
      </c>
      <c r="L4" s="18">
        <v>45.793999999999997</v>
      </c>
      <c r="M4" s="18">
        <v>125.74600000000001</v>
      </c>
      <c r="N4" s="18">
        <v>51.06</v>
      </c>
      <c r="O4" s="18">
        <v>43.128</v>
      </c>
      <c r="P4" s="18">
        <v>60.529000000000003</v>
      </c>
      <c r="Q4" s="18">
        <v>118.01199999999999</v>
      </c>
      <c r="R4" s="18">
        <v>56.149000000000001</v>
      </c>
      <c r="S4" s="18">
        <v>68.295000000000002</v>
      </c>
      <c r="T4" s="18">
        <v>79.676000000000002</v>
      </c>
      <c r="U4" s="18">
        <v>13.108000000000001</v>
      </c>
      <c r="V4" s="18">
        <v>7.6510000000000007</v>
      </c>
      <c r="W4" s="18">
        <v>69.174999999999997</v>
      </c>
      <c r="X4" s="18">
        <v>38.193999999999996</v>
      </c>
      <c r="Y4" s="18">
        <v>26.138000000000002</v>
      </c>
      <c r="Z4" s="19"/>
      <c r="AA4" s="20">
        <f>SUM(B4:Z4)</f>
        <v>1826.8219999999999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97.7</v>
      </c>
      <c r="C7" s="28">
        <v>78.010000000000005</v>
      </c>
      <c r="D7" s="28">
        <v>76.75</v>
      </c>
      <c r="E7" s="28">
        <v>69.31</v>
      </c>
      <c r="F7" s="28">
        <v>70.12</v>
      </c>
      <c r="G7" s="28">
        <v>71.38</v>
      </c>
      <c r="H7" s="28">
        <v>72.040000000000006</v>
      </c>
      <c r="I7" s="28">
        <v>56.21</v>
      </c>
      <c r="J7" s="28">
        <v>26.99</v>
      </c>
      <c r="K7" s="28">
        <v>0.01</v>
      </c>
      <c r="L7" s="28">
        <v>-1</v>
      </c>
      <c r="M7" s="28">
        <v>3</v>
      </c>
      <c r="N7" s="28">
        <v>-0.04</v>
      </c>
      <c r="O7" s="28">
        <v>-1.29</v>
      </c>
      <c r="P7" s="28">
        <v>-1.75</v>
      </c>
      <c r="Q7" s="28">
        <v>4.45</v>
      </c>
      <c r="R7" s="28">
        <v>26.08</v>
      </c>
      <c r="S7" s="28">
        <v>85.6</v>
      </c>
      <c r="T7" s="28">
        <v>110.99</v>
      </c>
      <c r="U7" s="28">
        <v>136</v>
      </c>
      <c r="V7" s="28">
        <v>132.57</v>
      </c>
      <c r="W7" s="28">
        <v>109.12</v>
      </c>
      <c r="X7" s="28">
        <v>97.34</v>
      </c>
      <c r="Y7" s="28">
        <v>87</v>
      </c>
      <c r="Z7" s="29"/>
      <c r="AA7" s="30">
        <f>IF(SUM(B7:Z7)&lt;&gt;0,AVERAGEIF(B7:Z7,"&lt;&gt;"""),"")</f>
        <v>58.607916666666661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1.536</v>
      </c>
      <c r="C14" s="57">
        <v>99.266999999999996</v>
      </c>
      <c r="D14" s="57">
        <v>95.126999999999995</v>
      </c>
      <c r="E14" s="57">
        <v>95.881</v>
      </c>
      <c r="F14" s="57">
        <v>77.831999999999994</v>
      </c>
      <c r="G14" s="57">
        <v>51.981999999999999</v>
      </c>
      <c r="H14" s="57">
        <v>55.454999999999998</v>
      </c>
      <c r="I14" s="57">
        <v>185.43099999999998</v>
      </c>
      <c r="J14" s="57">
        <v>53.69</v>
      </c>
      <c r="K14" s="57">
        <v>54.84</v>
      </c>
      <c r="L14" s="57">
        <v>23.893999999999998</v>
      </c>
      <c r="M14" s="57">
        <v>4.2970000000000006</v>
      </c>
      <c r="N14" s="57">
        <v>37.349999999999994</v>
      </c>
      <c r="O14" s="57">
        <v>42.027999999999999</v>
      </c>
      <c r="P14" s="57">
        <v>32.03</v>
      </c>
      <c r="Q14" s="57">
        <v>65.849000000000004</v>
      </c>
      <c r="R14" s="57">
        <v>32.397999999999996</v>
      </c>
      <c r="S14" s="57">
        <v>35.015000000000001</v>
      </c>
      <c r="T14" s="57">
        <v>33.748999999999995</v>
      </c>
      <c r="U14" s="57">
        <v>0.27100000000000002</v>
      </c>
      <c r="V14" s="57">
        <v>4.8420000000000005</v>
      </c>
      <c r="W14" s="57">
        <v>27.465</v>
      </c>
      <c r="X14" s="57">
        <v>23.888999999999999</v>
      </c>
      <c r="Y14" s="57">
        <v>25.138000000000002</v>
      </c>
      <c r="Z14" s="58"/>
      <c r="AA14" s="59">
        <f t="shared" si="0"/>
        <v>1159.2560000000001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1.536</v>
      </c>
      <c r="C16" s="62">
        <f t="shared" ref="C16:Z16" si="1">IF(LEN(C$2)&gt;0,SUM(C10:C15),"")</f>
        <v>99.266999999999996</v>
      </c>
      <c r="D16" s="62">
        <f t="shared" si="1"/>
        <v>95.126999999999995</v>
      </c>
      <c r="E16" s="62">
        <f t="shared" si="1"/>
        <v>95.881</v>
      </c>
      <c r="F16" s="62">
        <f t="shared" si="1"/>
        <v>77.831999999999994</v>
      </c>
      <c r="G16" s="62">
        <f t="shared" si="1"/>
        <v>51.981999999999999</v>
      </c>
      <c r="H16" s="62">
        <f t="shared" si="1"/>
        <v>55.454999999999998</v>
      </c>
      <c r="I16" s="62">
        <f t="shared" si="1"/>
        <v>185.43099999999998</v>
      </c>
      <c r="J16" s="62">
        <f t="shared" si="1"/>
        <v>53.69</v>
      </c>
      <c r="K16" s="62">
        <f t="shared" si="1"/>
        <v>54.84</v>
      </c>
      <c r="L16" s="62">
        <f t="shared" si="1"/>
        <v>23.893999999999998</v>
      </c>
      <c r="M16" s="62">
        <f t="shared" si="1"/>
        <v>4.2970000000000006</v>
      </c>
      <c r="N16" s="62">
        <f t="shared" si="1"/>
        <v>37.349999999999994</v>
      </c>
      <c r="O16" s="62">
        <f t="shared" si="1"/>
        <v>42.027999999999999</v>
      </c>
      <c r="P16" s="62">
        <f t="shared" si="1"/>
        <v>32.03</v>
      </c>
      <c r="Q16" s="62">
        <f t="shared" si="1"/>
        <v>65.849000000000004</v>
      </c>
      <c r="R16" s="62">
        <f t="shared" si="1"/>
        <v>32.397999999999996</v>
      </c>
      <c r="S16" s="62">
        <f t="shared" si="1"/>
        <v>35.015000000000001</v>
      </c>
      <c r="T16" s="62">
        <f t="shared" si="1"/>
        <v>33.748999999999995</v>
      </c>
      <c r="U16" s="62">
        <f t="shared" si="1"/>
        <v>0.27100000000000002</v>
      </c>
      <c r="V16" s="62">
        <f t="shared" si="1"/>
        <v>4.8420000000000005</v>
      </c>
      <c r="W16" s="62">
        <f t="shared" si="1"/>
        <v>27.465</v>
      </c>
      <c r="X16" s="62">
        <f t="shared" si="1"/>
        <v>23.888999999999999</v>
      </c>
      <c r="Y16" s="62">
        <f t="shared" si="1"/>
        <v>25.138000000000002</v>
      </c>
      <c r="Z16" s="63" t="str">
        <f t="shared" si="1"/>
        <v/>
      </c>
      <c r="AA16" s="64">
        <f>SUM(AA10:AA15)</f>
        <v>1159.2560000000001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9.1199999999999992</v>
      </c>
      <c r="N19" s="72"/>
      <c r="O19" s="72"/>
      <c r="P19" s="72">
        <v>9.0399999999999991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18.159999999999997</v>
      </c>
    </row>
    <row r="20" spans="1:27" ht="24.95" customHeight="1" x14ac:dyDescent="0.2">
      <c r="A20" s="75" t="s">
        <v>15</v>
      </c>
      <c r="B20" s="76"/>
      <c r="C20" s="77">
        <v>5.5</v>
      </c>
      <c r="D20" s="77"/>
      <c r="E20" s="77">
        <v>0.6</v>
      </c>
      <c r="F20" s="77">
        <v>0.1</v>
      </c>
      <c r="G20" s="77">
        <v>7.5</v>
      </c>
      <c r="H20" s="77">
        <v>8.0689999999999991</v>
      </c>
      <c r="I20" s="77">
        <v>7.7</v>
      </c>
      <c r="J20" s="77">
        <v>8.1</v>
      </c>
      <c r="K20" s="77">
        <v>0.3</v>
      </c>
      <c r="L20" s="77">
        <v>0.1</v>
      </c>
      <c r="M20" s="77">
        <v>1</v>
      </c>
      <c r="N20" s="77">
        <v>9.8830000000000009</v>
      </c>
      <c r="O20" s="77">
        <v>1.1000000000000001</v>
      </c>
      <c r="P20" s="77">
        <v>8.8930000000000007</v>
      </c>
      <c r="Q20" s="77">
        <v>30.007999999999999</v>
      </c>
      <c r="R20" s="77">
        <v>15.3</v>
      </c>
      <c r="S20" s="77">
        <v>10.199999999999999</v>
      </c>
      <c r="T20" s="77">
        <v>11.417000000000002</v>
      </c>
      <c r="U20" s="77">
        <v>8.9079999999999995</v>
      </c>
      <c r="V20" s="77">
        <v>2.77</v>
      </c>
      <c r="W20" s="77">
        <v>1</v>
      </c>
      <c r="X20" s="77">
        <v>8.5</v>
      </c>
      <c r="Y20" s="77">
        <v>1</v>
      </c>
      <c r="Z20" s="78"/>
      <c r="AA20" s="79">
        <f t="shared" si="2"/>
        <v>147.94800000000001</v>
      </c>
    </row>
    <row r="21" spans="1:27" ht="24.95" customHeight="1" x14ac:dyDescent="0.2">
      <c r="A21" s="75" t="s">
        <v>16</v>
      </c>
      <c r="B21" s="80"/>
      <c r="C21" s="81">
        <v>2.702</v>
      </c>
      <c r="D21" s="81">
        <v>10.46</v>
      </c>
      <c r="E21" s="81">
        <v>9.2949999999999999</v>
      </c>
      <c r="F21" s="81">
        <v>8.7149999999999999</v>
      </c>
      <c r="G21" s="81">
        <v>7.1840000000000002</v>
      </c>
      <c r="H21" s="81">
        <v>7.7489999999999997</v>
      </c>
      <c r="I21" s="81">
        <v>23.630000000000003</v>
      </c>
      <c r="J21" s="81">
        <v>4.6619999999999999</v>
      </c>
      <c r="K21" s="81">
        <v>5.66</v>
      </c>
      <c r="L21" s="81"/>
      <c r="M21" s="81">
        <v>4.1289999999999996</v>
      </c>
      <c r="N21" s="81">
        <v>3.827</v>
      </c>
      <c r="O21" s="81"/>
      <c r="P21" s="81">
        <v>10.565999999999999</v>
      </c>
      <c r="Q21" s="81">
        <v>3.2549999999999999</v>
      </c>
      <c r="R21" s="81">
        <v>8.4510000000000005</v>
      </c>
      <c r="S21" s="81">
        <v>23.08</v>
      </c>
      <c r="T21" s="81">
        <v>34.51</v>
      </c>
      <c r="U21" s="81">
        <v>3.9289999999999998</v>
      </c>
      <c r="V21" s="81">
        <v>3.9E-2</v>
      </c>
      <c r="W21" s="81">
        <v>5.81</v>
      </c>
      <c r="X21" s="81">
        <v>5.8049999999999997</v>
      </c>
      <c r="Y21" s="81"/>
      <c r="Z21" s="78"/>
      <c r="AA21" s="79">
        <f t="shared" si="2"/>
        <v>183.458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8.202</v>
      </c>
      <c r="D26" s="88">
        <f t="shared" si="3"/>
        <v>10.46</v>
      </c>
      <c r="E26" s="88">
        <f t="shared" si="3"/>
        <v>9.8949999999999996</v>
      </c>
      <c r="F26" s="88">
        <f t="shared" si="3"/>
        <v>8.8149999999999995</v>
      </c>
      <c r="G26" s="88">
        <f t="shared" si="3"/>
        <v>14.684000000000001</v>
      </c>
      <c r="H26" s="88">
        <f t="shared" si="3"/>
        <v>15.817999999999998</v>
      </c>
      <c r="I26" s="88">
        <f t="shared" si="3"/>
        <v>31.330000000000002</v>
      </c>
      <c r="J26" s="88">
        <f t="shared" si="3"/>
        <v>12.762</v>
      </c>
      <c r="K26" s="88">
        <f t="shared" si="3"/>
        <v>5.96</v>
      </c>
      <c r="L26" s="88">
        <f t="shared" si="3"/>
        <v>0.1</v>
      </c>
      <c r="M26" s="88">
        <f t="shared" si="3"/>
        <v>14.248999999999999</v>
      </c>
      <c r="N26" s="88">
        <f t="shared" si="3"/>
        <v>13.71</v>
      </c>
      <c r="O26" s="88">
        <f t="shared" si="3"/>
        <v>1.1000000000000001</v>
      </c>
      <c r="P26" s="88">
        <f t="shared" si="3"/>
        <v>28.498999999999999</v>
      </c>
      <c r="Q26" s="88">
        <f t="shared" si="3"/>
        <v>33.262999999999998</v>
      </c>
      <c r="R26" s="88">
        <f t="shared" si="3"/>
        <v>23.751000000000001</v>
      </c>
      <c r="S26" s="88">
        <f t="shared" si="3"/>
        <v>33.28</v>
      </c>
      <c r="T26" s="88">
        <f t="shared" si="3"/>
        <v>45.927</v>
      </c>
      <c r="U26" s="88">
        <f t="shared" si="3"/>
        <v>12.837</v>
      </c>
      <c r="V26" s="88">
        <f t="shared" si="3"/>
        <v>2.8090000000000002</v>
      </c>
      <c r="W26" s="88">
        <f t="shared" si="3"/>
        <v>6.81</v>
      </c>
      <c r="X26" s="88">
        <f t="shared" si="3"/>
        <v>14.305</v>
      </c>
      <c r="Y26" s="88">
        <f t="shared" si="3"/>
        <v>1</v>
      </c>
      <c r="Z26" s="89" t="str">
        <f t="shared" si="3"/>
        <v/>
      </c>
      <c r="AA26" s="90">
        <f>SUM(AA19:AA25)</f>
        <v>349.56600000000003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1.536</v>
      </c>
      <c r="C30" s="77">
        <v>107.46899999999999</v>
      </c>
      <c r="D30" s="77">
        <v>105.587</v>
      </c>
      <c r="E30" s="77">
        <v>105.776</v>
      </c>
      <c r="F30" s="77">
        <v>86.647000000000006</v>
      </c>
      <c r="G30" s="77">
        <v>66.665999999999997</v>
      </c>
      <c r="H30" s="77">
        <v>71.272999999999996</v>
      </c>
      <c r="I30" s="77">
        <v>216.761</v>
      </c>
      <c r="J30" s="77">
        <v>66.451999999999998</v>
      </c>
      <c r="K30" s="77">
        <v>60.8</v>
      </c>
      <c r="L30" s="77">
        <v>23.994</v>
      </c>
      <c r="M30" s="77">
        <v>18.545999999999999</v>
      </c>
      <c r="N30" s="77">
        <v>51.06</v>
      </c>
      <c r="O30" s="77">
        <v>43.128</v>
      </c>
      <c r="P30" s="77">
        <v>60.529000000000003</v>
      </c>
      <c r="Q30" s="77">
        <v>99.111999999999995</v>
      </c>
      <c r="R30" s="77">
        <v>56.149000000000001</v>
      </c>
      <c r="S30" s="77">
        <v>68.295000000000002</v>
      </c>
      <c r="T30" s="77">
        <v>79.676000000000002</v>
      </c>
      <c r="U30" s="77">
        <v>13.108000000000001</v>
      </c>
      <c r="V30" s="77">
        <v>7.6509999999999998</v>
      </c>
      <c r="W30" s="77">
        <v>34.274999999999999</v>
      </c>
      <c r="X30" s="77">
        <v>38.194000000000003</v>
      </c>
      <c r="Y30" s="77">
        <v>26.138000000000002</v>
      </c>
      <c r="Z30" s="78"/>
      <c r="AA30" s="79">
        <f>SUM(B30:Z30)</f>
        <v>1508.8220000000001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1.536</v>
      </c>
      <c r="C32" s="62">
        <f t="shared" ref="C32:Z32" si="4">IF(LEN(C$2)&gt;0,SUM(C29:C31),"")</f>
        <v>107.46899999999999</v>
      </c>
      <c r="D32" s="62">
        <f t="shared" si="4"/>
        <v>105.587</v>
      </c>
      <c r="E32" s="62">
        <f t="shared" si="4"/>
        <v>105.776</v>
      </c>
      <c r="F32" s="62">
        <f t="shared" si="4"/>
        <v>86.647000000000006</v>
      </c>
      <c r="G32" s="62">
        <f t="shared" si="4"/>
        <v>66.665999999999997</v>
      </c>
      <c r="H32" s="62">
        <f t="shared" si="4"/>
        <v>71.272999999999996</v>
      </c>
      <c r="I32" s="62">
        <f t="shared" si="4"/>
        <v>216.761</v>
      </c>
      <c r="J32" s="62">
        <f t="shared" si="4"/>
        <v>66.451999999999998</v>
      </c>
      <c r="K32" s="62">
        <f t="shared" si="4"/>
        <v>60.8</v>
      </c>
      <c r="L32" s="62">
        <f t="shared" si="4"/>
        <v>23.994</v>
      </c>
      <c r="M32" s="62">
        <f t="shared" si="4"/>
        <v>18.545999999999999</v>
      </c>
      <c r="N32" s="62">
        <f t="shared" si="4"/>
        <v>51.06</v>
      </c>
      <c r="O32" s="62">
        <f t="shared" si="4"/>
        <v>43.128</v>
      </c>
      <c r="P32" s="62">
        <f t="shared" si="4"/>
        <v>60.529000000000003</v>
      </c>
      <c r="Q32" s="62">
        <f t="shared" si="4"/>
        <v>99.111999999999995</v>
      </c>
      <c r="R32" s="62">
        <f t="shared" si="4"/>
        <v>56.149000000000001</v>
      </c>
      <c r="S32" s="62">
        <f t="shared" si="4"/>
        <v>68.295000000000002</v>
      </c>
      <c r="T32" s="62">
        <f t="shared" si="4"/>
        <v>79.676000000000002</v>
      </c>
      <c r="U32" s="62">
        <f t="shared" si="4"/>
        <v>13.108000000000001</v>
      </c>
      <c r="V32" s="62">
        <f t="shared" si="4"/>
        <v>7.6509999999999998</v>
      </c>
      <c r="W32" s="62">
        <f t="shared" si="4"/>
        <v>34.274999999999999</v>
      </c>
      <c r="X32" s="62">
        <f t="shared" si="4"/>
        <v>38.194000000000003</v>
      </c>
      <c r="Y32" s="62">
        <f t="shared" si="4"/>
        <v>26.138000000000002</v>
      </c>
      <c r="Z32" s="63" t="str">
        <f t="shared" si="4"/>
        <v/>
      </c>
      <c r="AA32" s="64">
        <f>SUM(AA29:AA31)</f>
        <v>1508.8220000000001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126.3</v>
      </c>
      <c r="C37" s="99"/>
      <c r="D37" s="99"/>
      <c r="E37" s="99"/>
      <c r="F37" s="99"/>
      <c r="G37" s="99"/>
      <c r="H37" s="99"/>
      <c r="I37" s="99"/>
      <c r="J37" s="99"/>
      <c r="K37" s="99">
        <v>8.9</v>
      </c>
      <c r="L37" s="99">
        <v>21.8</v>
      </c>
      <c r="M37" s="99">
        <v>107.2</v>
      </c>
      <c r="N37" s="99"/>
      <c r="O37" s="99"/>
      <c r="P37" s="99"/>
      <c r="Q37" s="99">
        <v>18.899999999999999</v>
      </c>
      <c r="R37" s="99"/>
      <c r="S37" s="99"/>
      <c r="T37" s="99"/>
      <c r="U37" s="99"/>
      <c r="V37" s="99"/>
      <c r="W37" s="99">
        <v>34.9</v>
      </c>
      <c r="X37" s="99"/>
      <c r="Y37" s="99"/>
      <c r="Z37" s="100"/>
      <c r="AA37" s="79">
        <f t="shared" si="5"/>
        <v>317.99999999999994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126.3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8.9</v>
      </c>
      <c r="L40" s="88">
        <f t="shared" si="6"/>
        <v>21.8</v>
      </c>
      <c r="M40" s="88">
        <f t="shared" si="6"/>
        <v>107.2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18.899999999999999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34.9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317.99999999999994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126.3</v>
      </c>
      <c r="C45" s="99"/>
      <c r="D45" s="99"/>
      <c r="E45" s="99"/>
      <c r="F45" s="99"/>
      <c r="G45" s="99"/>
      <c r="H45" s="99"/>
      <c r="I45" s="99"/>
      <c r="J45" s="99"/>
      <c r="K45" s="99">
        <v>8.9</v>
      </c>
      <c r="L45" s="99">
        <v>21.8</v>
      </c>
      <c r="M45" s="99">
        <v>107.2</v>
      </c>
      <c r="N45" s="99"/>
      <c r="O45" s="99"/>
      <c r="P45" s="99"/>
      <c r="Q45" s="99">
        <v>18.899999999999999</v>
      </c>
      <c r="R45" s="99"/>
      <c r="S45" s="99"/>
      <c r="T45" s="99"/>
      <c r="U45" s="99"/>
      <c r="V45" s="99"/>
      <c r="W45" s="99">
        <v>34.9</v>
      </c>
      <c r="X45" s="99"/>
      <c r="Y45" s="99"/>
      <c r="Z45" s="100"/>
      <c r="AA45" s="79">
        <f t="shared" si="7"/>
        <v>317.99999999999994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126.3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8.9</v>
      </c>
      <c r="L49" s="88">
        <f t="shared" si="8"/>
        <v>21.8</v>
      </c>
      <c r="M49" s="88">
        <f t="shared" si="8"/>
        <v>107.2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18.899999999999999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34.9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317.99999999999994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127.836</v>
      </c>
      <c r="C52" s="88">
        <f t="shared" ref="C52:Z52" si="10">IF(LEN(C$2)&gt;0,SUM(C10:C15)+C26+C40,"")</f>
        <v>107.46899999999999</v>
      </c>
      <c r="D52" s="88">
        <f t="shared" si="10"/>
        <v>105.58699999999999</v>
      </c>
      <c r="E52" s="88">
        <f t="shared" si="10"/>
        <v>105.776</v>
      </c>
      <c r="F52" s="88">
        <f t="shared" si="10"/>
        <v>86.646999999999991</v>
      </c>
      <c r="G52" s="88">
        <f t="shared" si="10"/>
        <v>66.665999999999997</v>
      </c>
      <c r="H52" s="88">
        <f t="shared" si="10"/>
        <v>71.272999999999996</v>
      </c>
      <c r="I52" s="88">
        <f t="shared" si="10"/>
        <v>216.761</v>
      </c>
      <c r="J52" s="88">
        <f t="shared" si="10"/>
        <v>66.451999999999998</v>
      </c>
      <c r="K52" s="88">
        <f t="shared" si="10"/>
        <v>69.7</v>
      </c>
      <c r="L52" s="88">
        <f t="shared" si="10"/>
        <v>45.793999999999997</v>
      </c>
      <c r="M52" s="88">
        <f t="shared" si="10"/>
        <v>125.74600000000001</v>
      </c>
      <c r="N52" s="88">
        <f t="shared" si="10"/>
        <v>51.059999999999995</v>
      </c>
      <c r="O52" s="88">
        <f t="shared" si="10"/>
        <v>43.128</v>
      </c>
      <c r="P52" s="88">
        <f t="shared" si="10"/>
        <v>60.528999999999996</v>
      </c>
      <c r="Q52" s="88">
        <f t="shared" si="10"/>
        <v>118.012</v>
      </c>
      <c r="R52" s="88">
        <f t="shared" si="10"/>
        <v>56.149000000000001</v>
      </c>
      <c r="S52" s="88">
        <f t="shared" si="10"/>
        <v>68.295000000000002</v>
      </c>
      <c r="T52" s="88">
        <f t="shared" si="10"/>
        <v>79.675999999999988</v>
      </c>
      <c r="U52" s="88">
        <f t="shared" si="10"/>
        <v>13.108000000000001</v>
      </c>
      <c r="V52" s="88">
        <f t="shared" si="10"/>
        <v>7.6510000000000007</v>
      </c>
      <c r="W52" s="88">
        <f t="shared" si="10"/>
        <v>69.174999999999997</v>
      </c>
      <c r="X52" s="88">
        <f t="shared" si="10"/>
        <v>38.194000000000003</v>
      </c>
      <c r="Y52" s="88">
        <f t="shared" si="10"/>
        <v>26.138000000000002</v>
      </c>
      <c r="Z52" s="89" t="str">
        <f t="shared" si="10"/>
        <v/>
      </c>
      <c r="AA52" s="104">
        <f>SUM(B52:Z52)</f>
        <v>1826.8219999999999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126.3</v>
      </c>
      <c r="C4" s="18">
        <v>-70.3</v>
      </c>
      <c r="D4" s="18">
        <v>-35</v>
      </c>
      <c r="E4" s="18">
        <v>-66.400000000000006</v>
      </c>
      <c r="F4" s="18">
        <v>-20.399999999999999</v>
      </c>
      <c r="G4" s="18">
        <v>-61.6</v>
      </c>
      <c r="H4" s="18">
        <v>-70.900000000000006</v>
      </c>
      <c r="I4" s="18">
        <v>-216.7</v>
      </c>
      <c r="J4" s="18">
        <v>-55.1</v>
      </c>
      <c r="K4" s="18">
        <v>8.9</v>
      </c>
      <c r="L4" s="18">
        <v>21.8</v>
      </c>
      <c r="M4" s="18">
        <v>107.2</v>
      </c>
      <c r="N4" s="18">
        <v>-28.4</v>
      </c>
      <c r="O4" s="18">
        <v>-39.799999999999997</v>
      </c>
      <c r="P4" s="18">
        <v>-57.2</v>
      </c>
      <c r="Q4" s="18">
        <v>18.899999999999999</v>
      </c>
      <c r="R4" s="18">
        <v>-53.7</v>
      </c>
      <c r="S4" s="18">
        <v>-67.400000000000006</v>
      </c>
      <c r="T4" s="18">
        <v>-79.7</v>
      </c>
      <c r="U4" s="18">
        <v>-12.8</v>
      </c>
      <c r="V4" s="18"/>
      <c r="W4" s="18">
        <v>34.9</v>
      </c>
      <c r="X4" s="18">
        <v>-16.5</v>
      </c>
      <c r="Y4" s="18">
        <v>-19.7</v>
      </c>
      <c r="Z4" s="19"/>
      <c r="AA4" s="111">
        <f>SUM(B4:Z4)</f>
        <v>-653.60000000000014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97.7</v>
      </c>
      <c r="C7" s="117">
        <v>78.010000000000005</v>
      </c>
      <c r="D7" s="117">
        <v>76.75</v>
      </c>
      <c r="E7" s="117">
        <v>69.31</v>
      </c>
      <c r="F7" s="117">
        <v>70.12</v>
      </c>
      <c r="G7" s="117">
        <v>71.38</v>
      </c>
      <c r="H7" s="117">
        <v>72.040000000000006</v>
      </c>
      <c r="I7" s="117">
        <v>56.21</v>
      </c>
      <c r="J7" s="117">
        <v>26.99</v>
      </c>
      <c r="K7" s="117">
        <v>0.01</v>
      </c>
      <c r="L7" s="117">
        <v>-1</v>
      </c>
      <c r="M7" s="117">
        <v>3</v>
      </c>
      <c r="N7" s="117">
        <v>-0.04</v>
      </c>
      <c r="O7" s="117">
        <v>-1.29</v>
      </c>
      <c r="P7" s="117">
        <v>-1.75</v>
      </c>
      <c r="Q7" s="117">
        <v>4.45</v>
      </c>
      <c r="R7" s="117">
        <v>26.08</v>
      </c>
      <c r="S7" s="117">
        <v>85.6</v>
      </c>
      <c r="T7" s="117">
        <v>110.99</v>
      </c>
      <c r="U7" s="117">
        <v>136</v>
      </c>
      <c r="V7" s="117">
        <v>132.57</v>
      </c>
      <c r="W7" s="117">
        <v>109.12</v>
      </c>
      <c r="X7" s="117">
        <v>97.34</v>
      </c>
      <c r="Y7" s="117">
        <v>87</v>
      </c>
      <c r="Z7" s="118"/>
      <c r="AA7" s="119">
        <f>IF(SUM(B7:Z7)&lt;&gt;0,AVERAGEIF(B7:Z7,"&lt;&gt;"""),"")</f>
        <v>58.607916666666661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70.3</v>
      </c>
      <c r="D13" s="129">
        <v>35</v>
      </c>
      <c r="E13" s="129">
        <v>66.400000000000006</v>
      </c>
      <c r="F13" s="129">
        <v>20.399999999999999</v>
      </c>
      <c r="G13" s="129">
        <v>61.6</v>
      </c>
      <c r="H13" s="129">
        <v>70.900000000000006</v>
      </c>
      <c r="I13" s="129">
        <v>216.7</v>
      </c>
      <c r="J13" s="129">
        <v>55.1</v>
      </c>
      <c r="K13" s="129"/>
      <c r="L13" s="129"/>
      <c r="M13" s="129"/>
      <c r="N13" s="129">
        <v>28.4</v>
      </c>
      <c r="O13" s="129">
        <v>39.799999999999997</v>
      </c>
      <c r="P13" s="129">
        <v>57.2</v>
      </c>
      <c r="Q13" s="129"/>
      <c r="R13" s="129">
        <v>53.7</v>
      </c>
      <c r="S13" s="129">
        <v>67.400000000000006</v>
      </c>
      <c r="T13" s="129">
        <v>79.7</v>
      </c>
      <c r="U13" s="129">
        <v>12.8</v>
      </c>
      <c r="V13" s="129"/>
      <c r="W13" s="129"/>
      <c r="X13" s="129">
        <v>16.5</v>
      </c>
      <c r="Y13" s="130">
        <v>19.7</v>
      </c>
      <c r="Z13" s="131"/>
      <c r="AA13" s="132">
        <f t="shared" si="0"/>
        <v>971.6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70.3</v>
      </c>
      <c r="D16" s="135">
        <f t="shared" si="1"/>
        <v>35</v>
      </c>
      <c r="E16" s="135">
        <f t="shared" si="1"/>
        <v>66.400000000000006</v>
      </c>
      <c r="F16" s="135">
        <f t="shared" si="1"/>
        <v>20.399999999999999</v>
      </c>
      <c r="G16" s="135">
        <f t="shared" si="1"/>
        <v>61.6</v>
      </c>
      <c r="H16" s="135">
        <f t="shared" si="1"/>
        <v>70.900000000000006</v>
      </c>
      <c r="I16" s="135">
        <f t="shared" si="1"/>
        <v>216.7</v>
      </c>
      <c r="J16" s="135">
        <f t="shared" si="1"/>
        <v>55.1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28.4</v>
      </c>
      <c r="O16" s="135">
        <f t="shared" si="1"/>
        <v>39.799999999999997</v>
      </c>
      <c r="P16" s="135">
        <f t="shared" si="1"/>
        <v>57.2</v>
      </c>
      <c r="Q16" s="135">
        <f t="shared" si="1"/>
        <v>0</v>
      </c>
      <c r="R16" s="135">
        <f t="shared" si="1"/>
        <v>53.7</v>
      </c>
      <c r="S16" s="135">
        <f t="shared" si="1"/>
        <v>67.400000000000006</v>
      </c>
      <c r="T16" s="135">
        <f t="shared" si="1"/>
        <v>79.7</v>
      </c>
      <c r="U16" s="135">
        <f t="shared" si="1"/>
        <v>12.8</v>
      </c>
      <c r="V16" s="135">
        <f t="shared" si="1"/>
        <v>0</v>
      </c>
      <c r="W16" s="135">
        <f t="shared" si="1"/>
        <v>0</v>
      </c>
      <c r="X16" s="135">
        <f t="shared" si="1"/>
        <v>16.5</v>
      </c>
      <c r="Y16" s="135">
        <f t="shared" si="1"/>
        <v>19.7</v>
      </c>
      <c r="Z16" s="136" t="str">
        <f t="shared" si="1"/>
        <v/>
      </c>
      <c r="AA16" s="90">
        <f t="shared" si="0"/>
        <v>971.6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126.3</v>
      </c>
      <c r="C21" s="129"/>
      <c r="D21" s="129"/>
      <c r="E21" s="129"/>
      <c r="F21" s="129"/>
      <c r="G21" s="129"/>
      <c r="H21" s="129"/>
      <c r="I21" s="129"/>
      <c r="J21" s="129"/>
      <c r="K21" s="129">
        <v>8.9</v>
      </c>
      <c r="L21" s="129">
        <v>21.8</v>
      </c>
      <c r="M21" s="129">
        <v>107.2</v>
      </c>
      <c r="N21" s="129"/>
      <c r="O21" s="129"/>
      <c r="P21" s="129"/>
      <c r="Q21" s="129">
        <v>18.899999999999999</v>
      </c>
      <c r="R21" s="129"/>
      <c r="S21" s="129"/>
      <c r="T21" s="129"/>
      <c r="U21" s="129"/>
      <c r="V21" s="129"/>
      <c r="W21" s="129">
        <v>34.9</v>
      </c>
      <c r="X21" s="129"/>
      <c r="Y21" s="130"/>
      <c r="Z21" s="131"/>
      <c r="AA21" s="132">
        <f t="shared" si="2"/>
        <v>317.99999999999994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126.3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8.9</v>
      </c>
      <c r="L24" s="135">
        <f t="shared" si="3"/>
        <v>21.8</v>
      </c>
      <c r="M24" s="135">
        <f t="shared" si="3"/>
        <v>107.2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18.899999999999999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34.9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317.99999999999994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2025-08-30T20:27:42Z</dcterms:created>
  <dcterms:modified xsi:type="dcterms:W3CDTF">2025-08-30T20:27:44Z</dcterms:modified>
</cp:coreProperties>
</file>