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388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<sst xmlns="http://schemas.openxmlformats.org/spreadsheetml/2006/main" count="119" uniqueCount="54">
  <si>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05/05/2025 23:38:28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</si>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</sst>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24E-4C0B-9DCF-6C1038BF36B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24E-4C0B-9DCF-6C1038BF36B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4">
                  <c:v>0.44600000000000001</c:v>
                </c:pt>
                <c:pt idx="10">
                  <c:v>3</c:v>
                </c:pt>
                <c:pt idx="12">
                  <c:v>10</c:v>
                </c:pt>
                <c:pt idx="17">
                  <c:v>1.292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4E-4C0B-9DCF-6C1038BF36B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0">
                  <c:v>14.923</c:v>
                </c:pt>
                <c:pt idx="11">
                  <c:v>4.4359999999999999</c:v>
                </c:pt>
                <c:pt idx="12">
                  <c:v>5.4169999999999998</c:v>
                </c:pt>
                <c:pt idx="13">
                  <c:v>4.7850000000000001</c:v>
                </c:pt>
                <c:pt idx="14">
                  <c:v>4.3609999999999998</c:v>
                </c:pt>
                <c:pt idx="15">
                  <c:v>3.7509999999999999</c:v>
                </c:pt>
                <c:pt idx="16">
                  <c:v>3.2189999999999999</c:v>
                </c:pt>
                <c:pt idx="17">
                  <c:v>21.468</c:v>
                </c:pt>
                <c:pt idx="19">
                  <c:v>1.268</c:v>
                </c:pt>
                <c:pt idx="20">
                  <c:v>0.185</c:v>
                </c:pt>
                <c:pt idx="22">
                  <c:v>2.839</c:v>
                </c:pt>
                <c:pt idx="23">
                  <c:v>0.78900000000000003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4E-4C0B-9DCF-6C1038BF36B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24E-4C0B-9DCF-6C1038BF36B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24E-4C0B-9DCF-6C1038BF36B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0">
                  <c:v>2.9020000000000001</c:v>
                </c:pt>
                <c:pt idx="15">
                  <c:v>7.0000000000000001E-3</c:v>
                </c:pt>
                <c:pt idx="16">
                  <c:v>5.6120000000000001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24E-4C0B-9DCF-6C1038BF36B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24E-4C0B-9DCF-6C1038BF36B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24E-4C0B-9DCF-6C1038BF36B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22.138000000000002</c:v>
                </c:pt>
                <c:pt idx="3">
                  <c:v>34.673999999999999</c:v>
                </c:pt>
                <c:pt idx="4">
                  <c:v>19.064</c:v>
                </c:pt>
                <c:pt idx="5">
                  <c:v>25.39</c:v>
                </c:pt>
                <c:pt idx="6">
                  <c:v>36.53</c:v>
                </c:pt>
                <c:pt idx="7">
                  <c:v>28.881</c:v>
                </c:pt>
                <c:pt idx="8">
                  <c:v>50.388000000000005</c:v>
                </c:pt>
                <c:pt idx="9">
                  <c:v>16.728000000000002</c:v>
                </c:pt>
                <c:pt idx="12">
                  <c:v>11.805999999999999</c:v>
                </c:pt>
                <c:pt idx="21">
                  <c:v>9.84</c:v>
                </c:pt>
                <c:pt idx="22">
                  <c:v>22.155000000000001</c:v>
                </c:pt>
                <c:pt idx="23">
                  <c:v>64.55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24E-4C0B-9DCF-6C1038BF36B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3.5</c:v>
                </c:pt>
                <c:pt idx="1">
                  <c:v>3.6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30</c:v>
                </c:pt>
                <c:pt idx="7">
                  <c:v>87.7</c:v>
                </c:pt>
                <c:pt idx="8">
                  <c:v>10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23.7</c:v>
                </c:pt>
                <c:pt idx="16">
                  <c:v>20.3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24E-4C0B-9DCF-6C1038BF36B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10.952999999999999</c:v>
                </c:pt>
                <c:pt idx="1">
                  <c:v>24.942999999999998</c:v>
                </c:pt>
                <c:pt idx="2">
                  <c:v>23.161999999999999</c:v>
                </c:pt>
                <c:pt idx="3">
                  <c:v>17.593</c:v>
                </c:pt>
                <c:pt idx="4">
                  <c:v>15.950999999999999</c:v>
                </c:pt>
                <c:pt idx="5">
                  <c:v>17.616999999999997</c:v>
                </c:pt>
                <c:pt idx="6">
                  <c:v>1.782</c:v>
                </c:pt>
                <c:pt idx="8">
                  <c:v>5.0079999999999991</c:v>
                </c:pt>
                <c:pt idx="9">
                  <c:v>18.48</c:v>
                </c:pt>
                <c:pt idx="10">
                  <c:v>4.7779999999999996</c:v>
                </c:pt>
                <c:pt idx="11">
                  <c:v>47.258000000000003</c:v>
                </c:pt>
                <c:pt idx="12">
                  <c:v>57.959000000000003</c:v>
                </c:pt>
                <c:pt idx="13">
                  <c:v>56.536000000000001</c:v>
                </c:pt>
                <c:pt idx="14">
                  <c:v>19.737000000000002</c:v>
                </c:pt>
                <c:pt idx="15">
                  <c:v>0.253</c:v>
                </c:pt>
                <c:pt idx="17">
                  <c:v>44.151000000000003</c:v>
                </c:pt>
                <c:pt idx="18">
                  <c:v>83.477000000000004</c:v>
                </c:pt>
                <c:pt idx="19">
                  <c:v>49.616000000000007</c:v>
                </c:pt>
                <c:pt idx="20">
                  <c:v>72.24199999999999</c:v>
                </c:pt>
                <c:pt idx="21">
                  <c:v>93.766999999999996</c:v>
                </c:pt>
                <c:pt idx="22">
                  <c:v>92.435000000000002</c:v>
                </c:pt>
                <c:pt idx="23">
                  <c:v>0.73799999999999999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24E-4C0B-9DCF-6C1038BF36B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24E-4C0B-9DCF-6C1038BF36B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24E-4C0B-9DCF-6C1038BF36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82.49</c:v>
                </c:pt>
                <c:pt idx="1">
                  <c:v>77.59</c:v>
                </c:pt>
                <c:pt idx="2">
                  <c:v>76.63</c:v>
                </c:pt>
                <c:pt idx="3">
                  <c:v>78.7</c:v>
                </c:pt>
                <c:pt idx="4">
                  <c:v>85.3</c:v>
                </c:pt>
                <c:pt idx="5">
                  <c:v>98.14</c:v>
                </c:pt>
                <c:pt idx="6">
                  <c:v>115.18</c:v>
                </c:pt>
                <c:pt idx="7">
                  <c:v>122.13</c:v>
                </c:pt>
                <c:pt idx="8">
                  <c:v>104.37</c:v>
                </c:pt>
                <c:pt idx="9">
                  <c:v>82.73</c:v>
                </c:pt>
                <c:pt idx="10">
                  <c:v>70.11</c:v>
                </c:pt>
                <c:pt idx="11">
                  <c:v>63.25</c:v>
                </c:pt>
                <c:pt idx="12">
                  <c:v>52.5</c:v>
                </c:pt>
                <c:pt idx="13">
                  <c:v>20.47</c:v>
                </c:pt>
                <c:pt idx="14">
                  <c:v>52.5</c:v>
                </c:pt>
                <c:pt idx="15">
                  <c:v>65.930000000000007</c:v>
                </c:pt>
                <c:pt idx="16">
                  <c:v>69.62</c:v>
                </c:pt>
                <c:pt idx="17">
                  <c:v>109.61</c:v>
                </c:pt>
                <c:pt idx="18">
                  <c:v>118.11</c:v>
                </c:pt>
                <c:pt idx="19">
                  <c:v>145.49</c:v>
                </c:pt>
                <c:pt idx="20">
                  <c:v>146.75</c:v>
                </c:pt>
                <c:pt idx="21">
                  <c:v>132.38</c:v>
                </c:pt>
                <c:pt idx="22">
                  <c:v>111.39</c:v>
                </c:pt>
                <c:pt idx="23">
                  <c:v>96.6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24E-4C0B-9DCF-6C1038BF36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C82-4E37-8BA0-D315EF1AEB2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C82-4E37-8BA0-D315EF1AEB2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2.4980000000000002</c:v>
                </c:pt>
                <c:pt idx="1">
                  <c:v>4.4089999999999998</c:v>
                </c:pt>
                <c:pt idx="2">
                  <c:v>2.9409999999999998</c:v>
                </c:pt>
                <c:pt idx="3">
                  <c:v>1.788</c:v>
                </c:pt>
                <c:pt idx="4">
                  <c:v>1.841</c:v>
                </c:pt>
                <c:pt idx="5">
                  <c:v>2.0790000000000002</c:v>
                </c:pt>
                <c:pt idx="6">
                  <c:v>2.448</c:v>
                </c:pt>
                <c:pt idx="7">
                  <c:v>8.0609999999999999</c:v>
                </c:pt>
                <c:pt idx="8">
                  <c:v>7.9669999999999996</c:v>
                </c:pt>
                <c:pt idx="9">
                  <c:v>15.138</c:v>
                </c:pt>
                <c:pt idx="10">
                  <c:v>14.713000000000001</c:v>
                </c:pt>
                <c:pt idx="13">
                  <c:v>10</c:v>
                </c:pt>
                <c:pt idx="15">
                  <c:v>6.4</c:v>
                </c:pt>
                <c:pt idx="16">
                  <c:v>10</c:v>
                </c:pt>
                <c:pt idx="19">
                  <c:v>0.316</c:v>
                </c:pt>
                <c:pt idx="20">
                  <c:v>10.311</c:v>
                </c:pt>
                <c:pt idx="23">
                  <c:v>0.65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82-4E37-8BA0-D315EF1AEB2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0.38400000000000001</c:v>
                </c:pt>
                <c:pt idx="1">
                  <c:v>21.776</c:v>
                </c:pt>
                <c:pt idx="2">
                  <c:v>7.665</c:v>
                </c:pt>
                <c:pt idx="3">
                  <c:v>14.478</c:v>
                </c:pt>
                <c:pt idx="4">
                  <c:v>2.7720000000000002</c:v>
                </c:pt>
                <c:pt idx="5">
                  <c:v>6.9329999999999998</c:v>
                </c:pt>
                <c:pt idx="6">
                  <c:v>9.8159999999999989</c:v>
                </c:pt>
                <c:pt idx="7">
                  <c:v>27.939</c:v>
                </c:pt>
                <c:pt idx="8">
                  <c:v>5.8259999999999996</c:v>
                </c:pt>
                <c:pt idx="9">
                  <c:v>15.056000000000001</c:v>
                </c:pt>
                <c:pt idx="10">
                  <c:v>3.2069999999999999</c:v>
                </c:pt>
                <c:pt idx="15">
                  <c:v>3.4</c:v>
                </c:pt>
                <c:pt idx="18">
                  <c:v>8.3219999999999992</c:v>
                </c:pt>
                <c:pt idx="19">
                  <c:v>13.515000000000001</c:v>
                </c:pt>
                <c:pt idx="20">
                  <c:v>15.955</c:v>
                </c:pt>
                <c:pt idx="21">
                  <c:v>1.139</c:v>
                </c:pt>
                <c:pt idx="2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82-4E37-8BA0-D315EF1AEB2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C82-4E37-8BA0-D315EF1AEB2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C82-4E37-8BA0-D315EF1AEB2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C82-4E37-8BA0-D315EF1AEB2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C82-4E37-8BA0-D315EF1AEB2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C82-4E37-8BA0-D315EF1AEB2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22.241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C82-4E37-8BA0-D315EF1AEB2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12.6</c:v>
                </c:pt>
                <c:pt idx="3">
                  <c:v>31.8</c:v>
                </c:pt>
                <c:pt idx="4">
                  <c:v>22.5</c:v>
                </c:pt>
                <c:pt idx="5">
                  <c:v>20.100000000000001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44.8</c:v>
                </c:pt>
                <c:pt idx="13">
                  <c:v>0</c:v>
                </c:pt>
                <c:pt idx="14">
                  <c:v>22.9</c:v>
                </c:pt>
                <c:pt idx="15">
                  <c:v>0</c:v>
                </c:pt>
                <c:pt idx="16">
                  <c:v>0</c:v>
                </c:pt>
                <c:pt idx="17">
                  <c:v>66.7</c:v>
                </c:pt>
                <c:pt idx="18">
                  <c:v>66.5</c:v>
                </c:pt>
                <c:pt idx="19">
                  <c:v>34</c:v>
                </c:pt>
                <c:pt idx="20">
                  <c:v>37.799999999999997</c:v>
                </c:pt>
                <c:pt idx="21">
                  <c:v>102.5</c:v>
                </c:pt>
                <c:pt idx="22">
                  <c:v>115.4</c:v>
                </c:pt>
                <c:pt idx="23">
                  <c:v>64.8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C82-4E37-8BA0-D315EF1AEB2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11.514000000000001</c:v>
                </c:pt>
                <c:pt idx="1">
                  <c:v>2.37</c:v>
                </c:pt>
                <c:pt idx="3">
                  <c:v>4.2300000000000004</c:v>
                </c:pt>
                <c:pt idx="4">
                  <c:v>8.32</c:v>
                </c:pt>
                <c:pt idx="5">
                  <c:v>13.93</c:v>
                </c:pt>
                <c:pt idx="6">
                  <c:v>56.062000000000005</c:v>
                </c:pt>
                <c:pt idx="7">
                  <c:v>80.587000000000003</c:v>
                </c:pt>
                <c:pt idx="8">
                  <c:v>51.622999999999998</c:v>
                </c:pt>
                <c:pt idx="9">
                  <c:v>5.0139999999999993</c:v>
                </c:pt>
                <c:pt idx="10">
                  <c:v>7.6829999999999998</c:v>
                </c:pt>
                <c:pt idx="11">
                  <c:v>51.694000000000003</c:v>
                </c:pt>
                <c:pt idx="12">
                  <c:v>40.381999999999998</c:v>
                </c:pt>
                <c:pt idx="13">
                  <c:v>51.320999999999998</c:v>
                </c:pt>
                <c:pt idx="14">
                  <c:v>1.177</c:v>
                </c:pt>
                <c:pt idx="15">
                  <c:v>17.921999999999997</c:v>
                </c:pt>
                <c:pt idx="16">
                  <c:v>19.164999999999999</c:v>
                </c:pt>
                <c:pt idx="17">
                  <c:v>0.25</c:v>
                </c:pt>
                <c:pt idx="18">
                  <c:v>8.6950000000000003</c:v>
                </c:pt>
                <c:pt idx="19">
                  <c:v>3.0529999999999999</c:v>
                </c:pt>
                <c:pt idx="20">
                  <c:v>8.3610000000000007</c:v>
                </c:pt>
                <c:pt idx="23">
                  <c:v>0.63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C82-4E37-8BA0-D315EF1AEB2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C82-4E37-8BA0-D315EF1AEB2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C82-4E37-8BA0-D315EF1AE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82.49</c:v>
                </c:pt>
                <c:pt idx="1">
                  <c:v>77.59</c:v>
                </c:pt>
                <c:pt idx="2">
                  <c:v>76.63</c:v>
                </c:pt>
                <c:pt idx="3">
                  <c:v>78.7</c:v>
                </c:pt>
                <c:pt idx="4">
                  <c:v>85.3</c:v>
                </c:pt>
                <c:pt idx="5">
                  <c:v>98.14</c:v>
                </c:pt>
                <c:pt idx="6">
                  <c:v>115.18</c:v>
                </c:pt>
                <c:pt idx="7">
                  <c:v>122.13</c:v>
                </c:pt>
                <c:pt idx="8">
                  <c:v>104.37</c:v>
                </c:pt>
                <c:pt idx="9">
                  <c:v>82.73</c:v>
                </c:pt>
                <c:pt idx="10">
                  <c:v>70.11</c:v>
                </c:pt>
                <c:pt idx="11">
                  <c:v>63.25</c:v>
                </c:pt>
                <c:pt idx="12">
                  <c:v>52.5</c:v>
                </c:pt>
                <c:pt idx="13">
                  <c:v>20.47</c:v>
                </c:pt>
                <c:pt idx="14">
                  <c:v>52.5</c:v>
                </c:pt>
                <c:pt idx="15">
                  <c:v>65.930000000000007</c:v>
                </c:pt>
                <c:pt idx="16">
                  <c:v>69.62</c:v>
                </c:pt>
                <c:pt idx="17">
                  <c:v>109.61</c:v>
                </c:pt>
                <c:pt idx="18">
                  <c:v>118.11</c:v>
                </c:pt>
                <c:pt idx="19">
                  <c:v>145.49</c:v>
                </c:pt>
                <c:pt idx="20">
                  <c:v>146.75</c:v>
                </c:pt>
                <c:pt idx="21">
                  <c:v>132.38</c:v>
                </c:pt>
                <c:pt idx="22">
                  <c:v>111.39</c:v>
                </c:pt>
                <c:pt idx="23">
                  <c:v>96.6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C82-4E37-8BA0-D315EF1AE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09375" defaultRowHeight="15.9" customHeight="1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45783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36.591000000000001</v>
      </c>
      <c r="C4" s="18">
        <v>28.542999999999999</v>
      </c>
      <c r="D4" s="18">
        <v>23.161999999999999</v>
      </c>
      <c r="E4" s="18">
        <v>52.266999999999996</v>
      </c>
      <c r="F4" s="18">
        <v>35.460999999999999</v>
      </c>
      <c r="G4" s="18">
        <v>43.006999999999998</v>
      </c>
      <c r="H4" s="18">
        <v>68.311999999999998</v>
      </c>
      <c r="I4" s="18">
        <v>116.581</v>
      </c>
      <c r="J4" s="18">
        <v>65.396000000000001</v>
      </c>
      <c r="K4" s="18">
        <v>35.207999999999998</v>
      </c>
      <c r="L4" s="18">
        <v>25.603000000000002</v>
      </c>
      <c r="M4" s="18">
        <v>51.694000000000003</v>
      </c>
      <c r="N4" s="18">
        <v>85.181999999999988</v>
      </c>
      <c r="O4" s="18">
        <v>61.320999999999998</v>
      </c>
      <c r="P4" s="18">
        <v>24.097999999999999</v>
      </c>
      <c r="Q4" s="18">
        <v>27.711000000000002</v>
      </c>
      <c r="R4" s="18">
        <v>29.131</v>
      </c>
      <c r="S4" s="18">
        <v>66.911000000000001</v>
      </c>
      <c r="T4" s="18">
        <v>83.477000000000004</v>
      </c>
      <c r="U4" s="18">
        <v>50.884</v>
      </c>
      <c r="V4" s="18">
        <v>72.426999999999992</v>
      </c>
      <c r="W4" s="18">
        <v>103.607</v>
      </c>
      <c r="X4" s="18">
        <v>117.429</v>
      </c>
      <c r="Y4" s="18">
        <v>66.076999999999998</v>
      </c>
      <c r="Z4" s="19"/>
      <c r="AA4" s="20">
        <f>SUM(B4:Z4)</f>
        <v>1370.08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82.49</v>
      </c>
      <c r="C7" s="28">
        <v>77.59</v>
      </c>
      <c r="D7" s="28">
        <v>76.63</v>
      </c>
      <c r="E7" s="28">
        <v>78.7</v>
      </c>
      <c r="F7" s="28">
        <v>85.3</v>
      </c>
      <c r="G7" s="28">
        <v>98.14</v>
      </c>
      <c r="H7" s="28">
        <v>115.18</v>
      </c>
      <c r="I7" s="28">
        <v>122.13</v>
      </c>
      <c r="J7" s="28">
        <v>104.37</v>
      </c>
      <c r="K7" s="28">
        <v>82.73</v>
      </c>
      <c r="L7" s="28">
        <v>70.11</v>
      </c>
      <c r="M7" s="28">
        <v>63.25</v>
      </c>
      <c r="N7" s="28">
        <v>52.5</v>
      </c>
      <c r="O7" s="28">
        <v>20.47</v>
      </c>
      <c r="P7" s="28">
        <v>52.5</v>
      </c>
      <c r="Q7" s="28">
        <v>65.930000000000007</v>
      </c>
      <c r="R7" s="28">
        <v>69.62</v>
      </c>
      <c r="S7" s="28">
        <v>109.61</v>
      </c>
      <c r="T7" s="28">
        <v>118.11</v>
      </c>
      <c r="U7" s="28">
        <v>145.49</v>
      </c>
      <c r="V7" s="28">
        <v>146.75</v>
      </c>
      <c r="W7" s="28">
        <v>132.38</v>
      </c>
      <c r="X7" s="28">
        <v>111.39</v>
      </c>
      <c r="Y7" s="28">
        <v>96.6</v>
      </c>
      <c r="Z7" s="29"/>
      <c r="AA7" s="30">
        <f>IF(SUM(B7:Z7)&lt;&gt;0,AVERAGEIF(B7:Z7,"&lt;&gt;"""),"")</f>
        <v>90.748749999999973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>
        <v>22.138000000000002</v>
      </c>
      <c r="C12" s="52"/>
      <c r="D12" s="52"/>
      <c r="E12" s="52">
        <v>34.673999999999999</v>
      </c>
      <c r="F12" s="52">
        <v>19.064</v>
      </c>
      <c r="G12" s="52">
        <v>25.39</v>
      </c>
      <c r="H12" s="52">
        <v>36.53</v>
      </c>
      <c r="I12" s="52">
        <v>28.881</v>
      </c>
      <c r="J12" s="52">
        <v>50.388000000000005</v>
      </c>
      <c r="K12" s="52">
        <v>16.728000000000002</v>
      </c>
      <c r="L12" s="52"/>
      <c r="M12" s="52"/>
      <c r="N12" s="52">
        <v>11.805999999999999</v>
      </c>
      <c r="O12" s="52"/>
      <c r="P12" s="52"/>
      <c r="Q12" s="52"/>
      <c r="R12" s="52"/>
      <c r="S12" s="52"/>
      <c r="T12" s="52"/>
      <c r="U12" s="52"/>
      <c r="V12" s="52"/>
      <c r="W12" s="52">
        <v>9.84</v>
      </c>
      <c r="X12" s="52">
        <v>22.155000000000001</v>
      </c>
      <c r="Y12" s="52">
        <v>64.55</v>
      </c>
      <c r="Z12" s="53"/>
      <c r="AA12" s="54">
        <f t="shared" si="0"/>
        <v>342.14400000000006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10.952999999999999</v>
      </c>
      <c r="C14" s="57">
        <v>24.942999999999998</v>
      </c>
      <c r="D14" s="57">
        <v>23.161999999999999</v>
      </c>
      <c r="E14" s="57">
        <v>17.593</v>
      </c>
      <c r="F14" s="57">
        <v>15.950999999999999</v>
      </c>
      <c r="G14" s="57">
        <v>17.616999999999997</v>
      </c>
      <c r="H14" s="57">
        <v>1.782</v>
      </c>
      <c r="I14" s="57"/>
      <c r="J14" s="57">
        <v>5.0079999999999991</v>
      </c>
      <c r="K14" s="57">
        <v>18.48</v>
      </c>
      <c r="L14" s="57">
        <v>4.7779999999999996</v>
      </c>
      <c r="M14" s="57">
        <v>47.258000000000003</v>
      </c>
      <c r="N14" s="57">
        <v>57.959000000000003</v>
      </c>
      <c r="O14" s="57">
        <v>56.536000000000001</v>
      </c>
      <c r="P14" s="57">
        <v>19.737000000000002</v>
      </c>
      <c r="Q14" s="57">
        <v>0.253</v>
      </c>
      <c r="R14" s="57"/>
      <c r="S14" s="57">
        <v>44.151000000000003</v>
      </c>
      <c r="T14" s="57">
        <v>83.477000000000004</v>
      </c>
      <c r="U14" s="57">
        <v>49.616000000000007</v>
      </c>
      <c r="V14" s="57">
        <v>72.24199999999999</v>
      </c>
      <c r="W14" s="57">
        <v>93.766999999999996</v>
      </c>
      <c r="X14" s="57">
        <v>92.435000000000002</v>
      </c>
      <c r="Y14" s="57">
        <v>0.73799999999999999</v>
      </c>
      <c r="Z14" s="58"/>
      <c r="AA14" s="59">
        <f t="shared" si="0"/>
        <v>758.43599999999992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 t="shared" ref="B16:Z16" si="1">IF(LEN(B$2)&gt;0,SUM(B10:B15),"")</f>
        <v>33.091000000000001</v>
      </c>
      <c r="C16" s="62">
        <f t="shared" si="1"/>
        <v>24.942999999999998</v>
      </c>
      <c r="D16" s="62">
        <f t="shared" si="1"/>
        <v>23.161999999999999</v>
      </c>
      <c r="E16" s="62">
        <f t="shared" si="1"/>
        <v>52.266999999999996</v>
      </c>
      <c r="F16" s="62">
        <f t="shared" si="1"/>
        <v>35.015000000000001</v>
      </c>
      <c r="G16" s="62">
        <f t="shared" si="1"/>
        <v>43.006999999999998</v>
      </c>
      <c r="H16" s="62">
        <f t="shared" si="1"/>
        <v>38.311999999999998</v>
      </c>
      <c r="I16" s="62">
        <f t="shared" si="1"/>
        <v>28.881</v>
      </c>
      <c r="J16" s="62">
        <f t="shared" si="1"/>
        <v>55.396000000000001</v>
      </c>
      <c r="K16" s="62">
        <f t="shared" si="1"/>
        <v>35.207999999999998</v>
      </c>
      <c r="L16" s="62">
        <f t="shared" si="1"/>
        <v>4.7779999999999996</v>
      </c>
      <c r="M16" s="62">
        <f t="shared" si="1"/>
        <v>47.258000000000003</v>
      </c>
      <c r="N16" s="62">
        <f t="shared" si="1"/>
        <v>69.765000000000001</v>
      </c>
      <c r="O16" s="62">
        <f t="shared" si="1"/>
        <v>56.536000000000001</v>
      </c>
      <c r="P16" s="62">
        <f t="shared" si="1"/>
        <v>19.737000000000002</v>
      </c>
      <c r="Q16" s="62">
        <f t="shared" si="1"/>
        <v>0.253</v>
      </c>
      <c r="R16" s="62">
        <f t="shared" si="1"/>
        <v>0</v>
      </c>
      <c r="S16" s="62">
        <f t="shared" si="1"/>
        <v>44.151000000000003</v>
      </c>
      <c r="T16" s="62">
        <f t="shared" si="1"/>
        <v>83.477000000000004</v>
      </c>
      <c r="U16" s="62">
        <f t="shared" si="1"/>
        <v>49.616000000000007</v>
      </c>
      <c r="V16" s="62">
        <f t="shared" si="1"/>
        <v>72.24199999999999</v>
      </c>
      <c r="W16" s="62">
        <f t="shared" si="1"/>
        <v>103.607</v>
      </c>
      <c r="X16" s="62">
        <f t="shared" si="1"/>
        <v>114.59</v>
      </c>
      <c r="Y16" s="62">
        <f t="shared" si="1"/>
        <v>65.287999999999997</v>
      </c>
      <c r="Z16" s="63" t="str">
        <f t="shared" si="1"/>
        <v/>
      </c>
      <c r="AA16" s="64">
        <f>SUM(AA10:AA15)</f>
        <v>1100.58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" customHeight="1" x14ac:dyDescent="0.25">
      <c r="A20" s="75" t="s">
        <v>15</v>
      </c>
      <c r="B20" s="76"/>
      <c r="C20" s="77"/>
      <c r="D20" s="77"/>
      <c r="E20" s="77"/>
      <c r="F20" s="77">
        <v>0.44600000000000001</v>
      </c>
      <c r="G20" s="77"/>
      <c r="H20" s="77"/>
      <c r="I20" s="77"/>
      <c r="J20" s="77"/>
      <c r="K20" s="77"/>
      <c r="L20" s="77">
        <v>3</v>
      </c>
      <c r="M20" s="77"/>
      <c r="N20" s="77">
        <v>10</v>
      </c>
      <c r="O20" s="77"/>
      <c r="P20" s="77"/>
      <c r="Q20" s="77"/>
      <c r="R20" s="77"/>
      <c r="S20" s="77">
        <v>1.292</v>
      </c>
      <c r="T20" s="77"/>
      <c r="U20" s="77"/>
      <c r="V20" s="77"/>
      <c r="W20" s="77"/>
      <c r="X20" s="77"/>
      <c r="Y20" s="77"/>
      <c r="Z20" s="78"/>
      <c r="AA20" s="79">
        <f t="shared" si="2"/>
        <v>14.738</v>
      </c>
    </row>
    <row r="21" spans="1:27" ht="24.9" customHeight="1" x14ac:dyDescent="0.25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>
        <v>14.923</v>
      </c>
      <c r="M21" s="81">
        <v>4.4359999999999999</v>
      </c>
      <c r="N21" s="81">
        <v>5.4169999999999998</v>
      </c>
      <c r="O21" s="81">
        <v>4.7850000000000001</v>
      </c>
      <c r="P21" s="81">
        <v>4.3609999999999998</v>
      </c>
      <c r="Q21" s="81">
        <v>3.7509999999999999</v>
      </c>
      <c r="R21" s="81">
        <v>3.2189999999999999</v>
      </c>
      <c r="S21" s="81">
        <v>21.468</v>
      </c>
      <c r="T21" s="81"/>
      <c r="U21" s="81">
        <v>1.268</v>
      </c>
      <c r="V21" s="81">
        <v>0.185</v>
      </c>
      <c r="W21" s="81"/>
      <c r="X21" s="81">
        <v>2.839</v>
      </c>
      <c r="Y21" s="81">
        <v>0.78900000000000003</v>
      </c>
      <c r="Z21" s="78"/>
      <c r="AA21" s="79">
        <f t="shared" si="2"/>
        <v>67.441000000000003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2.9020000000000001</v>
      </c>
      <c r="M22" s="81"/>
      <c r="N22" s="81"/>
      <c r="O22" s="81"/>
      <c r="P22" s="81"/>
      <c r="Q22" s="81">
        <v>7.0000000000000001E-3</v>
      </c>
      <c r="R22" s="81">
        <v>5.6120000000000001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8.5210000000000008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0.44600000000000001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20.825000000000003</v>
      </c>
      <c r="M26" s="88">
        <f t="shared" si="3"/>
        <v>4.4359999999999999</v>
      </c>
      <c r="N26" s="88">
        <f t="shared" si="3"/>
        <v>15.417</v>
      </c>
      <c r="O26" s="88">
        <f t="shared" si="3"/>
        <v>4.7850000000000001</v>
      </c>
      <c r="P26" s="88">
        <f t="shared" si="3"/>
        <v>4.3609999999999998</v>
      </c>
      <c r="Q26" s="88">
        <f t="shared" si="3"/>
        <v>3.758</v>
      </c>
      <c r="R26" s="88">
        <f t="shared" si="3"/>
        <v>8.8309999999999995</v>
      </c>
      <c r="S26" s="88">
        <f t="shared" si="3"/>
        <v>22.76</v>
      </c>
      <c r="T26" s="88">
        <f t="shared" si="3"/>
        <v>0</v>
      </c>
      <c r="U26" s="88">
        <f t="shared" si="3"/>
        <v>1.268</v>
      </c>
      <c r="V26" s="88">
        <f t="shared" si="3"/>
        <v>0.185</v>
      </c>
      <c r="W26" s="88">
        <f t="shared" si="3"/>
        <v>0</v>
      </c>
      <c r="X26" s="88">
        <f t="shared" si="3"/>
        <v>2.839</v>
      </c>
      <c r="Y26" s="88">
        <f t="shared" si="3"/>
        <v>0.78900000000000003</v>
      </c>
      <c r="Z26" s="89" t="str">
        <f t="shared" si="3"/>
        <v/>
      </c>
      <c r="AA26" s="90">
        <f>SUM(AA19:AA25)</f>
        <v>90.7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33.091000000000001</v>
      </c>
      <c r="C30" s="77">
        <v>24.943000000000001</v>
      </c>
      <c r="D30" s="77">
        <v>23.161999999999999</v>
      </c>
      <c r="E30" s="77">
        <v>52.267000000000003</v>
      </c>
      <c r="F30" s="77">
        <v>35.460999999999999</v>
      </c>
      <c r="G30" s="77">
        <v>43.006999999999998</v>
      </c>
      <c r="H30" s="77">
        <v>38.311999999999998</v>
      </c>
      <c r="I30" s="77">
        <v>28.881</v>
      </c>
      <c r="J30" s="77">
        <v>55.396000000000001</v>
      </c>
      <c r="K30" s="77">
        <v>35.207999999999998</v>
      </c>
      <c r="L30" s="77">
        <v>25.603000000000002</v>
      </c>
      <c r="M30" s="77">
        <v>51.694000000000003</v>
      </c>
      <c r="N30" s="77">
        <v>85.182000000000002</v>
      </c>
      <c r="O30" s="77">
        <v>61.320999999999998</v>
      </c>
      <c r="P30" s="77">
        <v>24.097999999999999</v>
      </c>
      <c r="Q30" s="77">
        <v>4.0110000000000001</v>
      </c>
      <c r="R30" s="77">
        <v>8.8309999999999995</v>
      </c>
      <c r="S30" s="77">
        <v>66.911000000000001</v>
      </c>
      <c r="T30" s="77">
        <v>83.477000000000004</v>
      </c>
      <c r="U30" s="77">
        <v>50.884</v>
      </c>
      <c r="V30" s="77">
        <v>72.427000000000007</v>
      </c>
      <c r="W30" s="77">
        <v>103.607</v>
      </c>
      <c r="X30" s="77">
        <v>117.429</v>
      </c>
      <c r="Y30" s="77">
        <v>66.076999999999998</v>
      </c>
      <c r="Z30" s="78"/>
      <c r="AA30" s="79">
        <f>SUM(B30:Z30)</f>
        <v>1191.2800000000002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26</v>
      </c>
      <c r="B32" s="61">
        <f>IF(LEN(B$2)&gt;0,SUM(B29:B31),"")</f>
        <v>33.091000000000001</v>
      </c>
      <c r="C32" s="62">
        <f t="shared" ref="C32:Z32" si="4">IF(LEN(C$2)&gt;0,SUM(C29:C31),"")</f>
        <v>24.943000000000001</v>
      </c>
      <c r="D32" s="62">
        <f t="shared" si="4"/>
        <v>23.161999999999999</v>
      </c>
      <c r="E32" s="62">
        <f t="shared" si="4"/>
        <v>52.267000000000003</v>
      </c>
      <c r="F32" s="62">
        <f t="shared" si="4"/>
        <v>35.460999999999999</v>
      </c>
      <c r="G32" s="62">
        <f t="shared" si="4"/>
        <v>43.006999999999998</v>
      </c>
      <c r="H32" s="62">
        <f t="shared" si="4"/>
        <v>38.311999999999998</v>
      </c>
      <c r="I32" s="62">
        <f t="shared" si="4"/>
        <v>28.881</v>
      </c>
      <c r="J32" s="62">
        <f t="shared" si="4"/>
        <v>55.396000000000001</v>
      </c>
      <c r="K32" s="62">
        <f t="shared" si="4"/>
        <v>35.207999999999998</v>
      </c>
      <c r="L32" s="62">
        <f t="shared" si="4"/>
        <v>25.603000000000002</v>
      </c>
      <c r="M32" s="62">
        <f t="shared" si="4"/>
        <v>51.694000000000003</v>
      </c>
      <c r="N32" s="62">
        <f t="shared" si="4"/>
        <v>85.182000000000002</v>
      </c>
      <c r="O32" s="62">
        <f t="shared" si="4"/>
        <v>61.320999999999998</v>
      </c>
      <c r="P32" s="62">
        <f t="shared" si="4"/>
        <v>24.097999999999999</v>
      </c>
      <c r="Q32" s="62">
        <f t="shared" si="4"/>
        <v>4.0110000000000001</v>
      </c>
      <c r="R32" s="62">
        <f t="shared" si="4"/>
        <v>8.8309999999999995</v>
      </c>
      <c r="S32" s="62">
        <f t="shared" si="4"/>
        <v>66.911000000000001</v>
      </c>
      <c r="T32" s="62">
        <f t="shared" si="4"/>
        <v>83.477000000000004</v>
      </c>
      <c r="U32" s="62">
        <f t="shared" si="4"/>
        <v>50.884</v>
      </c>
      <c r="V32" s="62">
        <f t="shared" si="4"/>
        <v>72.427000000000007</v>
      </c>
      <c r="W32" s="62">
        <f t="shared" si="4"/>
        <v>103.607</v>
      </c>
      <c r="X32" s="62">
        <f t="shared" si="4"/>
        <v>117.429</v>
      </c>
      <c r="Y32" s="62">
        <f t="shared" si="4"/>
        <v>66.076999999999998</v>
      </c>
      <c r="Z32" s="63" t="str">
        <f t="shared" si="4"/>
        <v/>
      </c>
      <c r="AA32" s="64">
        <f>SUM(AA29:AA31)</f>
        <v>1191.2800000000002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30</v>
      </c>
      <c r="B37" s="98">
        <v>3.5</v>
      </c>
      <c r="C37" s="99">
        <v>3.6</v>
      </c>
      <c r="D37" s="99"/>
      <c r="E37" s="99"/>
      <c r="F37" s="99"/>
      <c r="G37" s="99"/>
      <c r="H37" s="99">
        <v>30</v>
      </c>
      <c r="I37" s="99">
        <v>87.7</v>
      </c>
      <c r="J37" s="99">
        <v>10</v>
      </c>
      <c r="K37" s="99"/>
      <c r="L37" s="99"/>
      <c r="M37" s="99"/>
      <c r="N37" s="99"/>
      <c r="O37" s="99"/>
      <c r="P37" s="99"/>
      <c r="Q37" s="99">
        <v>23.7</v>
      </c>
      <c r="R37" s="99">
        <v>20.3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178.8</v>
      </c>
    </row>
    <row r="38" spans="1:27" ht="24.9" customHeight="1" x14ac:dyDescent="0.25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33</v>
      </c>
      <c r="B40" s="87">
        <f t="shared" ref="B40:Z40" si="6">IF(LEN(B$2)&gt;0,SUM(B35:B39),"")</f>
        <v>3.5</v>
      </c>
      <c r="C40" s="88">
        <f t="shared" si="6"/>
        <v>3.6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30</v>
      </c>
      <c r="I40" s="88">
        <f t="shared" si="6"/>
        <v>87.7</v>
      </c>
      <c r="J40" s="88">
        <f t="shared" si="6"/>
        <v>10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23.7</v>
      </c>
      <c r="R40" s="88">
        <f t="shared" si="6"/>
        <v>20.3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178.8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30</v>
      </c>
      <c r="B45" s="98">
        <v>3.5</v>
      </c>
      <c r="C45" s="99">
        <v>3.6</v>
      </c>
      <c r="D45" s="99"/>
      <c r="E45" s="99"/>
      <c r="F45" s="99"/>
      <c r="G45" s="99"/>
      <c r="H45" s="99">
        <v>30</v>
      </c>
      <c r="I45" s="99">
        <v>87.7</v>
      </c>
      <c r="J45" s="99">
        <v>10</v>
      </c>
      <c r="K45" s="99"/>
      <c r="L45" s="99"/>
      <c r="M45" s="99"/>
      <c r="N45" s="99"/>
      <c r="O45" s="99"/>
      <c r="P45" s="99"/>
      <c r="Q45" s="99">
        <v>23.7</v>
      </c>
      <c r="R45" s="99">
        <v>20.3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178.8</v>
      </c>
    </row>
    <row r="46" spans="1:27" ht="24.9" customHeight="1" x14ac:dyDescent="0.25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36</v>
      </c>
      <c r="B49" s="87">
        <f>IF(LEN(B$2)&gt;0,SUM(B43:B48),"")</f>
        <v>3.5</v>
      </c>
      <c r="C49" s="88">
        <f t="shared" ref="C49:Z49" si="8">IF(LEN(C$2)&gt;0,SUM(C43:C48),"")</f>
        <v>3.6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30</v>
      </c>
      <c r="I49" s="88">
        <f t="shared" si="8"/>
        <v>87.7</v>
      </c>
      <c r="J49" s="88">
        <f t="shared" si="8"/>
        <v>10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23.7</v>
      </c>
      <c r="R49" s="88">
        <f t="shared" si="8"/>
        <v>20.3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178.8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26</v>
      </c>
      <c r="B52" s="87">
        <f t="shared" ref="B52:Z52" si="10">IF(LEN(B$2)&gt;0,B16+B26+B40,"")</f>
        <v>36.591000000000001</v>
      </c>
      <c r="C52" s="88">
        <f t="shared" si="10"/>
        <v>28.542999999999999</v>
      </c>
      <c r="D52" s="88">
        <f t="shared" si="10"/>
        <v>23.161999999999999</v>
      </c>
      <c r="E52" s="88">
        <f t="shared" si="10"/>
        <v>52.266999999999996</v>
      </c>
      <c r="F52" s="88">
        <f t="shared" si="10"/>
        <v>35.460999999999999</v>
      </c>
      <c r="G52" s="88">
        <f t="shared" si="10"/>
        <v>43.006999999999998</v>
      </c>
      <c r="H52" s="88">
        <f t="shared" si="10"/>
        <v>68.311999999999998</v>
      </c>
      <c r="I52" s="88">
        <f t="shared" si="10"/>
        <v>116.581</v>
      </c>
      <c r="J52" s="88">
        <f t="shared" si="10"/>
        <v>65.396000000000001</v>
      </c>
      <c r="K52" s="88">
        <f t="shared" si="10"/>
        <v>35.207999999999998</v>
      </c>
      <c r="L52" s="88">
        <f t="shared" si="10"/>
        <v>25.603000000000002</v>
      </c>
      <c r="M52" s="88">
        <f t="shared" si="10"/>
        <v>51.694000000000003</v>
      </c>
      <c r="N52" s="88">
        <f t="shared" si="10"/>
        <v>85.182000000000002</v>
      </c>
      <c r="O52" s="88">
        <f t="shared" si="10"/>
        <v>61.320999999999998</v>
      </c>
      <c r="P52" s="88">
        <f t="shared" si="10"/>
        <v>24.098000000000003</v>
      </c>
      <c r="Q52" s="88">
        <f t="shared" si="10"/>
        <v>27.710999999999999</v>
      </c>
      <c r="R52" s="88">
        <f t="shared" si="10"/>
        <v>29.131</v>
      </c>
      <c r="S52" s="88">
        <f t="shared" si="10"/>
        <v>66.911000000000001</v>
      </c>
      <c r="T52" s="88">
        <f t="shared" si="10"/>
        <v>83.477000000000004</v>
      </c>
      <c r="U52" s="88">
        <f t="shared" si="10"/>
        <v>50.884000000000007</v>
      </c>
      <c r="V52" s="88">
        <f t="shared" si="10"/>
        <v>72.426999999999992</v>
      </c>
      <c r="W52" s="88">
        <f t="shared" si="10"/>
        <v>103.607</v>
      </c>
      <c r="X52" s="88">
        <f t="shared" si="10"/>
        <v>117.429</v>
      </c>
      <c r="Y52" s="88">
        <f t="shared" si="10"/>
        <v>66.076999999999998</v>
      </c>
      <c r="Z52" s="89" t="str">
        <f t="shared" si="10"/>
        <v/>
      </c>
      <c r="AA52" s="104">
        <f>SUM(B52:Z52)</f>
        <v>1370.08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45783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36.637</v>
      </c>
      <c r="C4" s="18">
        <v>28.555</v>
      </c>
      <c r="D4" s="18">
        <v>23.206</v>
      </c>
      <c r="E4" s="18">
        <v>52.295999999999992</v>
      </c>
      <c r="F4" s="18">
        <v>35.433</v>
      </c>
      <c r="G4" s="18">
        <v>43.042000000000002</v>
      </c>
      <c r="H4" s="18">
        <v>68.326000000000008</v>
      </c>
      <c r="I4" s="18">
        <v>116.587</v>
      </c>
      <c r="J4" s="18">
        <v>65.415999999999997</v>
      </c>
      <c r="K4" s="18">
        <v>35.207999999999998</v>
      </c>
      <c r="L4" s="18">
        <v>25.603000000000002</v>
      </c>
      <c r="M4" s="18">
        <v>51.694000000000003</v>
      </c>
      <c r="N4" s="18">
        <v>85.182000000000002</v>
      </c>
      <c r="O4" s="18">
        <v>61.320999999999998</v>
      </c>
      <c r="P4" s="18">
        <v>24.076999999999998</v>
      </c>
      <c r="Q4" s="18">
        <v>27.722000000000001</v>
      </c>
      <c r="R4" s="18">
        <v>29.164999999999999</v>
      </c>
      <c r="S4" s="18">
        <v>66.95</v>
      </c>
      <c r="T4" s="18">
        <v>83.516999999999996</v>
      </c>
      <c r="U4" s="18">
        <v>50.884</v>
      </c>
      <c r="V4" s="18">
        <v>72.427000000000007</v>
      </c>
      <c r="W4" s="18">
        <v>103.639</v>
      </c>
      <c r="X4" s="18">
        <v>117.4</v>
      </c>
      <c r="Y4" s="18">
        <v>66.08</v>
      </c>
      <c r="Z4" s="19"/>
      <c r="AA4" s="20">
        <f>SUM(B4:Z4)</f>
        <v>1370.3669999999997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82.49</v>
      </c>
      <c r="C7" s="28">
        <v>77.59</v>
      </c>
      <c r="D7" s="28">
        <v>76.63</v>
      </c>
      <c r="E7" s="28">
        <v>78.7</v>
      </c>
      <c r="F7" s="28">
        <v>85.3</v>
      </c>
      <c r="G7" s="28">
        <v>98.14</v>
      </c>
      <c r="H7" s="28">
        <v>115.18</v>
      </c>
      <c r="I7" s="28">
        <v>122.13</v>
      </c>
      <c r="J7" s="28">
        <v>104.37</v>
      </c>
      <c r="K7" s="28">
        <v>82.73</v>
      </c>
      <c r="L7" s="28">
        <v>70.11</v>
      </c>
      <c r="M7" s="28">
        <v>63.25</v>
      </c>
      <c r="N7" s="28">
        <v>52.5</v>
      </c>
      <c r="O7" s="28">
        <v>20.47</v>
      </c>
      <c r="P7" s="28">
        <v>52.5</v>
      </c>
      <c r="Q7" s="28">
        <v>65.930000000000007</v>
      </c>
      <c r="R7" s="28">
        <v>69.62</v>
      </c>
      <c r="S7" s="28">
        <v>109.61</v>
      </c>
      <c r="T7" s="28">
        <v>118.11</v>
      </c>
      <c r="U7" s="28">
        <v>145.49</v>
      </c>
      <c r="V7" s="28">
        <v>146.75</v>
      </c>
      <c r="W7" s="28">
        <v>132.38</v>
      </c>
      <c r="X7" s="28">
        <v>111.39</v>
      </c>
      <c r="Y7" s="28">
        <v>96.6</v>
      </c>
      <c r="Z7" s="29"/>
      <c r="AA7" s="30">
        <f>IF(SUM(B7:Z7)&lt;&gt;0,AVERAGEIF(B7:Z7,"&lt;&gt;"""),"")</f>
        <v>90.748749999999973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>
        <v>22.241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22.241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11.514000000000001</v>
      </c>
      <c r="C14" s="57">
        <v>2.37</v>
      </c>
      <c r="D14" s="57"/>
      <c r="E14" s="57">
        <v>4.2300000000000004</v>
      </c>
      <c r="F14" s="57">
        <v>8.32</v>
      </c>
      <c r="G14" s="57">
        <v>13.93</v>
      </c>
      <c r="H14" s="57">
        <v>56.062000000000005</v>
      </c>
      <c r="I14" s="57">
        <v>80.587000000000003</v>
      </c>
      <c r="J14" s="57">
        <v>51.622999999999998</v>
      </c>
      <c r="K14" s="57">
        <v>5.0139999999999993</v>
      </c>
      <c r="L14" s="57">
        <v>7.6829999999999998</v>
      </c>
      <c r="M14" s="57">
        <v>51.694000000000003</v>
      </c>
      <c r="N14" s="57">
        <v>40.381999999999998</v>
      </c>
      <c r="O14" s="57">
        <v>51.320999999999998</v>
      </c>
      <c r="P14" s="57">
        <v>1.177</v>
      </c>
      <c r="Q14" s="57">
        <v>17.921999999999997</v>
      </c>
      <c r="R14" s="57">
        <v>19.164999999999999</v>
      </c>
      <c r="S14" s="57">
        <v>0.25</v>
      </c>
      <c r="T14" s="57">
        <v>8.6950000000000003</v>
      </c>
      <c r="U14" s="57">
        <v>3.0529999999999999</v>
      </c>
      <c r="V14" s="57">
        <v>8.3610000000000007</v>
      </c>
      <c r="W14" s="57"/>
      <c r="X14" s="57"/>
      <c r="Y14" s="57">
        <v>0.63</v>
      </c>
      <c r="Z14" s="58"/>
      <c r="AA14" s="59">
        <f t="shared" si="0"/>
        <v>443.98300000000006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>IF(LEN(B$2)&gt;0,SUM(B10:B15),"")</f>
        <v>33.755000000000003</v>
      </c>
      <c r="C16" s="62">
        <f t="shared" ref="C16:Z16" si="1">IF(LEN(C$2)&gt;0,SUM(C10:C15),"")</f>
        <v>2.37</v>
      </c>
      <c r="D16" s="62">
        <f t="shared" si="1"/>
        <v>0</v>
      </c>
      <c r="E16" s="62">
        <f t="shared" si="1"/>
        <v>4.2300000000000004</v>
      </c>
      <c r="F16" s="62">
        <f t="shared" si="1"/>
        <v>8.32</v>
      </c>
      <c r="G16" s="62">
        <f t="shared" si="1"/>
        <v>13.93</v>
      </c>
      <c r="H16" s="62">
        <f t="shared" si="1"/>
        <v>56.062000000000005</v>
      </c>
      <c r="I16" s="62">
        <f t="shared" si="1"/>
        <v>80.587000000000003</v>
      </c>
      <c r="J16" s="62">
        <f t="shared" si="1"/>
        <v>51.622999999999998</v>
      </c>
      <c r="K16" s="62">
        <f t="shared" si="1"/>
        <v>5.0139999999999993</v>
      </c>
      <c r="L16" s="62">
        <f t="shared" si="1"/>
        <v>7.6829999999999998</v>
      </c>
      <c r="M16" s="62">
        <f t="shared" si="1"/>
        <v>51.694000000000003</v>
      </c>
      <c r="N16" s="62">
        <f t="shared" si="1"/>
        <v>40.381999999999998</v>
      </c>
      <c r="O16" s="62">
        <f t="shared" si="1"/>
        <v>51.320999999999998</v>
      </c>
      <c r="P16" s="62">
        <f t="shared" si="1"/>
        <v>1.177</v>
      </c>
      <c r="Q16" s="62">
        <f t="shared" si="1"/>
        <v>17.921999999999997</v>
      </c>
      <c r="R16" s="62">
        <f t="shared" si="1"/>
        <v>19.164999999999999</v>
      </c>
      <c r="S16" s="62">
        <f t="shared" si="1"/>
        <v>0.25</v>
      </c>
      <c r="T16" s="62">
        <f t="shared" si="1"/>
        <v>8.6950000000000003</v>
      </c>
      <c r="U16" s="62">
        <f t="shared" si="1"/>
        <v>3.0529999999999999</v>
      </c>
      <c r="V16" s="62">
        <f t="shared" si="1"/>
        <v>8.3610000000000007</v>
      </c>
      <c r="W16" s="62">
        <f t="shared" si="1"/>
        <v>0</v>
      </c>
      <c r="X16" s="62">
        <f t="shared" si="1"/>
        <v>0</v>
      </c>
      <c r="Y16" s="62">
        <f t="shared" si="1"/>
        <v>0.63</v>
      </c>
      <c r="Z16" s="63" t="str">
        <f t="shared" si="1"/>
        <v/>
      </c>
      <c r="AA16" s="64">
        <f>SUM(AA10:AA15)</f>
        <v>466.22400000000005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" customHeight="1" x14ac:dyDescent="0.25">
      <c r="A20" s="75" t="s">
        <v>15</v>
      </c>
      <c r="B20" s="76">
        <v>2.4980000000000002</v>
      </c>
      <c r="C20" s="77">
        <v>4.4089999999999998</v>
      </c>
      <c r="D20" s="77">
        <v>2.9409999999999998</v>
      </c>
      <c r="E20" s="77">
        <v>1.788</v>
      </c>
      <c r="F20" s="77">
        <v>1.841</v>
      </c>
      <c r="G20" s="77">
        <v>2.0790000000000002</v>
      </c>
      <c r="H20" s="77">
        <v>2.448</v>
      </c>
      <c r="I20" s="77">
        <v>8.0609999999999999</v>
      </c>
      <c r="J20" s="77">
        <v>7.9669999999999996</v>
      </c>
      <c r="K20" s="77">
        <v>15.138</v>
      </c>
      <c r="L20" s="77">
        <v>14.713000000000001</v>
      </c>
      <c r="M20" s="77"/>
      <c r="N20" s="77"/>
      <c r="O20" s="77">
        <v>10</v>
      </c>
      <c r="P20" s="77"/>
      <c r="Q20" s="77">
        <v>6.4</v>
      </c>
      <c r="R20" s="77">
        <v>10</v>
      </c>
      <c r="S20" s="77"/>
      <c r="T20" s="77"/>
      <c r="U20" s="77">
        <v>0.316</v>
      </c>
      <c r="V20" s="77">
        <v>10.311</v>
      </c>
      <c r="W20" s="77"/>
      <c r="X20" s="77"/>
      <c r="Y20" s="77">
        <v>0.65</v>
      </c>
      <c r="Z20" s="78"/>
      <c r="AA20" s="79">
        <f t="shared" si="2"/>
        <v>101.56</v>
      </c>
    </row>
    <row r="21" spans="1:27" ht="24.9" customHeight="1" x14ac:dyDescent="0.25">
      <c r="A21" s="75" t="s">
        <v>16</v>
      </c>
      <c r="B21" s="80">
        <v>0.38400000000000001</v>
      </c>
      <c r="C21" s="81">
        <v>21.776</v>
      </c>
      <c r="D21" s="81">
        <v>7.665</v>
      </c>
      <c r="E21" s="81">
        <v>14.478</v>
      </c>
      <c r="F21" s="81">
        <v>2.7720000000000002</v>
      </c>
      <c r="G21" s="81">
        <v>6.9329999999999998</v>
      </c>
      <c r="H21" s="81">
        <v>9.8159999999999989</v>
      </c>
      <c r="I21" s="81">
        <v>27.939</v>
      </c>
      <c r="J21" s="81">
        <v>5.8259999999999996</v>
      </c>
      <c r="K21" s="81">
        <v>15.056000000000001</v>
      </c>
      <c r="L21" s="81">
        <v>3.2069999999999999</v>
      </c>
      <c r="M21" s="81"/>
      <c r="N21" s="81"/>
      <c r="O21" s="81"/>
      <c r="P21" s="81"/>
      <c r="Q21" s="81">
        <v>3.4</v>
      </c>
      <c r="R21" s="81"/>
      <c r="S21" s="81"/>
      <c r="T21" s="81">
        <v>8.3219999999999992</v>
      </c>
      <c r="U21" s="81">
        <v>13.515000000000001</v>
      </c>
      <c r="V21" s="81">
        <v>15.955</v>
      </c>
      <c r="W21" s="81">
        <v>1.139</v>
      </c>
      <c r="X21" s="81">
        <v>2</v>
      </c>
      <c r="Y21" s="81"/>
      <c r="Z21" s="78"/>
      <c r="AA21" s="79">
        <f t="shared" si="2"/>
        <v>160.18300000000002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>IF(LEN(B$2)&gt;0,SUM(B19:B25),"")</f>
        <v>2.8820000000000001</v>
      </c>
      <c r="C26" s="88">
        <f t="shared" ref="C26:Z26" si="3">IF(LEN(C$2)&gt;0,SUM(C19:C25),"")</f>
        <v>26.184999999999999</v>
      </c>
      <c r="D26" s="88">
        <f t="shared" si="3"/>
        <v>10.606</v>
      </c>
      <c r="E26" s="88">
        <f t="shared" si="3"/>
        <v>16.265999999999998</v>
      </c>
      <c r="F26" s="88">
        <f t="shared" si="3"/>
        <v>4.6130000000000004</v>
      </c>
      <c r="G26" s="88">
        <f t="shared" si="3"/>
        <v>9.0120000000000005</v>
      </c>
      <c r="H26" s="88">
        <f t="shared" si="3"/>
        <v>12.263999999999999</v>
      </c>
      <c r="I26" s="88">
        <f t="shared" si="3"/>
        <v>36</v>
      </c>
      <c r="J26" s="88">
        <f t="shared" si="3"/>
        <v>13.792999999999999</v>
      </c>
      <c r="K26" s="88">
        <f t="shared" si="3"/>
        <v>30.194000000000003</v>
      </c>
      <c r="L26" s="88">
        <f t="shared" si="3"/>
        <v>17.920000000000002</v>
      </c>
      <c r="M26" s="88">
        <f t="shared" si="3"/>
        <v>0</v>
      </c>
      <c r="N26" s="88">
        <f t="shared" si="3"/>
        <v>0</v>
      </c>
      <c r="O26" s="88">
        <f t="shared" si="3"/>
        <v>10</v>
      </c>
      <c r="P26" s="88">
        <f t="shared" si="3"/>
        <v>0</v>
      </c>
      <c r="Q26" s="88">
        <f t="shared" si="3"/>
        <v>9.8000000000000007</v>
      </c>
      <c r="R26" s="88">
        <f t="shared" si="3"/>
        <v>10</v>
      </c>
      <c r="S26" s="88">
        <f t="shared" si="3"/>
        <v>0</v>
      </c>
      <c r="T26" s="88">
        <f t="shared" si="3"/>
        <v>8.3219999999999992</v>
      </c>
      <c r="U26" s="88">
        <f t="shared" si="3"/>
        <v>13.831000000000001</v>
      </c>
      <c r="V26" s="88">
        <f t="shared" si="3"/>
        <v>26.265999999999998</v>
      </c>
      <c r="W26" s="88">
        <f t="shared" si="3"/>
        <v>1.139</v>
      </c>
      <c r="X26" s="88">
        <f t="shared" si="3"/>
        <v>2</v>
      </c>
      <c r="Y26" s="88">
        <f t="shared" si="3"/>
        <v>0.65</v>
      </c>
      <c r="Z26" s="89" t="str">
        <f t="shared" si="3"/>
        <v/>
      </c>
      <c r="AA26" s="90">
        <f>SUM(AA19:AA25)</f>
        <v>261.74300000000005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36.637</v>
      </c>
      <c r="C30" s="77">
        <v>28.555</v>
      </c>
      <c r="D30" s="77">
        <v>10.606</v>
      </c>
      <c r="E30" s="77">
        <v>20.495999999999999</v>
      </c>
      <c r="F30" s="77">
        <v>12.933</v>
      </c>
      <c r="G30" s="77">
        <v>22.942</v>
      </c>
      <c r="H30" s="77">
        <v>68.325999999999993</v>
      </c>
      <c r="I30" s="77">
        <v>116.587</v>
      </c>
      <c r="J30" s="77">
        <v>65.415999999999997</v>
      </c>
      <c r="K30" s="77">
        <v>35.207999999999998</v>
      </c>
      <c r="L30" s="77">
        <v>25.603000000000002</v>
      </c>
      <c r="M30" s="77">
        <v>51.694000000000003</v>
      </c>
      <c r="N30" s="77">
        <v>40.381999999999998</v>
      </c>
      <c r="O30" s="77">
        <v>61.320999999999998</v>
      </c>
      <c r="P30" s="77">
        <v>1.177</v>
      </c>
      <c r="Q30" s="77">
        <v>27.722000000000001</v>
      </c>
      <c r="R30" s="77">
        <v>29.164999999999999</v>
      </c>
      <c r="S30" s="77">
        <v>0.25</v>
      </c>
      <c r="T30" s="77">
        <v>17.016999999999999</v>
      </c>
      <c r="U30" s="77">
        <v>16.884</v>
      </c>
      <c r="V30" s="77">
        <v>34.627000000000002</v>
      </c>
      <c r="W30" s="77">
        <v>1.139</v>
      </c>
      <c r="X30" s="77">
        <v>2</v>
      </c>
      <c r="Y30" s="77">
        <v>1.28</v>
      </c>
      <c r="Z30" s="78"/>
      <c r="AA30" s="79">
        <f>SUM(B30:Z30)</f>
        <v>727.96699999999998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39</v>
      </c>
      <c r="B32" s="61">
        <f>IF(LEN(B$2)&gt;0,SUM(B29:B31),"")</f>
        <v>36.637</v>
      </c>
      <c r="C32" s="62">
        <f t="shared" ref="C32:Z32" si="4">IF(LEN(C$2)&gt;0,SUM(C29:C31),"")</f>
        <v>28.555</v>
      </c>
      <c r="D32" s="62">
        <f t="shared" si="4"/>
        <v>10.606</v>
      </c>
      <c r="E32" s="62">
        <f t="shared" si="4"/>
        <v>20.495999999999999</v>
      </c>
      <c r="F32" s="62">
        <f t="shared" si="4"/>
        <v>12.933</v>
      </c>
      <c r="G32" s="62">
        <f t="shared" si="4"/>
        <v>22.942</v>
      </c>
      <c r="H32" s="62">
        <f t="shared" si="4"/>
        <v>68.325999999999993</v>
      </c>
      <c r="I32" s="62">
        <f t="shared" si="4"/>
        <v>116.587</v>
      </c>
      <c r="J32" s="62">
        <f t="shared" si="4"/>
        <v>65.415999999999997</v>
      </c>
      <c r="K32" s="62">
        <f t="shared" si="4"/>
        <v>35.207999999999998</v>
      </c>
      <c r="L32" s="62">
        <f t="shared" si="4"/>
        <v>25.603000000000002</v>
      </c>
      <c r="M32" s="62">
        <f t="shared" si="4"/>
        <v>51.694000000000003</v>
      </c>
      <c r="N32" s="62">
        <f t="shared" si="4"/>
        <v>40.381999999999998</v>
      </c>
      <c r="O32" s="62">
        <f t="shared" si="4"/>
        <v>61.320999999999998</v>
      </c>
      <c r="P32" s="62">
        <f t="shared" si="4"/>
        <v>1.177</v>
      </c>
      <c r="Q32" s="62">
        <f t="shared" si="4"/>
        <v>27.722000000000001</v>
      </c>
      <c r="R32" s="62">
        <f t="shared" si="4"/>
        <v>29.164999999999999</v>
      </c>
      <c r="S32" s="62">
        <f t="shared" si="4"/>
        <v>0.25</v>
      </c>
      <c r="T32" s="62">
        <f t="shared" si="4"/>
        <v>17.016999999999999</v>
      </c>
      <c r="U32" s="62">
        <f t="shared" si="4"/>
        <v>16.884</v>
      </c>
      <c r="V32" s="62">
        <f t="shared" si="4"/>
        <v>34.627000000000002</v>
      </c>
      <c r="W32" s="62">
        <f t="shared" si="4"/>
        <v>1.139</v>
      </c>
      <c r="X32" s="62">
        <f t="shared" si="4"/>
        <v>2</v>
      </c>
      <c r="Y32" s="62">
        <f t="shared" si="4"/>
        <v>1.28</v>
      </c>
      <c r="Z32" s="63" t="str">
        <f t="shared" si="4"/>
        <v/>
      </c>
      <c r="AA32" s="64">
        <f>SUM(AA29:AA31)</f>
        <v>727.96699999999998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43</v>
      </c>
      <c r="B37" s="98"/>
      <c r="C37" s="99"/>
      <c r="D37" s="99">
        <v>12.6</v>
      </c>
      <c r="E37" s="99">
        <v>31.8</v>
      </c>
      <c r="F37" s="99">
        <v>22.5</v>
      </c>
      <c r="G37" s="99">
        <v>20.100000000000001</v>
      </c>
      <c r="H37" s="99"/>
      <c r="I37" s="99"/>
      <c r="J37" s="99"/>
      <c r="K37" s="99"/>
      <c r="L37" s="99"/>
      <c r="M37" s="99"/>
      <c r="N37" s="99">
        <v>44.8</v>
      </c>
      <c r="O37" s="99"/>
      <c r="P37" s="99">
        <v>22.9</v>
      </c>
      <c r="Q37" s="99"/>
      <c r="R37" s="99"/>
      <c r="S37" s="99">
        <v>66.7</v>
      </c>
      <c r="T37" s="99">
        <v>66.5</v>
      </c>
      <c r="U37" s="99">
        <v>34</v>
      </c>
      <c r="V37" s="99">
        <v>37.799999999999997</v>
      </c>
      <c r="W37" s="99">
        <v>102.5</v>
      </c>
      <c r="X37" s="99">
        <v>115.4</v>
      </c>
      <c r="Y37" s="99">
        <v>64.8</v>
      </c>
      <c r="Z37" s="100"/>
      <c r="AA37" s="79">
        <f t="shared" si="5"/>
        <v>642.4</v>
      </c>
    </row>
    <row r="38" spans="1:27" ht="24.9" customHeight="1" x14ac:dyDescent="0.25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12.6</v>
      </c>
      <c r="E40" s="88">
        <f t="shared" si="6"/>
        <v>31.8</v>
      </c>
      <c r="F40" s="88">
        <f t="shared" si="6"/>
        <v>22.5</v>
      </c>
      <c r="G40" s="88">
        <f t="shared" si="6"/>
        <v>20.100000000000001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44.8</v>
      </c>
      <c r="O40" s="88">
        <f t="shared" si="6"/>
        <v>0</v>
      </c>
      <c r="P40" s="88">
        <f t="shared" si="6"/>
        <v>22.9</v>
      </c>
      <c r="Q40" s="88">
        <f t="shared" si="6"/>
        <v>0</v>
      </c>
      <c r="R40" s="88">
        <f t="shared" si="6"/>
        <v>0</v>
      </c>
      <c r="S40" s="88">
        <f t="shared" si="6"/>
        <v>66.7</v>
      </c>
      <c r="T40" s="88">
        <f t="shared" si="6"/>
        <v>66.5</v>
      </c>
      <c r="U40" s="88">
        <f t="shared" si="6"/>
        <v>34</v>
      </c>
      <c r="V40" s="88">
        <f t="shared" si="6"/>
        <v>37.799999999999997</v>
      </c>
      <c r="W40" s="88">
        <f t="shared" si="6"/>
        <v>102.5</v>
      </c>
      <c r="X40" s="88">
        <f t="shared" si="6"/>
        <v>115.4</v>
      </c>
      <c r="Y40" s="88">
        <f t="shared" si="6"/>
        <v>64.8</v>
      </c>
      <c r="Z40" s="89" t="str">
        <f t="shared" si="6"/>
        <v/>
      </c>
      <c r="AA40" s="90">
        <f t="shared" si="5"/>
        <v>642.4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43</v>
      </c>
      <c r="B45" s="98"/>
      <c r="C45" s="99"/>
      <c r="D45" s="99">
        <v>12.6</v>
      </c>
      <c r="E45" s="99">
        <v>31.8</v>
      </c>
      <c r="F45" s="99">
        <v>22.5</v>
      </c>
      <c r="G45" s="99">
        <v>20.100000000000001</v>
      </c>
      <c r="H45" s="99"/>
      <c r="I45" s="99"/>
      <c r="J45" s="99"/>
      <c r="K45" s="99"/>
      <c r="L45" s="99"/>
      <c r="M45" s="99"/>
      <c r="N45" s="99">
        <v>44.8</v>
      </c>
      <c r="O45" s="99"/>
      <c r="P45" s="99">
        <v>22.9</v>
      </c>
      <c r="Q45" s="99"/>
      <c r="R45" s="99"/>
      <c r="S45" s="99">
        <v>66.7</v>
      </c>
      <c r="T45" s="99">
        <v>66.5</v>
      </c>
      <c r="U45" s="99">
        <v>34</v>
      </c>
      <c r="V45" s="99">
        <v>37.799999999999997</v>
      </c>
      <c r="W45" s="99">
        <v>102.5</v>
      </c>
      <c r="X45" s="99">
        <v>115.4</v>
      </c>
      <c r="Y45" s="99">
        <v>64.8</v>
      </c>
      <c r="Z45" s="100"/>
      <c r="AA45" s="79">
        <f t="shared" si="7"/>
        <v>642.4</v>
      </c>
    </row>
    <row r="46" spans="1:27" ht="24.9" customHeight="1" x14ac:dyDescent="0.25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12.6</v>
      </c>
      <c r="E49" s="88">
        <f t="shared" si="8"/>
        <v>31.8</v>
      </c>
      <c r="F49" s="88">
        <f t="shared" si="8"/>
        <v>22.5</v>
      </c>
      <c r="G49" s="88">
        <f t="shared" si="8"/>
        <v>20.100000000000001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44.8</v>
      </c>
      <c r="O49" s="88">
        <f t="shared" si="8"/>
        <v>0</v>
      </c>
      <c r="P49" s="88">
        <f t="shared" si="8"/>
        <v>22.9</v>
      </c>
      <c r="Q49" s="88">
        <f t="shared" si="8"/>
        <v>0</v>
      </c>
      <c r="R49" s="88">
        <f t="shared" si="8"/>
        <v>0</v>
      </c>
      <c r="S49" s="88">
        <f t="shared" si="8"/>
        <v>66.7</v>
      </c>
      <c r="T49" s="88">
        <f t="shared" si="8"/>
        <v>66.5</v>
      </c>
      <c r="U49" s="88">
        <f t="shared" si="8"/>
        <v>34</v>
      </c>
      <c r="V49" s="88">
        <f t="shared" si="8"/>
        <v>37.799999999999997</v>
      </c>
      <c r="W49" s="88">
        <f t="shared" si="8"/>
        <v>102.5</v>
      </c>
      <c r="X49" s="88">
        <f t="shared" si="8"/>
        <v>115.4</v>
      </c>
      <c r="Y49" s="88">
        <f t="shared" si="8"/>
        <v>64.8</v>
      </c>
      <c r="Z49" s="89" t="str">
        <f t="shared" si="8"/>
        <v/>
      </c>
      <c r="AA49" s="90">
        <f t="shared" si="7"/>
        <v>642.4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39</v>
      </c>
      <c r="B52" s="87">
        <f>IF(LEN(B$2)&gt;0,SUM(B10:B15)+B26+B40,"")</f>
        <v>36.637</v>
      </c>
      <c r="C52" s="88">
        <f t="shared" ref="C52:Z52" si="10">IF(LEN(C$2)&gt;0,SUM(C10:C15)+C26+C40,"")</f>
        <v>28.555</v>
      </c>
      <c r="D52" s="88">
        <f t="shared" si="10"/>
        <v>23.206</v>
      </c>
      <c r="E52" s="88">
        <f t="shared" si="10"/>
        <v>52.295999999999999</v>
      </c>
      <c r="F52" s="88">
        <f t="shared" si="10"/>
        <v>35.433</v>
      </c>
      <c r="G52" s="88">
        <f t="shared" si="10"/>
        <v>43.042000000000002</v>
      </c>
      <c r="H52" s="88">
        <f t="shared" si="10"/>
        <v>68.326000000000008</v>
      </c>
      <c r="I52" s="88">
        <f t="shared" si="10"/>
        <v>116.587</v>
      </c>
      <c r="J52" s="88">
        <f t="shared" si="10"/>
        <v>65.415999999999997</v>
      </c>
      <c r="K52" s="88">
        <f t="shared" si="10"/>
        <v>35.207999999999998</v>
      </c>
      <c r="L52" s="88">
        <f t="shared" si="10"/>
        <v>25.603000000000002</v>
      </c>
      <c r="M52" s="88">
        <f t="shared" si="10"/>
        <v>51.694000000000003</v>
      </c>
      <c r="N52" s="88">
        <f t="shared" si="10"/>
        <v>85.181999999999988</v>
      </c>
      <c r="O52" s="88">
        <f t="shared" si="10"/>
        <v>61.320999999999998</v>
      </c>
      <c r="P52" s="88">
        <f t="shared" si="10"/>
        <v>24.076999999999998</v>
      </c>
      <c r="Q52" s="88">
        <f t="shared" si="10"/>
        <v>27.721999999999998</v>
      </c>
      <c r="R52" s="88">
        <f t="shared" si="10"/>
        <v>29.164999999999999</v>
      </c>
      <c r="S52" s="88">
        <f t="shared" si="10"/>
        <v>66.95</v>
      </c>
      <c r="T52" s="88">
        <f t="shared" si="10"/>
        <v>83.516999999999996</v>
      </c>
      <c r="U52" s="88">
        <f t="shared" si="10"/>
        <v>50.884</v>
      </c>
      <c r="V52" s="88">
        <f t="shared" si="10"/>
        <v>72.426999999999992</v>
      </c>
      <c r="W52" s="88">
        <f t="shared" si="10"/>
        <v>103.639</v>
      </c>
      <c r="X52" s="88">
        <f t="shared" si="10"/>
        <v>117.4</v>
      </c>
      <c r="Y52" s="88">
        <f t="shared" si="10"/>
        <v>66.08</v>
      </c>
      <c r="Z52" s="89" t="str">
        <f t="shared" si="10"/>
        <v/>
      </c>
      <c r="AA52" s="104">
        <f>SUM(B52:Z52)</f>
        <v>1370.3669999999997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">
      <c r="A2" s="6">
        <v>45783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-3.5</v>
      </c>
      <c r="C4" s="18">
        <v>-3.6</v>
      </c>
      <c r="D4" s="18">
        <v>12.6</v>
      </c>
      <c r="E4" s="18">
        <v>31.8</v>
      </c>
      <c r="F4" s="18">
        <v>22.5</v>
      </c>
      <c r="G4" s="18">
        <v>20.100000000000001</v>
      </c>
      <c r="H4" s="18">
        <v>-30</v>
      </c>
      <c r="I4" s="18">
        <v>-87.7</v>
      </c>
      <c r="J4" s="18">
        <v>-10</v>
      </c>
      <c r="K4" s="18"/>
      <c r="L4" s="18"/>
      <c r="M4" s="18"/>
      <c r="N4" s="18">
        <v>44.8</v>
      </c>
      <c r="O4" s="18"/>
      <c r="P4" s="18">
        <v>22.9</v>
      </c>
      <c r="Q4" s="18">
        <v>-23.7</v>
      </c>
      <c r="R4" s="18">
        <v>-20.3</v>
      </c>
      <c r="S4" s="18">
        <v>66.7</v>
      </c>
      <c r="T4" s="18">
        <v>66.5</v>
      </c>
      <c r="U4" s="18">
        <v>34</v>
      </c>
      <c r="V4" s="18">
        <v>37.799999999999997</v>
      </c>
      <c r="W4" s="18">
        <v>102.5</v>
      </c>
      <c r="X4" s="18">
        <v>115.4</v>
      </c>
      <c r="Y4" s="18">
        <v>64.8</v>
      </c>
      <c r="Z4" s="19"/>
      <c r="AA4" s="111">
        <f>SUM(B4:Z4)</f>
        <v>463.59999999999997</v>
      </c>
    </row>
    <row r="5" spans="1:27" ht="24.9" customHeight="1" thickBot="1" x14ac:dyDescent="0.3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" customHeight="1" x14ac:dyDescent="0.25">
      <c r="A7" s="26" t="s">
        <v>3</v>
      </c>
      <c r="B7" s="116">
        <v>82.49</v>
      </c>
      <c r="C7" s="117">
        <v>77.59</v>
      </c>
      <c r="D7" s="117">
        <v>76.63</v>
      </c>
      <c r="E7" s="117">
        <v>78.7</v>
      </c>
      <c r="F7" s="117">
        <v>85.3</v>
      </c>
      <c r="G7" s="117">
        <v>98.14</v>
      </c>
      <c r="H7" s="117">
        <v>115.18</v>
      </c>
      <c r="I7" s="117">
        <v>122.13</v>
      </c>
      <c r="J7" s="117">
        <v>104.37</v>
      </c>
      <c r="K7" s="117">
        <v>82.73</v>
      </c>
      <c r="L7" s="117">
        <v>70.11</v>
      </c>
      <c r="M7" s="117">
        <v>63.25</v>
      </c>
      <c r="N7" s="117">
        <v>52.5</v>
      </c>
      <c r="O7" s="117">
        <v>20.47</v>
      </c>
      <c r="P7" s="117">
        <v>52.5</v>
      </c>
      <c r="Q7" s="117">
        <v>65.930000000000007</v>
      </c>
      <c r="R7" s="117">
        <v>69.62</v>
      </c>
      <c r="S7" s="117">
        <v>109.61</v>
      </c>
      <c r="T7" s="117">
        <v>118.11</v>
      </c>
      <c r="U7" s="117">
        <v>145.49</v>
      </c>
      <c r="V7" s="117">
        <v>146.75</v>
      </c>
      <c r="W7" s="117">
        <v>132.38</v>
      </c>
      <c r="X7" s="117">
        <v>111.39</v>
      </c>
      <c r="Y7" s="117">
        <v>96.6</v>
      </c>
      <c r="Z7" s="118"/>
      <c r="AA7" s="119">
        <f>IF(SUM(B7:Z7)&lt;&gt;0,AVERAGEIF(B7:Z7,"&lt;&gt;"""),"")</f>
        <v>90.748749999999973</v>
      </c>
    </row>
    <row r="8" spans="1:27" ht="24.9" customHeight="1" thickBot="1" x14ac:dyDescent="0.3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" customHeight="1" x14ac:dyDescent="0.25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" customHeight="1" x14ac:dyDescent="0.25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" customHeight="1" x14ac:dyDescent="0.25">
      <c r="A13" s="97" t="s">
        <v>30</v>
      </c>
      <c r="B13" s="128">
        <v>3.5</v>
      </c>
      <c r="C13" s="129">
        <v>3.6</v>
      </c>
      <c r="D13" s="129"/>
      <c r="E13" s="129"/>
      <c r="F13" s="129"/>
      <c r="G13" s="129"/>
      <c r="H13" s="129">
        <v>30</v>
      </c>
      <c r="I13" s="129">
        <v>87.7</v>
      </c>
      <c r="J13" s="129">
        <v>10</v>
      </c>
      <c r="K13" s="129"/>
      <c r="L13" s="129"/>
      <c r="M13" s="129"/>
      <c r="N13" s="129"/>
      <c r="O13" s="129"/>
      <c r="P13" s="129"/>
      <c r="Q13" s="129">
        <v>23.7</v>
      </c>
      <c r="R13" s="129">
        <v>20.3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178.8</v>
      </c>
    </row>
    <row r="14" spans="1:27" ht="24.9" customHeight="1" x14ac:dyDescent="0.25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" customHeight="1" x14ac:dyDescent="0.25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3">
      <c r="A16" s="86" t="s">
        <v>51</v>
      </c>
      <c r="B16" s="134">
        <f t="shared" ref="B16:Z16" si="1">IF(LEN(B$2)&gt;0,SUM(B11:B15),"")</f>
        <v>3.5</v>
      </c>
      <c r="C16" s="135">
        <f t="shared" si="1"/>
        <v>3.6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30</v>
      </c>
      <c r="I16" s="135">
        <f t="shared" si="1"/>
        <v>87.7</v>
      </c>
      <c r="J16" s="135">
        <f t="shared" si="1"/>
        <v>10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23.7</v>
      </c>
      <c r="R16" s="135">
        <f t="shared" si="1"/>
        <v>20.3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178.8</v>
      </c>
    </row>
    <row r="17" spans="1:27" ht="18" customHeight="1" thickBot="1" x14ac:dyDescent="0.3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" customHeight="1" x14ac:dyDescent="0.25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" customHeight="1" x14ac:dyDescent="0.25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" customHeight="1" x14ac:dyDescent="0.25">
      <c r="A21" s="97" t="s">
        <v>43</v>
      </c>
      <c r="B21" s="128"/>
      <c r="C21" s="129"/>
      <c r="D21" s="129">
        <v>12.6</v>
      </c>
      <c r="E21" s="129">
        <v>31.8</v>
      </c>
      <c r="F21" s="129">
        <v>22.5</v>
      </c>
      <c r="G21" s="129">
        <v>20.100000000000001</v>
      </c>
      <c r="H21" s="129"/>
      <c r="I21" s="129"/>
      <c r="J21" s="129"/>
      <c r="K21" s="129"/>
      <c r="L21" s="129"/>
      <c r="M21" s="129"/>
      <c r="N21" s="129">
        <v>44.8</v>
      </c>
      <c r="O21" s="129"/>
      <c r="P21" s="129">
        <v>22.9</v>
      </c>
      <c r="Q21" s="129"/>
      <c r="R21" s="129"/>
      <c r="S21" s="129">
        <v>66.7</v>
      </c>
      <c r="T21" s="129">
        <v>66.5</v>
      </c>
      <c r="U21" s="129">
        <v>34</v>
      </c>
      <c r="V21" s="129">
        <v>37.799999999999997</v>
      </c>
      <c r="W21" s="129">
        <v>102.5</v>
      </c>
      <c r="X21" s="129">
        <v>115.4</v>
      </c>
      <c r="Y21" s="130">
        <v>64.8</v>
      </c>
      <c r="Z21" s="131"/>
      <c r="AA21" s="132">
        <f t="shared" si="2"/>
        <v>642.4</v>
      </c>
    </row>
    <row r="22" spans="1:27" ht="24.9" customHeight="1" x14ac:dyDescent="0.25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" customHeight="1" x14ac:dyDescent="0.25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3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12.6</v>
      </c>
      <c r="E24" s="135">
        <f t="shared" si="3"/>
        <v>31.8</v>
      </c>
      <c r="F24" s="135">
        <f t="shared" si="3"/>
        <v>22.5</v>
      </c>
      <c r="G24" s="135">
        <f t="shared" si="3"/>
        <v>20.100000000000001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44.8</v>
      </c>
      <c r="O24" s="135">
        <f t="shared" si="3"/>
        <v>0</v>
      </c>
      <c r="P24" s="135">
        <f t="shared" si="3"/>
        <v>22.9</v>
      </c>
      <c r="Q24" s="135">
        <f t="shared" si="3"/>
        <v>0</v>
      </c>
      <c r="R24" s="135">
        <f t="shared" si="3"/>
        <v>0</v>
      </c>
      <c r="S24" s="135">
        <f t="shared" si="3"/>
        <v>66.7</v>
      </c>
      <c r="T24" s="135">
        <f t="shared" si="3"/>
        <v>66.5</v>
      </c>
      <c r="U24" s="135">
        <f t="shared" si="3"/>
        <v>34</v>
      </c>
      <c r="V24" s="135">
        <f t="shared" si="3"/>
        <v>37.799999999999997</v>
      </c>
      <c r="W24" s="135">
        <f t="shared" si="3"/>
        <v>102.5</v>
      </c>
      <c r="X24" s="135">
        <f t="shared" si="3"/>
        <v>115.4</v>
      </c>
      <c r="Y24" s="135">
        <f t="shared" si="3"/>
        <v>64.8</v>
      </c>
      <c r="Z24" s="136" t="str">
        <f t="shared" si="3"/>
        <v/>
      </c>
      <c r="AA24" s="90">
        <f t="shared" si="2"/>
        <v>642.4</v>
      </c>
    </row>
    <row r="25" spans="1:27" ht="15.9" customHeight="1" x14ac:dyDescent="0.25"/>
    <row r="28" spans="1:27" x14ac:dyDescent="0.25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5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2025-05-05T20:38:28Z</dcterms:created>
  <dcterms:modified xsi:type="dcterms:W3CDTF">2025-05-05T20:38:30Z</dcterms:modified>
</cp:coreProperties>
</file>