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69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<sst xmlns="http://schemas.openxmlformats.org/spreadsheetml/2006/main" count="124" uniqueCount="57">
  <si>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27/04/2026 23:24:54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</si>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</sst>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E24-49EB-9BE1-48B09284E5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26.14</c:v>
                </c:pt>
                <c:pt idx="65">
                  <c:v>34.012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24-49EB-9BE1-48B09284E5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0.04</c:v>
                </c:pt>
                <c:pt idx="19">
                  <c:v>2.8000000000000001E-2</c:v>
                </c:pt>
                <c:pt idx="31">
                  <c:v>4.0910000000000002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10.028</c:v>
                </c:pt>
                <c:pt idx="45">
                  <c:v>10.023999999999999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52">
                  <c:v>10</c:v>
                </c:pt>
                <c:pt idx="59">
                  <c:v>10</c:v>
                </c:pt>
                <c:pt idx="63">
                  <c:v>0.752</c:v>
                </c:pt>
                <c:pt idx="6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24-49EB-9BE1-48B09284E5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0.2</c:v>
                </c:pt>
                <c:pt idx="1">
                  <c:v>25</c:v>
                </c:pt>
                <c:pt idx="2">
                  <c:v>22.108000000000001</c:v>
                </c:pt>
                <c:pt idx="3">
                  <c:v>22.4</c:v>
                </c:pt>
                <c:pt idx="4">
                  <c:v>22.6</c:v>
                </c:pt>
                <c:pt idx="5">
                  <c:v>22</c:v>
                </c:pt>
                <c:pt idx="6">
                  <c:v>22</c:v>
                </c:pt>
                <c:pt idx="7">
                  <c:v>0.2</c:v>
                </c:pt>
                <c:pt idx="8">
                  <c:v>8.718</c:v>
                </c:pt>
                <c:pt idx="9">
                  <c:v>0.2</c:v>
                </c:pt>
                <c:pt idx="10">
                  <c:v>9.6159999999999997</c:v>
                </c:pt>
                <c:pt idx="11">
                  <c:v>0.2</c:v>
                </c:pt>
                <c:pt idx="12">
                  <c:v>8.6120000000000001</c:v>
                </c:pt>
                <c:pt idx="13">
                  <c:v>8.58</c:v>
                </c:pt>
                <c:pt idx="14">
                  <c:v>9.0719999999999992</c:v>
                </c:pt>
                <c:pt idx="15">
                  <c:v>0.1</c:v>
                </c:pt>
                <c:pt idx="16">
                  <c:v>9.6430000000000007</c:v>
                </c:pt>
                <c:pt idx="17">
                  <c:v>9.7850000000000001</c:v>
                </c:pt>
                <c:pt idx="18">
                  <c:v>0.1</c:v>
                </c:pt>
                <c:pt idx="19">
                  <c:v>0.24</c:v>
                </c:pt>
                <c:pt idx="20">
                  <c:v>0.3</c:v>
                </c:pt>
                <c:pt idx="21">
                  <c:v>9.8089999999999993</c:v>
                </c:pt>
                <c:pt idx="22">
                  <c:v>0.2</c:v>
                </c:pt>
                <c:pt idx="23">
                  <c:v>13.528</c:v>
                </c:pt>
                <c:pt idx="24">
                  <c:v>0.3</c:v>
                </c:pt>
                <c:pt idx="25">
                  <c:v>0.3</c:v>
                </c:pt>
                <c:pt idx="26">
                  <c:v>23.015000000000001</c:v>
                </c:pt>
                <c:pt idx="27">
                  <c:v>19.867000000000001</c:v>
                </c:pt>
                <c:pt idx="28">
                  <c:v>0.3</c:v>
                </c:pt>
                <c:pt idx="29">
                  <c:v>0.2</c:v>
                </c:pt>
                <c:pt idx="30">
                  <c:v>0.3</c:v>
                </c:pt>
                <c:pt idx="31">
                  <c:v>0.3</c:v>
                </c:pt>
                <c:pt idx="32">
                  <c:v>0.3</c:v>
                </c:pt>
                <c:pt idx="33">
                  <c:v>0.4</c:v>
                </c:pt>
                <c:pt idx="36">
                  <c:v>29.204999999999998</c:v>
                </c:pt>
                <c:pt idx="37">
                  <c:v>13.04</c:v>
                </c:pt>
                <c:pt idx="38">
                  <c:v>0.2</c:v>
                </c:pt>
                <c:pt idx="39">
                  <c:v>0.2</c:v>
                </c:pt>
                <c:pt idx="40">
                  <c:v>0.3</c:v>
                </c:pt>
                <c:pt idx="41">
                  <c:v>0.3</c:v>
                </c:pt>
                <c:pt idx="42">
                  <c:v>0.2</c:v>
                </c:pt>
                <c:pt idx="43">
                  <c:v>0.3</c:v>
                </c:pt>
                <c:pt idx="44">
                  <c:v>0.42</c:v>
                </c:pt>
                <c:pt idx="45">
                  <c:v>0.51600000000000001</c:v>
                </c:pt>
                <c:pt idx="46">
                  <c:v>0.4</c:v>
                </c:pt>
                <c:pt idx="47">
                  <c:v>0.5</c:v>
                </c:pt>
                <c:pt idx="48">
                  <c:v>0.5</c:v>
                </c:pt>
                <c:pt idx="49">
                  <c:v>0.5</c:v>
                </c:pt>
                <c:pt idx="50">
                  <c:v>0.5</c:v>
                </c:pt>
                <c:pt idx="51">
                  <c:v>0.4</c:v>
                </c:pt>
                <c:pt idx="52">
                  <c:v>0.3</c:v>
                </c:pt>
                <c:pt idx="53">
                  <c:v>0.3</c:v>
                </c:pt>
                <c:pt idx="54">
                  <c:v>0.2</c:v>
                </c:pt>
                <c:pt idx="55">
                  <c:v>0.2</c:v>
                </c:pt>
                <c:pt idx="56">
                  <c:v>0.2</c:v>
                </c:pt>
                <c:pt idx="57">
                  <c:v>0.2</c:v>
                </c:pt>
                <c:pt idx="58">
                  <c:v>0.2</c:v>
                </c:pt>
                <c:pt idx="59">
                  <c:v>0.2</c:v>
                </c:pt>
                <c:pt idx="60">
                  <c:v>0.2</c:v>
                </c:pt>
                <c:pt idx="61">
                  <c:v>0.2</c:v>
                </c:pt>
                <c:pt idx="62">
                  <c:v>0.2</c:v>
                </c:pt>
                <c:pt idx="63">
                  <c:v>0.2</c:v>
                </c:pt>
                <c:pt idx="66">
                  <c:v>8.1999999999999993</c:v>
                </c:pt>
                <c:pt idx="67">
                  <c:v>0.3</c:v>
                </c:pt>
                <c:pt idx="68">
                  <c:v>41.899000000000001</c:v>
                </c:pt>
                <c:pt idx="69">
                  <c:v>24.396000000000001</c:v>
                </c:pt>
                <c:pt idx="70">
                  <c:v>29.06</c:v>
                </c:pt>
                <c:pt idx="71">
                  <c:v>0.3</c:v>
                </c:pt>
                <c:pt idx="72">
                  <c:v>9.0129999999999999</c:v>
                </c:pt>
                <c:pt idx="73">
                  <c:v>10.885999999999999</c:v>
                </c:pt>
                <c:pt idx="74">
                  <c:v>0.4</c:v>
                </c:pt>
                <c:pt idx="76">
                  <c:v>24.8</c:v>
                </c:pt>
                <c:pt idx="77">
                  <c:v>51.805</c:v>
                </c:pt>
                <c:pt idx="78">
                  <c:v>54.356000000000002</c:v>
                </c:pt>
                <c:pt idx="79">
                  <c:v>54.542999999999999</c:v>
                </c:pt>
                <c:pt idx="80">
                  <c:v>0.96599999999999997</c:v>
                </c:pt>
                <c:pt idx="81">
                  <c:v>0.5</c:v>
                </c:pt>
                <c:pt idx="82">
                  <c:v>3.7309999999999999</c:v>
                </c:pt>
                <c:pt idx="83">
                  <c:v>0.5</c:v>
                </c:pt>
                <c:pt idx="84">
                  <c:v>5.8209999999999997</c:v>
                </c:pt>
                <c:pt idx="85">
                  <c:v>7.3029999999999999</c:v>
                </c:pt>
                <c:pt idx="86">
                  <c:v>34.131</c:v>
                </c:pt>
                <c:pt idx="87">
                  <c:v>16.837</c:v>
                </c:pt>
                <c:pt idx="88">
                  <c:v>22.84</c:v>
                </c:pt>
                <c:pt idx="89">
                  <c:v>15.218999999999999</c:v>
                </c:pt>
                <c:pt idx="90">
                  <c:v>29.6</c:v>
                </c:pt>
                <c:pt idx="91">
                  <c:v>28.4</c:v>
                </c:pt>
                <c:pt idx="92">
                  <c:v>13.414999999999999</c:v>
                </c:pt>
                <c:pt idx="93">
                  <c:v>15.022</c:v>
                </c:pt>
                <c:pt idx="94">
                  <c:v>13.058999999999999</c:v>
                </c:pt>
                <c:pt idx="95">
                  <c:v>3.508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24-49EB-9BE1-48B09284E5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E24-49EB-9BE1-48B09284E5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E24-49EB-9BE1-48B09284E5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E24-49EB-9BE1-48B09284E5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0">
                  <c:v>91</c:v>
                </c:pt>
                <c:pt idx="74">
                  <c:v>134.28399999999999</c:v>
                </c:pt>
                <c:pt idx="75">
                  <c:v>165.9</c:v>
                </c:pt>
                <c:pt idx="86">
                  <c:v>20.146999999999998</c:v>
                </c:pt>
                <c:pt idx="91">
                  <c:v>50</c:v>
                </c:pt>
                <c:pt idx="93">
                  <c:v>35.009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E24-49EB-9BE1-48B09284E5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E24-49EB-9BE1-48B09284E5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6">
                  <c:v>4.0810000000000004</c:v>
                </c:pt>
                <c:pt idx="27">
                  <c:v>4.2389999999999999</c:v>
                </c:pt>
                <c:pt idx="28">
                  <c:v>75</c:v>
                </c:pt>
                <c:pt idx="29">
                  <c:v>68.97</c:v>
                </c:pt>
                <c:pt idx="30">
                  <c:v>4.0039999999999996</c:v>
                </c:pt>
                <c:pt idx="69">
                  <c:v>73.805999999999997</c:v>
                </c:pt>
                <c:pt idx="70">
                  <c:v>22.9</c:v>
                </c:pt>
                <c:pt idx="71">
                  <c:v>7</c:v>
                </c:pt>
                <c:pt idx="76">
                  <c:v>8</c:v>
                </c:pt>
                <c:pt idx="77">
                  <c:v>7.0380000000000003</c:v>
                </c:pt>
                <c:pt idx="78">
                  <c:v>8.0730000000000004</c:v>
                </c:pt>
                <c:pt idx="79">
                  <c:v>8</c:v>
                </c:pt>
                <c:pt idx="80">
                  <c:v>49</c:v>
                </c:pt>
                <c:pt idx="81">
                  <c:v>73.418999999999997</c:v>
                </c:pt>
                <c:pt idx="82">
                  <c:v>85</c:v>
                </c:pt>
                <c:pt idx="83">
                  <c:v>79.414000000000001</c:v>
                </c:pt>
                <c:pt idx="84">
                  <c:v>88</c:v>
                </c:pt>
                <c:pt idx="85">
                  <c:v>97</c:v>
                </c:pt>
                <c:pt idx="86">
                  <c:v>29</c:v>
                </c:pt>
                <c:pt idx="87">
                  <c:v>72.099999999999994</c:v>
                </c:pt>
                <c:pt idx="91">
                  <c:v>10</c:v>
                </c:pt>
                <c:pt idx="94">
                  <c:v>7</c:v>
                </c:pt>
                <c:pt idx="95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E24-49EB-9BE1-48B09284E57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133.30000000000001</c:v>
                </c:pt>
                <c:pt idx="1">
                  <c:v>92.3</c:v>
                </c:pt>
                <c:pt idx="2">
                  <c:v>91.1</c:v>
                </c:pt>
                <c:pt idx="3">
                  <c:v>82.2</c:v>
                </c:pt>
                <c:pt idx="4">
                  <c:v>79.8</c:v>
                </c:pt>
                <c:pt idx="5">
                  <c:v>80.2</c:v>
                </c:pt>
                <c:pt idx="6">
                  <c:v>76.400000000000006</c:v>
                </c:pt>
                <c:pt idx="7">
                  <c:v>104.3</c:v>
                </c:pt>
                <c:pt idx="8">
                  <c:v>90.2</c:v>
                </c:pt>
                <c:pt idx="9">
                  <c:v>97.9</c:v>
                </c:pt>
                <c:pt idx="10">
                  <c:v>81.900000000000006</c:v>
                </c:pt>
                <c:pt idx="11">
                  <c:v>98.9</c:v>
                </c:pt>
                <c:pt idx="12">
                  <c:v>76.400000000000006</c:v>
                </c:pt>
                <c:pt idx="13">
                  <c:v>76.2</c:v>
                </c:pt>
                <c:pt idx="14">
                  <c:v>75.5</c:v>
                </c:pt>
                <c:pt idx="15">
                  <c:v>92.4</c:v>
                </c:pt>
                <c:pt idx="16">
                  <c:v>76.5</c:v>
                </c:pt>
                <c:pt idx="17">
                  <c:v>81.5</c:v>
                </c:pt>
                <c:pt idx="18">
                  <c:v>99.1</c:v>
                </c:pt>
                <c:pt idx="19">
                  <c:v>108.5</c:v>
                </c:pt>
                <c:pt idx="20">
                  <c:v>86.9</c:v>
                </c:pt>
                <c:pt idx="21">
                  <c:v>66.900000000000006</c:v>
                </c:pt>
                <c:pt idx="22">
                  <c:v>75.099999999999994</c:v>
                </c:pt>
                <c:pt idx="23">
                  <c:v>61.4</c:v>
                </c:pt>
                <c:pt idx="24">
                  <c:v>73.7</c:v>
                </c:pt>
                <c:pt idx="25">
                  <c:v>75.099999999999994</c:v>
                </c:pt>
                <c:pt idx="26">
                  <c:v>32.6</c:v>
                </c:pt>
                <c:pt idx="27">
                  <c:v>34.9</c:v>
                </c:pt>
                <c:pt idx="28">
                  <c:v>4.9000000000000004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24.4</c:v>
                </c:pt>
                <c:pt idx="45">
                  <c:v>30.1</c:v>
                </c:pt>
                <c:pt idx="46">
                  <c:v>34</c:v>
                </c:pt>
                <c:pt idx="47">
                  <c:v>58.9</c:v>
                </c:pt>
                <c:pt idx="48">
                  <c:v>74.099999999999994</c:v>
                </c:pt>
                <c:pt idx="49">
                  <c:v>125.5</c:v>
                </c:pt>
                <c:pt idx="50">
                  <c:v>130.30000000000001</c:v>
                </c:pt>
                <c:pt idx="51">
                  <c:v>127.8</c:v>
                </c:pt>
                <c:pt idx="52">
                  <c:v>70</c:v>
                </c:pt>
                <c:pt idx="53">
                  <c:v>120</c:v>
                </c:pt>
                <c:pt idx="54">
                  <c:v>128.69999999999999</c:v>
                </c:pt>
                <c:pt idx="55">
                  <c:v>120.4</c:v>
                </c:pt>
                <c:pt idx="56">
                  <c:v>117.8</c:v>
                </c:pt>
                <c:pt idx="57">
                  <c:v>87.9</c:v>
                </c:pt>
                <c:pt idx="58">
                  <c:v>110</c:v>
                </c:pt>
                <c:pt idx="59">
                  <c:v>55.3</c:v>
                </c:pt>
                <c:pt idx="60">
                  <c:v>36.6</c:v>
                </c:pt>
                <c:pt idx="61">
                  <c:v>0</c:v>
                </c:pt>
                <c:pt idx="62">
                  <c:v>27.9</c:v>
                </c:pt>
                <c:pt idx="63">
                  <c:v>13.5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20.9</c:v>
                </c:pt>
                <c:pt idx="69">
                  <c:v>0</c:v>
                </c:pt>
                <c:pt idx="70">
                  <c:v>0</c:v>
                </c:pt>
                <c:pt idx="71">
                  <c:v>57</c:v>
                </c:pt>
                <c:pt idx="72">
                  <c:v>49.9</c:v>
                </c:pt>
                <c:pt idx="73">
                  <c:v>51.9</c:v>
                </c:pt>
                <c:pt idx="74">
                  <c:v>0</c:v>
                </c:pt>
                <c:pt idx="75">
                  <c:v>0</c:v>
                </c:pt>
                <c:pt idx="76">
                  <c:v>55.7</c:v>
                </c:pt>
                <c:pt idx="77">
                  <c:v>27.3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57.7</c:v>
                </c:pt>
                <c:pt idx="89">
                  <c:v>36.9</c:v>
                </c:pt>
                <c:pt idx="90">
                  <c:v>16.2</c:v>
                </c:pt>
                <c:pt idx="91">
                  <c:v>0</c:v>
                </c:pt>
                <c:pt idx="92">
                  <c:v>41.1</c:v>
                </c:pt>
                <c:pt idx="93">
                  <c:v>6.8</c:v>
                </c:pt>
                <c:pt idx="94">
                  <c:v>36.200000000000003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24-49EB-9BE1-48B09284E57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AE24-49EB-9BE1-48B09284E57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0.39400000000000002</c:v>
                </c:pt>
                <c:pt idx="4">
                  <c:v>0.33600000000000002</c:v>
                </c:pt>
                <c:pt idx="22">
                  <c:v>0.2</c:v>
                </c:pt>
                <c:pt idx="24">
                  <c:v>1.6E-2</c:v>
                </c:pt>
                <c:pt idx="25">
                  <c:v>4.9000000000000002E-2</c:v>
                </c:pt>
                <c:pt idx="26">
                  <c:v>5.8000000000000003E-2</c:v>
                </c:pt>
                <c:pt idx="27">
                  <c:v>9.8000000000000004E-2</c:v>
                </c:pt>
                <c:pt idx="28">
                  <c:v>0.161</c:v>
                </c:pt>
                <c:pt idx="29">
                  <c:v>9.9489999999999998</c:v>
                </c:pt>
                <c:pt idx="30">
                  <c:v>39.582999999999998</c:v>
                </c:pt>
                <c:pt idx="31">
                  <c:v>64.069000000000003</c:v>
                </c:pt>
                <c:pt idx="32">
                  <c:v>65.331000000000003</c:v>
                </c:pt>
                <c:pt idx="33">
                  <c:v>83.828999999999994</c:v>
                </c:pt>
                <c:pt idx="34">
                  <c:v>18.937999999999999</c:v>
                </c:pt>
                <c:pt idx="35">
                  <c:v>17.885999999999999</c:v>
                </c:pt>
                <c:pt idx="36">
                  <c:v>38.454999999999998</c:v>
                </c:pt>
                <c:pt idx="37">
                  <c:v>15.105</c:v>
                </c:pt>
                <c:pt idx="38">
                  <c:v>72.7</c:v>
                </c:pt>
                <c:pt idx="39">
                  <c:v>42</c:v>
                </c:pt>
                <c:pt idx="40">
                  <c:v>39.649000000000001</c:v>
                </c:pt>
                <c:pt idx="41">
                  <c:v>48.844000000000001</c:v>
                </c:pt>
                <c:pt idx="42">
                  <c:v>40.332999999999998</c:v>
                </c:pt>
                <c:pt idx="43">
                  <c:v>36.267000000000003</c:v>
                </c:pt>
                <c:pt idx="44">
                  <c:v>32</c:v>
                </c:pt>
                <c:pt idx="52">
                  <c:v>32</c:v>
                </c:pt>
                <c:pt idx="57">
                  <c:v>18.524000000000001</c:v>
                </c:pt>
                <c:pt idx="59">
                  <c:v>32</c:v>
                </c:pt>
                <c:pt idx="60">
                  <c:v>45.241</c:v>
                </c:pt>
                <c:pt idx="61">
                  <c:v>56.578000000000003</c:v>
                </c:pt>
                <c:pt idx="62">
                  <c:v>32</c:v>
                </c:pt>
                <c:pt idx="63">
                  <c:v>32</c:v>
                </c:pt>
                <c:pt idx="65">
                  <c:v>19.661000000000001</c:v>
                </c:pt>
                <c:pt idx="66">
                  <c:v>45.155999999999999</c:v>
                </c:pt>
                <c:pt idx="67">
                  <c:v>44.591000000000001</c:v>
                </c:pt>
                <c:pt idx="68">
                  <c:v>3.0179999999999998</c:v>
                </c:pt>
                <c:pt idx="69">
                  <c:v>0.49399999999999999</c:v>
                </c:pt>
                <c:pt idx="70">
                  <c:v>0.61899999999999999</c:v>
                </c:pt>
                <c:pt idx="71">
                  <c:v>1.5449999999999999</c:v>
                </c:pt>
                <c:pt idx="72">
                  <c:v>2.4E-2</c:v>
                </c:pt>
                <c:pt idx="73">
                  <c:v>0.1</c:v>
                </c:pt>
                <c:pt idx="76">
                  <c:v>5.9189999999999996</c:v>
                </c:pt>
                <c:pt idx="77">
                  <c:v>4.3259999999999996</c:v>
                </c:pt>
                <c:pt idx="78">
                  <c:v>2.9740000000000002</c:v>
                </c:pt>
                <c:pt idx="79">
                  <c:v>1.47</c:v>
                </c:pt>
                <c:pt idx="80">
                  <c:v>6.9109999999999996</c:v>
                </c:pt>
                <c:pt idx="83">
                  <c:v>0.57299999999999995</c:v>
                </c:pt>
                <c:pt idx="84">
                  <c:v>1.2889999999999999</c:v>
                </c:pt>
                <c:pt idx="85">
                  <c:v>3.8540000000000001</c:v>
                </c:pt>
                <c:pt idx="86">
                  <c:v>8.173</c:v>
                </c:pt>
                <c:pt idx="87">
                  <c:v>4.5259999999999998</c:v>
                </c:pt>
                <c:pt idx="88">
                  <c:v>1.0109999999999999</c:v>
                </c:pt>
                <c:pt idx="89">
                  <c:v>4.2</c:v>
                </c:pt>
                <c:pt idx="90">
                  <c:v>9.5399999999999991</c:v>
                </c:pt>
                <c:pt idx="91">
                  <c:v>8.2219999999999995</c:v>
                </c:pt>
                <c:pt idx="92">
                  <c:v>2.2349999999999999</c:v>
                </c:pt>
                <c:pt idx="93">
                  <c:v>0.58199999999999996</c:v>
                </c:pt>
                <c:pt idx="94">
                  <c:v>2.31</c:v>
                </c:pt>
                <c:pt idx="95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E24-49EB-9BE1-48B09284E57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E24-49EB-9BE1-48B09284E57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E24-49EB-9BE1-48B09284E5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107.83</c:v>
                </c:pt>
                <c:pt idx="1">
                  <c:v>104.22</c:v>
                </c:pt>
                <c:pt idx="2">
                  <c:v>103.06</c:v>
                </c:pt>
                <c:pt idx="3">
                  <c:v>100.01</c:v>
                </c:pt>
                <c:pt idx="4">
                  <c:v>103.28</c:v>
                </c:pt>
                <c:pt idx="5">
                  <c:v>100.62</c:v>
                </c:pt>
                <c:pt idx="6">
                  <c:v>99.07</c:v>
                </c:pt>
                <c:pt idx="7">
                  <c:v>97.39</c:v>
                </c:pt>
                <c:pt idx="8">
                  <c:v>98.43</c:v>
                </c:pt>
                <c:pt idx="9">
                  <c:v>97.7</c:v>
                </c:pt>
                <c:pt idx="10">
                  <c:v>97.56</c:v>
                </c:pt>
                <c:pt idx="11">
                  <c:v>97.08</c:v>
                </c:pt>
                <c:pt idx="12">
                  <c:v>96.71</c:v>
                </c:pt>
                <c:pt idx="13">
                  <c:v>96.96</c:v>
                </c:pt>
                <c:pt idx="14">
                  <c:v>97.44</c:v>
                </c:pt>
                <c:pt idx="15">
                  <c:v>98.43</c:v>
                </c:pt>
                <c:pt idx="16">
                  <c:v>98.32</c:v>
                </c:pt>
                <c:pt idx="17">
                  <c:v>99.03</c:v>
                </c:pt>
                <c:pt idx="18">
                  <c:v>102.95</c:v>
                </c:pt>
                <c:pt idx="19">
                  <c:v>105</c:v>
                </c:pt>
                <c:pt idx="20">
                  <c:v>102.85</c:v>
                </c:pt>
                <c:pt idx="21">
                  <c:v>104.88</c:v>
                </c:pt>
                <c:pt idx="22">
                  <c:v>108</c:v>
                </c:pt>
                <c:pt idx="23">
                  <c:v>110.27</c:v>
                </c:pt>
                <c:pt idx="24">
                  <c:v>109.74</c:v>
                </c:pt>
                <c:pt idx="25">
                  <c:v>114.9</c:v>
                </c:pt>
                <c:pt idx="26">
                  <c:v>117.59</c:v>
                </c:pt>
                <c:pt idx="27">
                  <c:v>115.85</c:v>
                </c:pt>
                <c:pt idx="28">
                  <c:v>120.47</c:v>
                </c:pt>
                <c:pt idx="29">
                  <c:v>108.9</c:v>
                </c:pt>
                <c:pt idx="30">
                  <c:v>105</c:v>
                </c:pt>
                <c:pt idx="31">
                  <c:v>31</c:v>
                </c:pt>
                <c:pt idx="32">
                  <c:v>41.72</c:v>
                </c:pt>
                <c:pt idx="33">
                  <c:v>-7.44</c:v>
                </c:pt>
                <c:pt idx="34">
                  <c:v>-21</c:v>
                </c:pt>
                <c:pt idx="35">
                  <c:v>-21</c:v>
                </c:pt>
                <c:pt idx="36">
                  <c:v>0.11</c:v>
                </c:pt>
                <c:pt idx="37">
                  <c:v>-10</c:v>
                </c:pt>
                <c:pt idx="38">
                  <c:v>-1</c:v>
                </c:pt>
                <c:pt idx="39">
                  <c:v>-2</c:v>
                </c:pt>
                <c:pt idx="40">
                  <c:v>-0.92</c:v>
                </c:pt>
                <c:pt idx="41">
                  <c:v>-0.01</c:v>
                </c:pt>
                <c:pt idx="42">
                  <c:v>-2</c:v>
                </c:pt>
                <c:pt idx="43">
                  <c:v>-2</c:v>
                </c:pt>
                <c:pt idx="44">
                  <c:v>-1.58</c:v>
                </c:pt>
                <c:pt idx="45">
                  <c:v>-1.36</c:v>
                </c:pt>
                <c:pt idx="46">
                  <c:v>-1.99</c:v>
                </c:pt>
                <c:pt idx="47">
                  <c:v>-4.29</c:v>
                </c:pt>
                <c:pt idx="48">
                  <c:v>-7.69</c:v>
                </c:pt>
                <c:pt idx="49">
                  <c:v>-10.43</c:v>
                </c:pt>
                <c:pt idx="50">
                  <c:v>-10.53</c:v>
                </c:pt>
                <c:pt idx="51">
                  <c:v>-11.6</c:v>
                </c:pt>
                <c:pt idx="52">
                  <c:v>-10</c:v>
                </c:pt>
                <c:pt idx="53">
                  <c:v>-11.93</c:v>
                </c:pt>
                <c:pt idx="54">
                  <c:v>-14.8</c:v>
                </c:pt>
                <c:pt idx="55">
                  <c:v>-14.99</c:v>
                </c:pt>
                <c:pt idx="56">
                  <c:v>-13.1</c:v>
                </c:pt>
                <c:pt idx="57">
                  <c:v>-10.1</c:v>
                </c:pt>
                <c:pt idx="58">
                  <c:v>-12.16</c:v>
                </c:pt>
                <c:pt idx="59">
                  <c:v>-9.6</c:v>
                </c:pt>
                <c:pt idx="60">
                  <c:v>-10.01</c:v>
                </c:pt>
                <c:pt idx="61">
                  <c:v>-10</c:v>
                </c:pt>
                <c:pt idx="62">
                  <c:v>-5.65</c:v>
                </c:pt>
                <c:pt idx="63">
                  <c:v>-0.03</c:v>
                </c:pt>
                <c:pt idx="64">
                  <c:v>-25.33</c:v>
                </c:pt>
                <c:pt idx="65">
                  <c:v>-20.99</c:v>
                </c:pt>
                <c:pt idx="66">
                  <c:v>28.97</c:v>
                </c:pt>
                <c:pt idx="67">
                  <c:v>59.09</c:v>
                </c:pt>
                <c:pt idx="68">
                  <c:v>21.76</c:v>
                </c:pt>
                <c:pt idx="69">
                  <c:v>111.94</c:v>
                </c:pt>
                <c:pt idx="70">
                  <c:v>130.44999999999999</c:v>
                </c:pt>
                <c:pt idx="71">
                  <c:v>155.85</c:v>
                </c:pt>
                <c:pt idx="72">
                  <c:v>97.86</c:v>
                </c:pt>
                <c:pt idx="73">
                  <c:v>115.71</c:v>
                </c:pt>
                <c:pt idx="74">
                  <c:v>134.88</c:v>
                </c:pt>
                <c:pt idx="75">
                  <c:v>152.51</c:v>
                </c:pt>
                <c:pt idx="76">
                  <c:v>152.19999999999999</c:v>
                </c:pt>
                <c:pt idx="77">
                  <c:v>140.56</c:v>
                </c:pt>
                <c:pt idx="78">
                  <c:v>140.38</c:v>
                </c:pt>
                <c:pt idx="79">
                  <c:v>154.83000000000001</c:v>
                </c:pt>
                <c:pt idx="80">
                  <c:v>130.66999999999999</c:v>
                </c:pt>
                <c:pt idx="81">
                  <c:v>118.59</c:v>
                </c:pt>
                <c:pt idx="82">
                  <c:v>114.56</c:v>
                </c:pt>
                <c:pt idx="83">
                  <c:v>115.88</c:v>
                </c:pt>
                <c:pt idx="84">
                  <c:v>121.7</c:v>
                </c:pt>
                <c:pt idx="85">
                  <c:v>121.81</c:v>
                </c:pt>
                <c:pt idx="86">
                  <c:v>133.91</c:v>
                </c:pt>
                <c:pt idx="87">
                  <c:v>126.02</c:v>
                </c:pt>
                <c:pt idx="88">
                  <c:v>128.54</c:v>
                </c:pt>
                <c:pt idx="89">
                  <c:v>142.6</c:v>
                </c:pt>
                <c:pt idx="90">
                  <c:v>152.32</c:v>
                </c:pt>
                <c:pt idx="91">
                  <c:v>141.31</c:v>
                </c:pt>
                <c:pt idx="92">
                  <c:v>143.49</c:v>
                </c:pt>
                <c:pt idx="93">
                  <c:v>135.57</c:v>
                </c:pt>
                <c:pt idx="94">
                  <c:v>131.36000000000001</c:v>
                </c:pt>
                <c:pt idx="95">
                  <c:v>121.6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E24-49EB-9BE1-48B09284E5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D7-449F-8D33-C1F270FC0F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2D7-449F-8D33-C1F270FC0F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0.04</c:v>
                </c:pt>
                <c:pt idx="19">
                  <c:v>4.4000000000000004</c:v>
                </c:pt>
                <c:pt idx="23">
                  <c:v>2.4</c:v>
                </c:pt>
                <c:pt idx="33">
                  <c:v>18.8</c:v>
                </c:pt>
                <c:pt idx="34">
                  <c:v>2.8</c:v>
                </c:pt>
                <c:pt idx="35">
                  <c:v>2.8</c:v>
                </c:pt>
                <c:pt idx="74">
                  <c:v>3.6</c:v>
                </c:pt>
                <c:pt idx="75">
                  <c:v>10</c:v>
                </c:pt>
                <c:pt idx="88">
                  <c:v>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D7-449F-8D33-C1F270FC0F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6.8840000000000003</c:v>
                </c:pt>
                <c:pt idx="1">
                  <c:v>4.8099999999999996</c:v>
                </c:pt>
                <c:pt idx="2">
                  <c:v>4.8040000000000003</c:v>
                </c:pt>
                <c:pt idx="3">
                  <c:v>1.403</c:v>
                </c:pt>
                <c:pt idx="4">
                  <c:v>3.9020000000000001</c:v>
                </c:pt>
                <c:pt idx="5">
                  <c:v>5.8049999999999997</c:v>
                </c:pt>
                <c:pt idx="6">
                  <c:v>3.9020000000000001</c:v>
                </c:pt>
                <c:pt idx="7">
                  <c:v>6.617</c:v>
                </c:pt>
                <c:pt idx="8">
                  <c:v>4</c:v>
                </c:pt>
                <c:pt idx="9">
                  <c:v>6.181</c:v>
                </c:pt>
                <c:pt idx="11">
                  <c:v>6.484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8.2639999999999993</c:v>
                </c:pt>
                <c:pt idx="16">
                  <c:v>2</c:v>
                </c:pt>
                <c:pt idx="17">
                  <c:v>4</c:v>
                </c:pt>
                <c:pt idx="18">
                  <c:v>12.46</c:v>
                </c:pt>
                <c:pt idx="19">
                  <c:v>17.606000000000002</c:v>
                </c:pt>
                <c:pt idx="20">
                  <c:v>9.5299999999999994</c:v>
                </c:pt>
                <c:pt idx="21">
                  <c:v>2.5</c:v>
                </c:pt>
                <c:pt idx="22">
                  <c:v>4.3170000000000002</c:v>
                </c:pt>
                <c:pt idx="23">
                  <c:v>2.4</c:v>
                </c:pt>
                <c:pt idx="32">
                  <c:v>31.288</c:v>
                </c:pt>
                <c:pt idx="33">
                  <c:v>23.6</c:v>
                </c:pt>
                <c:pt idx="34">
                  <c:v>3.6</c:v>
                </c:pt>
                <c:pt idx="35">
                  <c:v>3.6</c:v>
                </c:pt>
                <c:pt idx="38">
                  <c:v>36.200000000000003</c:v>
                </c:pt>
                <c:pt idx="39">
                  <c:v>37.64</c:v>
                </c:pt>
                <c:pt idx="40">
                  <c:v>49.231000000000002</c:v>
                </c:pt>
                <c:pt idx="41">
                  <c:v>45.14</c:v>
                </c:pt>
                <c:pt idx="42">
                  <c:v>39.914999999999999</c:v>
                </c:pt>
                <c:pt idx="43">
                  <c:v>39.511000000000003</c:v>
                </c:pt>
                <c:pt idx="44">
                  <c:v>41.62</c:v>
                </c:pt>
                <c:pt idx="45">
                  <c:v>37.029000000000003</c:v>
                </c:pt>
                <c:pt idx="46">
                  <c:v>36.487000000000002</c:v>
                </c:pt>
                <c:pt idx="47">
                  <c:v>39.866999999999997</c:v>
                </c:pt>
                <c:pt idx="48">
                  <c:v>48.185000000000002</c:v>
                </c:pt>
                <c:pt idx="49">
                  <c:v>51.466000000000001</c:v>
                </c:pt>
                <c:pt idx="50">
                  <c:v>51.652999999999999</c:v>
                </c:pt>
                <c:pt idx="51">
                  <c:v>54.238</c:v>
                </c:pt>
                <c:pt idx="52">
                  <c:v>52.798000000000002</c:v>
                </c:pt>
                <c:pt idx="53">
                  <c:v>56.259</c:v>
                </c:pt>
                <c:pt idx="54">
                  <c:v>61.082000000000001</c:v>
                </c:pt>
                <c:pt idx="55">
                  <c:v>60.667000000000002</c:v>
                </c:pt>
                <c:pt idx="56">
                  <c:v>57.347000000000001</c:v>
                </c:pt>
                <c:pt idx="57">
                  <c:v>52.110999999999997</c:v>
                </c:pt>
                <c:pt idx="58">
                  <c:v>54.045000000000002</c:v>
                </c:pt>
                <c:pt idx="59">
                  <c:v>48.225999999999999</c:v>
                </c:pt>
                <c:pt idx="60">
                  <c:v>46.594999999999999</c:v>
                </c:pt>
                <c:pt idx="61">
                  <c:v>46.92</c:v>
                </c:pt>
                <c:pt idx="62">
                  <c:v>41.552</c:v>
                </c:pt>
                <c:pt idx="63">
                  <c:v>32.979999999999997</c:v>
                </c:pt>
                <c:pt idx="66">
                  <c:v>25.606000000000002</c:v>
                </c:pt>
                <c:pt idx="67">
                  <c:v>8.6609999999999996</c:v>
                </c:pt>
                <c:pt idx="74">
                  <c:v>24.491</c:v>
                </c:pt>
                <c:pt idx="75">
                  <c:v>32.799999999999997</c:v>
                </c:pt>
                <c:pt idx="81">
                  <c:v>2.3660000000000001</c:v>
                </c:pt>
                <c:pt idx="83">
                  <c:v>0.45</c:v>
                </c:pt>
                <c:pt idx="88">
                  <c:v>12.4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D7-449F-8D33-C1F270FC0F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D7-449F-8D33-C1F270FC0F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D7-449F-8D33-C1F270FC0FD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8">
                  <c:v>2.976</c:v>
                </c:pt>
                <c:pt idx="49">
                  <c:v>5.952</c:v>
                </c:pt>
                <c:pt idx="50">
                  <c:v>10.909000000000001</c:v>
                </c:pt>
                <c:pt idx="51">
                  <c:v>6.18</c:v>
                </c:pt>
                <c:pt idx="52">
                  <c:v>4.4640000000000004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D7-449F-8D33-C1F270FC0FD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2D7-449F-8D33-C1F270FC0FD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D7-449F-8D33-C1F270FC0FD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2D7-449F-8D33-C1F270FC0FD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1">
                  <c:v>9</c:v>
                </c:pt>
                <c:pt idx="74">
                  <c:v>30</c:v>
                </c:pt>
                <c:pt idx="75">
                  <c:v>39</c:v>
                </c:pt>
                <c:pt idx="76">
                  <c:v>30.568000000000001</c:v>
                </c:pt>
                <c:pt idx="77">
                  <c:v>28.234999999999999</c:v>
                </c:pt>
                <c:pt idx="78">
                  <c:v>1.9470000000000001</c:v>
                </c:pt>
                <c:pt idx="79">
                  <c:v>8.6150000000000002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D7-449F-8D33-C1F270FC0FD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10.5</c:v>
                </c:pt>
                <c:pt idx="30">
                  <c:v>0.8</c:v>
                </c:pt>
                <c:pt idx="31">
                  <c:v>26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9</c:v>
                </c:pt>
                <c:pt idx="43">
                  <c:v>1.6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18</c:v>
                </c:pt>
                <c:pt idx="65">
                  <c:v>7.9</c:v>
                </c:pt>
                <c:pt idx="66">
                  <c:v>13</c:v>
                </c:pt>
                <c:pt idx="67">
                  <c:v>20.3</c:v>
                </c:pt>
                <c:pt idx="68">
                  <c:v>0</c:v>
                </c:pt>
                <c:pt idx="69">
                  <c:v>27.2</c:v>
                </c:pt>
                <c:pt idx="70">
                  <c:v>86.5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15.8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18</c:v>
                </c:pt>
                <c:pt idx="83">
                  <c:v>18</c:v>
                </c:pt>
                <c:pt idx="84">
                  <c:v>33.799999999999997</c:v>
                </c:pt>
                <c:pt idx="85">
                  <c:v>47.3</c:v>
                </c:pt>
                <c:pt idx="86">
                  <c:v>33.799999999999997</c:v>
                </c:pt>
                <c:pt idx="87">
                  <c:v>33.799999999999997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40.5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D7-449F-8D33-C1F270FC0FD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126.64400000000001</c:v>
                </c:pt>
                <c:pt idx="1">
                  <c:v>112.544</c:v>
                </c:pt>
                <c:pt idx="2">
                  <c:v>108.375</c:v>
                </c:pt>
                <c:pt idx="3">
                  <c:v>103.63500000000001</c:v>
                </c:pt>
                <c:pt idx="4">
                  <c:v>98.814999999999998</c:v>
                </c:pt>
                <c:pt idx="5">
                  <c:v>96.376999999999995</c:v>
                </c:pt>
                <c:pt idx="6">
                  <c:v>94.53</c:v>
                </c:pt>
                <c:pt idx="7">
                  <c:v>97.891999999999996</c:v>
                </c:pt>
                <c:pt idx="8">
                  <c:v>94.948999999999998</c:v>
                </c:pt>
                <c:pt idx="9">
                  <c:v>91.936999999999998</c:v>
                </c:pt>
                <c:pt idx="10">
                  <c:v>91.524000000000001</c:v>
                </c:pt>
                <c:pt idx="11">
                  <c:v>92.637</c:v>
                </c:pt>
                <c:pt idx="12">
                  <c:v>82.974999999999994</c:v>
                </c:pt>
                <c:pt idx="13">
                  <c:v>82.751000000000005</c:v>
                </c:pt>
                <c:pt idx="14">
                  <c:v>82.614000000000004</c:v>
                </c:pt>
                <c:pt idx="15">
                  <c:v>84.215000000000003</c:v>
                </c:pt>
                <c:pt idx="16">
                  <c:v>84.102999999999994</c:v>
                </c:pt>
                <c:pt idx="17">
                  <c:v>87.332999999999998</c:v>
                </c:pt>
                <c:pt idx="18">
                  <c:v>86.77</c:v>
                </c:pt>
                <c:pt idx="19">
                  <c:v>86.793000000000006</c:v>
                </c:pt>
                <c:pt idx="20">
                  <c:v>77.626999999999995</c:v>
                </c:pt>
                <c:pt idx="21">
                  <c:v>74.162999999999997</c:v>
                </c:pt>
                <c:pt idx="22">
                  <c:v>71.198999999999998</c:v>
                </c:pt>
                <c:pt idx="23">
                  <c:v>70.156000000000006</c:v>
                </c:pt>
                <c:pt idx="24">
                  <c:v>74.016999999999996</c:v>
                </c:pt>
                <c:pt idx="25">
                  <c:v>75.486000000000004</c:v>
                </c:pt>
                <c:pt idx="26">
                  <c:v>59.768999999999998</c:v>
                </c:pt>
                <c:pt idx="27">
                  <c:v>59.143000000000001</c:v>
                </c:pt>
                <c:pt idx="28">
                  <c:v>80.319000000000003</c:v>
                </c:pt>
                <c:pt idx="29">
                  <c:v>68.619</c:v>
                </c:pt>
                <c:pt idx="30">
                  <c:v>43.087000000000003</c:v>
                </c:pt>
                <c:pt idx="31">
                  <c:v>42.46</c:v>
                </c:pt>
                <c:pt idx="32">
                  <c:v>34.343000000000004</c:v>
                </c:pt>
                <c:pt idx="33">
                  <c:v>41.829000000000001</c:v>
                </c:pt>
                <c:pt idx="34">
                  <c:v>12.538</c:v>
                </c:pt>
                <c:pt idx="35">
                  <c:v>11.486000000000001</c:v>
                </c:pt>
                <c:pt idx="36">
                  <c:v>67.66</c:v>
                </c:pt>
                <c:pt idx="37">
                  <c:v>28.145</c:v>
                </c:pt>
                <c:pt idx="38">
                  <c:v>36.700000000000003</c:v>
                </c:pt>
                <c:pt idx="39">
                  <c:v>4.5599999999999996</c:v>
                </c:pt>
                <c:pt idx="40">
                  <c:v>0.70099999999999996</c:v>
                </c:pt>
                <c:pt idx="41">
                  <c:v>14.004</c:v>
                </c:pt>
                <c:pt idx="42">
                  <c:v>1.5840000000000001</c:v>
                </c:pt>
                <c:pt idx="43">
                  <c:v>5.492</c:v>
                </c:pt>
                <c:pt idx="44">
                  <c:v>25.221</c:v>
                </c:pt>
                <c:pt idx="45">
                  <c:v>3.5939999999999999</c:v>
                </c:pt>
                <c:pt idx="46">
                  <c:v>7.8869999999999996</c:v>
                </c:pt>
                <c:pt idx="47">
                  <c:v>29.55</c:v>
                </c:pt>
                <c:pt idx="48">
                  <c:v>33.451000000000001</c:v>
                </c:pt>
                <c:pt idx="49">
                  <c:v>68.602000000000004</c:v>
                </c:pt>
                <c:pt idx="50">
                  <c:v>68.259</c:v>
                </c:pt>
                <c:pt idx="51">
                  <c:v>67.802999999999997</c:v>
                </c:pt>
                <c:pt idx="52">
                  <c:v>55.003</c:v>
                </c:pt>
                <c:pt idx="53">
                  <c:v>64.054000000000002</c:v>
                </c:pt>
                <c:pt idx="54">
                  <c:v>67.855000000000004</c:v>
                </c:pt>
                <c:pt idx="55">
                  <c:v>59.936</c:v>
                </c:pt>
                <c:pt idx="56">
                  <c:v>60.680999999999997</c:v>
                </c:pt>
                <c:pt idx="57">
                  <c:v>54.485999999999997</c:v>
                </c:pt>
                <c:pt idx="58">
                  <c:v>56.162999999999997</c:v>
                </c:pt>
                <c:pt idx="59">
                  <c:v>49.271000000000001</c:v>
                </c:pt>
                <c:pt idx="60">
                  <c:v>35.494999999999997</c:v>
                </c:pt>
                <c:pt idx="61">
                  <c:v>9.8580000000000005</c:v>
                </c:pt>
                <c:pt idx="62">
                  <c:v>18.587</c:v>
                </c:pt>
                <c:pt idx="63">
                  <c:v>13.43</c:v>
                </c:pt>
                <c:pt idx="64">
                  <c:v>8.14</c:v>
                </c:pt>
                <c:pt idx="65">
                  <c:v>45.773000000000003</c:v>
                </c:pt>
                <c:pt idx="66">
                  <c:v>22.75</c:v>
                </c:pt>
                <c:pt idx="67">
                  <c:v>15.93</c:v>
                </c:pt>
                <c:pt idx="68">
                  <c:v>65.846000000000004</c:v>
                </c:pt>
                <c:pt idx="69">
                  <c:v>71.47</c:v>
                </c:pt>
                <c:pt idx="70">
                  <c:v>57.07</c:v>
                </c:pt>
                <c:pt idx="71">
                  <c:v>56.841000000000001</c:v>
                </c:pt>
                <c:pt idx="72">
                  <c:v>58.890999999999998</c:v>
                </c:pt>
                <c:pt idx="73">
                  <c:v>62.877000000000002</c:v>
                </c:pt>
                <c:pt idx="74">
                  <c:v>76.593000000000004</c:v>
                </c:pt>
                <c:pt idx="75">
                  <c:v>68.253</c:v>
                </c:pt>
                <c:pt idx="76">
                  <c:v>63.837000000000003</c:v>
                </c:pt>
                <c:pt idx="77">
                  <c:v>62.262999999999998</c:v>
                </c:pt>
                <c:pt idx="78">
                  <c:v>63.456000000000003</c:v>
                </c:pt>
                <c:pt idx="79">
                  <c:v>55.398000000000003</c:v>
                </c:pt>
                <c:pt idx="80">
                  <c:v>56.877000000000002</c:v>
                </c:pt>
                <c:pt idx="81">
                  <c:v>71.552999999999997</c:v>
                </c:pt>
                <c:pt idx="82">
                  <c:v>70.739999999999995</c:v>
                </c:pt>
                <c:pt idx="83">
                  <c:v>62.036999999999999</c:v>
                </c:pt>
                <c:pt idx="84">
                  <c:v>61.338999999999999</c:v>
                </c:pt>
                <c:pt idx="85">
                  <c:v>60.854999999999997</c:v>
                </c:pt>
                <c:pt idx="86">
                  <c:v>57.68</c:v>
                </c:pt>
                <c:pt idx="87">
                  <c:v>59.692</c:v>
                </c:pt>
                <c:pt idx="88">
                  <c:v>60.710999999999999</c:v>
                </c:pt>
                <c:pt idx="89">
                  <c:v>56.334000000000003</c:v>
                </c:pt>
                <c:pt idx="90">
                  <c:v>55.314</c:v>
                </c:pt>
                <c:pt idx="91">
                  <c:v>56.098999999999997</c:v>
                </c:pt>
                <c:pt idx="92">
                  <c:v>56.75</c:v>
                </c:pt>
                <c:pt idx="93">
                  <c:v>57.401000000000003</c:v>
                </c:pt>
                <c:pt idx="94">
                  <c:v>58.587000000000003</c:v>
                </c:pt>
                <c:pt idx="95">
                  <c:v>62.843000000000004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2D7-449F-8D33-C1F270FC0FD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8">
                  <c:v>2.976</c:v>
                </c:pt>
                <c:pt idx="49">
                  <c:v>5.952</c:v>
                </c:pt>
                <c:pt idx="50">
                  <c:v>10.909000000000001</c:v>
                </c:pt>
                <c:pt idx="51">
                  <c:v>6.18</c:v>
                </c:pt>
                <c:pt idx="52">
                  <c:v>4.4640000000000004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2D7-449F-8D33-C1F270FC0FD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2D7-449F-8D33-C1F270FC0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107.83</c:v>
                </c:pt>
                <c:pt idx="1">
                  <c:v>104.22</c:v>
                </c:pt>
                <c:pt idx="2">
                  <c:v>103.06</c:v>
                </c:pt>
                <c:pt idx="3">
                  <c:v>100.01</c:v>
                </c:pt>
                <c:pt idx="4">
                  <c:v>103.28</c:v>
                </c:pt>
                <c:pt idx="5">
                  <c:v>100.62</c:v>
                </c:pt>
                <c:pt idx="6">
                  <c:v>99.07</c:v>
                </c:pt>
                <c:pt idx="7">
                  <c:v>97.39</c:v>
                </c:pt>
                <c:pt idx="8">
                  <c:v>98.43</c:v>
                </c:pt>
                <c:pt idx="9">
                  <c:v>97.7</c:v>
                </c:pt>
                <c:pt idx="10">
                  <c:v>97.56</c:v>
                </c:pt>
                <c:pt idx="11">
                  <c:v>97.08</c:v>
                </c:pt>
                <c:pt idx="12">
                  <c:v>96.71</c:v>
                </c:pt>
                <c:pt idx="13">
                  <c:v>96.96</c:v>
                </c:pt>
                <c:pt idx="14">
                  <c:v>97.44</c:v>
                </c:pt>
                <c:pt idx="15">
                  <c:v>98.43</c:v>
                </c:pt>
                <c:pt idx="16">
                  <c:v>98.32</c:v>
                </c:pt>
                <c:pt idx="17">
                  <c:v>99.03</c:v>
                </c:pt>
                <c:pt idx="18">
                  <c:v>102.95</c:v>
                </c:pt>
                <c:pt idx="19">
                  <c:v>105</c:v>
                </c:pt>
                <c:pt idx="20">
                  <c:v>102.85</c:v>
                </c:pt>
                <c:pt idx="21">
                  <c:v>104.88</c:v>
                </c:pt>
                <c:pt idx="22">
                  <c:v>108</c:v>
                </c:pt>
                <c:pt idx="23">
                  <c:v>110.27</c:v>
                </c:pt>
                <c:pt idx="24">
                  <c:v>109.74</c:v>
                </c:pt>
                <c:pt idx="25">
                  <c:v>114.9</c:v>
                </c:pt>
                <c:pt idx="26">
                  <c:v>117.59</c:v>
                </c:pt>
                <c:pt idx="27">
                  <c:v>115.85</c:v>
                </c:pt>
                <c:pt idx="28">
                  <c:v>120.47</c:v>
                </c:pt>
                <c:pt idx="29">
                  <c:v>108.9</c:v>
                </c:pt>
                <c:pt idx="30">
                  <c:v>105</c:v>
                </c:pt>
                <c:pt idx="31">
                  <c:v>31</c:v>
                </c:pt>
                <c:pt idx="32">
                  <c:v>41.72</c:v>
                </c:pt>
                <c:pt idx="33">
                  <c:v>-7.44</c:v>
                </c:pt>
                <c:pt idx="34">
                  <c:v>-21</c:v>
                </c:pt>
                <c:pt idx="35">
                  <c:v>-21</c:v>
                </c:pt>
                <c:pt idx="36">
                  <c:v>0.11</c:v>
                </c:pt>
                <c:pt idx="37">
                  <c:v>-10</c:v>
                </c:pt>
                <c:pt idx="38">
                  <c:v>-1</c:v>
                </c:pt>
                <c:pt idx="39">
                  <c:v>-2</c:v>
                </c:pt>
                <c:pt idx="40">
                  <c:v>-0.92</c:v>
                </c:pt>
                <c:pt idx="41">
                  <c:v>-0.01</c:v>
                </c:pt>
                <c:pt idx="42">
                  <c:v>-2</c:v>
                </c:pt>
                <c:pt idx="43">
                  <c:v>-2</c:v>
                </c:pt>
                <c:pt idx="44">
                  <c:v>-1.58</c:v>
                </c:pt>
                <c:pt idx="45">
                  <c:v>-1.36</c:v>
                </c:pt>
                <c:pt idx="46">
                  <c:v>-1.99</c:v>
                </c:pt>
                <c:pt idx="47">
                  <c:v>-4.29</c:v>
                </c:pt>
                <c:pt idx="48">
                  <c:v>-7.69</c:v>
                </c:pt>
                <c:pt idx="49">
                  <c:v>-10.43</c:v>
                </c:pt>
                <c:pt idx="50">
                  <c:v>-10.53</c:v>
                </c:pt>
                <c:pt idx="51">
                  <c:v>-11.6</c:v>
                </c:pt>
                <c:pt idx="52">
                  <c:v>-10</c:v>
                </c:pt>
                <c:pt idx="53">
                  <c:v>-11.93</c:v>
                </c:pt>
                <c:pt idx="54">
                  <c:v>-14.8</c:v>
                </c:pt>
                <c:pt idx="55">
                  <c:v>-14.99</c:v>
                </c:pt>
                <c:pt idx="56">
                  <c:v>-13.1</c:v>
                </c:pt>
                <c:pt idx="57">
                  <c:v>-10.1</c:v>
                </c:pt>
                <c:pt idx="58">
                  <c:v>-12.16</c:v>
                </c:pt>
                <c:pt idx="59">
                  <c:v>-9.6</c:v>
                </c:pt>
                <c:pt idx="60">
                  <c:v>-10.01</c:v>
                </c:pt>
                <c:pt idx="61">
                  <c:v>-10</c:v>
                </c:pt>
                <c:pt idx="62">
                  <c:v>-5.65</c:v>
                </c:pt>
                <c:pt idx="63">
                  <c:v>-0.03</c:v>
                </c:pt>
                <c:pt idx="64">
                  <c:v>-25.33</c:v>
                </c:pt>
                <c:pt idx="65">
                  <c:v>-20.99</c:v>
                </c:pt>
                <c:pt idx="66">
                  <c:v>28.97</c:v>
                </c:pt>
                <c:pt idx="67">
                  <c:v>59.09</c:v>
                </c:pt>
                <c:pt idx="68">
                  <c:v>21.76</c:v>
                </c:pt>
                <c:pt idx="69">
                  <c:v>111.94</c:v>
                </c:pt>
                <c:pt idx="70">
                  <c:v>130.44999999999999</c:v>
                </c:pt>
                <c:pt idx="71">
                  <c:v>155.85</c:v>
                </c:pt>
                <c:pt idx="72">
                  <c:v>97.86</c:v>
                </c:pt>
                <c:pt idx="73">
                  <c:v>115.71</c:v>
                </c:pt>
                <c:pt idx="74">
                  <c:v>134.88</c:v>
                </c:pt>
                <c:pt idx="75">
                  <c:v>152.51</c:v>
                </c:pt>
                <c:pt idx="76">
                  <c:v>152.19999999999999</c:v>
                </c:pt>
                <c:pt idx="77">
                  <c:v>140.56</c:v>
                </c:pt>
                <c:pt idx="78">
                  <c:v>140.38</c:v>
                </c:pt>
                <c:pt idx="79">
                  <c:v>154.83000000000001</c:v>
                </c:pt>
                <c:pt idx="80">
                  <c:v>130.66999999999999</c:v>
                </c:pt>
                <c:pt idx="81">
                  <c:v>118.59</c:v>
                </c:pt>
                <c:pt idx="82">
                  <c:v>114.56</c:v>
                </c:pt>
                <c:pt idx="83">
                  <c:v>115.88</c:v>
                </c:pt>
                <c:pt idx="84">
                  <c:v>121.7</c:v>
                </c:pt>
                <c:pt idx="85">
                  <c:v>121.81</c:v>
                </c:pt>
                <c:pt idx="86">
                  <c:v>133.91</c:v>
                </c:pt>
                <c:pt idx="87">
                  <c:v>126.02</c:v>
                </c:pt>
                <c:pt idx="88">
                  <c:v>128.54</c:v>
                </c:pt>
                <c:pt idx="89">
                  <c:v>142.6</c:v>
                </c:pt>
                <c:pt idx="90">
                  <c:v>152.32</c:v>
                </c:pt>
                <c:pt idx="91">
                  <c:v>141.31</c:v>
                </c:pt>
                <c:pt idx="92">
                  <c:v>143.49</c:v>
                </c:pt>
                <c:pt idx="93">
                  <c:v>135.57</c:v>
                </c:pt>
                <c:pt idx="94">
                  <c:v>131.36000000000001</c:v>
                </c:pt>
                <c:pt idx="95">
                  <c:v>121.6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2D7-449F-8D33-C1F270FC0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133.5</v>
      </c>
      <c r="C5" s="25">
        <v>117.34</v>
      </c>
      <c r="D5" s="25">
        <v>113.208</v>
      </c>
      <c r="E5" s="25">
        <v>104.994</v>
      </c>
      <c r="F5" s="25">
        <v>102.736</v>
      </c>
      <c r="G5" s="25">
        <v>102.2</v>
      </c>
      <c r="H5" s="25">
        <v>98.4</v>
      </c>
      <c r="I5" s="25">
        <v>104.5</v>
      </c>
      <c r="J5" s="25">
        <v>98.918000000000006</v>
      </c>
      <c r="K5" s="25">
        <v>98.1</v>
      </c>
      <c r="L5" s="25">
        <v>91.516000000000005</v>
      </c>
      <c r="M5" s="25">
        <v>99.1</v>
      </c>
      <c r="N5" s="25">
        <v>85.012</v>
      </c>
      <c r="O5" s="25">
        <v>84.78</v>
      </c>
      <c r="P5" s="25">
        <v>84.572000000000003</v>
      </c>
      <c r="Q5" s="25">
        <v>92.5</v>
      </c>
      <c r="R5" s="25">
        <v>86.143000000000001</v>
      </c>
      <c r="S5" s="25">
        <v>91.284999999999997</v>
      </c>
      <c r="T5" s="25">
        <v>99.2</v>
      </c>
      <c r="U5" s="25">
        <v>108.768</v>
      </c>
      <c r="V5" s="25">
        <v>87.2</v>
      </c>
      <c r="W5" s="25">
        <v>76.709000000000003</v>
      </c>
      <c r="X5" s="25">
        <v>75.5</v>
      </c>
      <c r="Y5" s="25">
        <v>74.927999999999997</v>
      </c>
      <c r="Z5" s="25">
        <v>74.016000000000005</v>
      </c>
      <c r="AA5" s="25">
        <v>75.448999999999998</v>
      </c>
      <c r="AB5" s="25">
        <v>59.753999999999998</v>
      </c>
      <c r="AC5" s="25">
        <v>59.103999999999999</v>
      </c>
      <c r="AD5" s="25">
        <v>80.361000000000004</v>
      </c>
      <c r="AE5" s="25">
        <v>79.119</v>
      </c>
      <c r="AF5" s="25">
        <v>43.887</v>
      </c>
      <c r="AG5" s="25">
        <v>68.459999999999994</v>
      </c>
      <c r="AH5" s="25">
        <v>65.631</v>
      </c>
      <c r="AI5" s="25">
        <v>84.228999999999999</v>
      </c>
      <c r="AJ5" s="25">
        <v>18.937999999999999</v>
      </c>
      <c r="AK5" s="25">
        <v>17.885999999999999</v>
      </c>
      <c r="AL5" s="25">
        <v>67.66</v>
      </c>
      <c r="AM5" s="25">
        <v>28.145</v>
      </c>
      <c r="AN5" s="25">
        <v>72.900000000000006</v>
      </c>
      <c r="AO5" s="25">
        <v>42.2</v>
      </c>
      <c r="AP5" s="25">
        <v>49.948999999999998</v>
      </c>
      <c r="AQ5" s="25">
        <v>59.143999999999998</v>
      </c>
      <c r="AR5" s="25">
        <v>50.533000000000001</v>
      </c>
      <c r="AS5" s="25">
        <v>46.567</v>
      </c>
      <c r="AT5" s="25">
        <v>66.847999999999999</v>
      </c>
      <c r="AU5" s="25">
        <v>40.64</v>
      </c>
      <c r="AV5" s="25">
        <v>44.4</v>
      </c>
      <c r="AW5" s="25">
        <v>69.400000000000006</v>
      </c>
      <c r="AX5" s="25">
        <v>84.6</v>
      </c>
      <c r="AY5" s="25">
        <v>126</v>
      </c>
      <c r="AZ5" s="25">
        <v>130.80000000000001</v>
      </c>
      <c r="BA5" s="25">
        <v>128.19999999999999</v>
      </c>
      <c r="BB5" s="25">
        <v>112.3</v>
      </c>
      <c r="BC5" s="25">
        <v>120.3</v>
      </c>
      <c r="BD5" s="25">
        <v>128.9</v>
      </c>
      <c r="BE5" s="25">
        <v>120.6</v>
      </c>
      <c r="BF5" s="25">
        <v>118</v>
      </c>
      <c r="BG5" s="25">
        <v>106.624</v>
      </c>
      <c r="BH5" s="25">
        <v>110.2</v>
      </c>
      <c r="BI5" s="25">
        <v>97.5</v>
      </c>
      <c r="BJ5" s="25">
        <v>82.040999999999997</v>
      </c>
      <c r="BK5" s="25">
        <v>56.777999999999999</v>
      </c>
      <c r="BL5" s="25">
        <v>60.1</v>
      </c>
      <c r="BM5" s="25">
        <v>46.451999999999998</v>
      </c>
      <c r="BN5" s="25">
        <v>26.14</v>
      </c>
      <c r="BO5" s="25">
        <v>53.673000000000002</v>
      </c>
      <c r="BP5" s="25">
        <v>61.356000000000002</v>
      </c>
      <c r="BQ5" s="25">
        <v>44.890999999999998</v>
      </c>
      <c r="BR5" s="25">
        <v>65.816999999999993</v>
      </c>
      <c r="BS5" s="25">
        <v>98.695999999999998</v>
      </c>
      <c r="BT5" s="25">
        <v>143.57900000000001</v>
      </c>
      <c r="BU5" s="25">
        <v>65.844999999999999</v>
      </c>
      <c r="BV5" s="25">
        <v>58.936999999999998</v>
      </c>
      <c r="BW5" s="25">
        <v>62.886000000000003</v>
      </c>
      <c r="BX5" s="25">
        <v>134.684</v>
      </c>
      <c r="BY5" s="25">
        <v>165.9</v>
      </c>
      <c r="BZ5" s="25">
        <v>94.418999999999997</v>
      </c>
      <c r="CA5" s="25">
        <v>90.468999999999994</v>
      </c>
      <c r="CB5" s="25">
        <v>65.403000000000006</v>
      </c>
      <c r="CC5" s="25">
        <v>64.013000000000005</v>
      </c>
      <c r="CD5" s="25">
        <v>56.877000000000002</v>
      </c>
      <c r="CE5" s="25">
        <v>73.918999999999997</v>
      </c>
      <c r="CF5" s="25">
        <v>88.730999999999995</v>
      </c>
      <c r="CG5" s="25">
        <v>80.486999999999995</v>
      </c>
      <c r="CH5" s="25">
        <v>95.11</v>
      </c>
      <c r="CI5" s="25">
        <v>108.157</v>
      </c>
      <c r="CJ5" s="25">
        <v>91.450999999999993</v>
      </c>
      <c r="CK5" s="25">
        <v>93.462999999999994</v>
      </c>
      <c r="CL5" s="25">
        <v>81.551000000000002</v>
      </c>
      <c r="CM5" s="25">
        <v>56.319000000000003</v>
      </c>
      <c r="CN5" s="25">
        <v>55.34</v>
      </c>
      <c r="CO5" s="25">
        <v>96.622</v>
      </c>
      <c r="CP5" s="25">
        <v>56.75</v>
      </c>
      <c r="CQ5" s="25">
        <v>57.412999999999997</v>
      </c>
      <c r="CR5" s="25">
        <v>58.569000000000003</v>
      </c>
      <c r="CS5" s="25">
        <v>71.418000000000006</v>
      </c>
      <c r="CT5" s="26"/>
      <c r="CU5" s="26"/>
      <c r="CV5" s="26"/>
      <c r="CW5" s="27"/>
      <c r="CX5" s="28">
        <f t="array" ref="CX5">SUMPRODUCT(B5:CW5*0.25)</f>
        <v>1956.1522500000001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107.83</v>
      </c>
      <c r="C8" s="37">
        <v>104.22</v>
      </c>
      <c r="D8" s="37">
        <v>103.06</v>
      </c>
      <c r="E8" s="37">
        <v>100.01</v>
      </c>
      <c r="F8" s="37">
        <v>103.28</v>
      </c>
      <c r="G8" s="37">
        <v>100.62</v>
      </c>
      <c r="H8" s="37">
        <v>99.07</v>
      </c>
      <c r="I8" s="37">
        <v>97.39</v>
      </c>
      <c r="J8" s="37">
        <v>98.43</v>
      </c>
      <c r="K8" s="37">
        <v>97.7</v>
      </c>
      <c r="L8" s="37">
        <v>97.56</v>
      </c>
      <c r="M8" s="37">
        <v>97.08</v>
      </c>
      <c r="N8" s="37">
        <v>96.71</v>
      </c>
      <c r="O8" s="37">
        <v>96.96</v>
      </c>
      <c r="P8" s="37">
        <v>97.44</v>
      </c>
      <c r="Q8" s="37">
        <v>98.43</v>
      </c>
      <c r="R8" s="37">
        <v>98.32</v>
      </c>
      <c r="S8" s="37">
        <v>99.03</v>
      </c>
      <c r="T8" s="37">
        <v>102.95</v>
      </c>
      <c r="U8" s="37">
        <v>105</v>
      </c>
      <c r="V8" s="37">
        <v>102.85</v>
      </c>
      <c r="W8" s="37">
        <v>104.88</v>
      </c>
      <c r="X8" s="37">
        <v>108</v>
      </c>
      <c r="Y8" s="37">
        <v>110.27</v>
      </c>
      <c r="Z8" s="37">
        <v>109.74</v>
      </c>
      <c r="AA8" s="37">
        <v>114.9</v>
      </c>
      <c r="AB8" s="37">
        <v>117.59</v>
      </c>
      <c r="AC8" s="37">
        <v>115.85</v>
      </c>
      <c r="AD8" s="37">
        <v>120.47</v>
      </c>
      <c r="AE8" s="37">
        <v>108.9</v>
      </c>
      <c r="AF8" s="37">
        <v>105</v>
      </c>
      <c r="AG8" s="37">
        <v>31</v>
      </c>
      <c r="AH8" s="37">
        <v>41.72</v>
      </c>
      <c r="AI8" s="37">
        <v>-7.44</v>
      </c>
      <c r="AJ8" s="37">
        <v>-21</v>
      </c>
      <c r="AK8" s="37">
        <v>-21</v>
      </c>
      <c r="AL8" s="37">
        <v>0.11</v>
      </c>
      <c r="AM8" s="37">
        <v>-10</v>
      </c>
      <c r="AN8" s="37">
        <v>-1</v>
      </c>
      <c r="AO8" s="37">
        <v>-2</v>
      </c>
      <c r="AP8" s="37">
        <v>-0.92</v>
      </c>
      <c r="AQ8" s="37">
        <v>-0.01</v>
      </c>
      <c r="AR8" s="37">
        <v>-2</v>
      </c>
      <c r="AS8" s="37">
        <v>-2</v>
      </c>
      <c r="AT8" s="37">
        <v>-1.58</v>
      </c>
      <c r="AU8" s="37">
        <v>-1.36</v>
      </c>
      <c r="AV8" s="37">
        <v>-1.99</v>
      </c>
      <c r="AW8" s="37">
        <v>-4.29</v>
      </c>
      <c r="AX8" s="37">
        <v>-7.69</v>
      </c>
      <c r="AY8" s="37">
        <v>-10.43</v>
      </c>
      <c r="AZ8" s="37">
        <v>-10.53</v>
      </c>
      <c r="BA8" s="37">
        <v>-11.6</v>
      </c>
      <c r="BB8" s="37">
        <v>-10</v>
      </c>
      <c r="BC8" s="37">
        <v>-11.93</v>
      </c>
      <c r="BD8" s="37">
        <v>-14.8</v>
      </c>
      <c r="BE8" s="37">
        <v>-14.99</v>
      </c>
      <c r="BF8" s="37">
        <v>-13.1</v>
      </c>
      <c r="BG8" s="37">
        <v>-10.1</v>
      </c>
      <c r="BH8" s="37">
        <v>-12.16</v>
      </c>
      <c r="BI8" s="37">
        <v>-9.6</v>
      </c>
      <c r="BJ8" s="37">
        <v>-10.01</v>
      </c>
      <c r="BK8" s="37">
        <v>-10</v>
      </c>
      <c r="BL8" s="37">
        <v>-5.65</v>
      </c>
      <c r="BM8" s="37">
        <v>-0.03</v>
      </c>
      <c r="BN8" s="37">
        <v>-25.33</v>
      </c>
      <c r="BO8" s="37">
        <v>-20.99</v>
      </c>
      <c r="BP8" s="37">
        <v>28.97</v>
      </c>
      <c r="BQ8" s="37">
        <v>59.09</v>
      </c>
      <c r="BR8" s="37">
        <v>21.76</v>
      </c>
      <c r="BS8" s="37">
        <v>111.94</v>
      </c>
      <c r="BT8" s="37">
        <v>130.44999999999999</v>
      </c>
      <c r="BU8" s="37">
        <v>155.85</v>
      </c>
      <c r="BV8" s="37">
        <v>97.86</v>
      </c>
      <c r="BW8" s="37">
        <v>115.71</v>
      </c>
      <c r="BX8" s="37">
        <v>134.88</v>
      </c>
      <c r="BY8" s="37">
        <v>152.51</v>
      </c>
      <c r="BZ8" s="37">
        <v>152.19999999999999</v>
      </c>
      <c r="CA8" s="37">
        <v>140.56</v>
      </c>
      <c r="CB8" s="37">
        <v>140.38</v>
      </c>
      <c r="CC8" s="37">
        <v>154.83000000000001</v>
      </c>
      <c r="CD8" s="37">
        <v>130.66999999999999</v>
      </c>
      <c r="CE8" s="37">
        <v>118.59</v>
      </c>
      <c r="CF8" s="37">
        <v>114.56</v>
      </c>
      <c r="CG8" s="37">
        <v>115.88</v>
      </c>
      <c r="CH8" s="37">
        <v>121.7</v>
      </c>
      <c r="CI8" s="37">
        <v>121.81</v>
      </c>
      <c r="CJ8" s="37">
        <v>133.91</v>
      </c>
      <c r="CK8" s="37">
        <v>126.02</v>
      </c>
      <c r="CL8" s="37">
        <v>128.54</v>
      </c>
      <c r="CM8" s="37">
        <v>142.6</v>
      </c>
      <c r="CN8" s="37">
        <v>152.32</v>
      </c>
      <c r="CO8" s="37">
        <v>141.31</v>
      </c>
      <c r="CP8" s="37">
        <v>143.49</v>
      </c>
      <c r="CQ8" s="37">
        <v>135.57</v>
      </c>
      <c r="CR8" s="37">
        <v>131.36000000000001</v>
      </c>
      <c r="CS8" s="37">
        <v>121.6</v>
      </c>
      <c r="CT8" s="38"/>
      <c r="CU8" s="38"/>
      <c r="CV8" s="38"/>
      <c r="CW8" s="39"/>
      <c r="CX8" s="40">
        <f>IF(SUM(B8:CW8)&lt;&gt;0,AVERAGEIF(B8:CW8,"&lt;&gt;"""),"")</f>
        <v>69.622500000000016</v>
      </c>
    </row>
    <row r="9" spans="1:102" ht="24.95" customHeight="1" thickBot="1" x14ac:dyDescent="0.25">
      <c r="A9" s="41" t="s">
        <v>6</v>
      </c>
      <c r="B9" s="42">
        <v>103.78</v>
      </c>
      <c r="C9" s="43">
        <v>103.78</v>
      </c>
      <c r="D9" s="43">
        <v>103.78</v>
      </c>
      <c r="E9" s="43">
        <v>103.78</v>
      </c>
      <c r="F9" s="43">
        <v>100.09</v>
      </c>
      <c r="G9" s="43">
        <v>100.09</v>
      </c>
      <c r="H9" s="43">
        <v>100.09</v>
      </c>
      <c r="I9" s="43">
        <v>100.09</v>
      </c>
      <c r="J9" s="43">
        <v>97.692499999999995</v>
      </c>
      <c r="K9" s="43">
        <v>97.692499999999995</v>
      </c>
      <c r="L9" s="43">
        <v>97.692499999999995</v>
      </c>
      <c r="M9" s="43">
        <v>97.692499999999995</v>
      </c>
      <c r="N9" s="43">
        <v>97.385000000000005</v>
      </c>
      <c r="O9" s="43">
        <v>97.385000000000005</v>
      </c>
      <c r="P9" s="43">
        <v>97.385000000000005</v>
      </c>
      <c r="Q9" s="43">
        <v>97.385000000000005</v>
      </c>
      <c r="R9" s="43">
        <v>101.325</v>
      </c>
      <c r="S9" s="43">
        <v>101.325</v>
      </c>
      <c r="T9" s="43">
        <v>101.325</v>
      </c>
      <c r="U9" s="43">
        <v>101.325</v>
      </c>
      <c r="V9" s="43">
        <v>106.5</v>
      </c>
      <c r="W9" s="43">
        <v>106.5</v>
      </c>
      <c r="X9" s="43">
        <v>106.5</v>
      </c>
      <c r="Y9" s="43">
        <v>106.5</v>
      </c>
      <c r="Z9" s="43">
        <v>114.52</v>
      </c>
      <c r="AA9" s="43">
        <v>114.52</v>
      </c>
      <c r="AB9" s="43">
        <v>114.52</v>
      </c>
      <c r="AC9" s="43">
        <v>114.52</v>
      </c>
      <c r="AD9" s="43">
        <v>91.342500000000001</v>
      </c>
      <c r="AE9" s="43">
        <v>91.342500000000001</v>
      </c>
      <c r="AF9" s="43">
        <v>91.342500000000001</v>
      </c>
      <c r="AG9" s="43">
        <v>91.342500000000001</v>
      </c>
      <c r="AH9" s="43">
        <v>-1.93</v>
      </c>
      <c r="AI9" s="43">
        <v>-1.93</v>
      </c>
      <c r="AJ9" s="43">
        <v>-1.93</v>
      </c>
      <c r="AK9" s="43">
        <v>-1.93</v>
      </c>
      <c r="AL9" s="43">
        <v>-3.2225000000000001</v>
      </c>
      <c r="AM9" s="43">
        <v>-3.2225000000000001</v>
      </c>
      <c r="AN9" s="43">
        <v>-3.2225000000000001</v>
      </c>
      <c r="AO9" s="43">
        <v>-3.2225000000000001</v>
      </c>
      <c r="AP9" s="43">
        <v>-1.2324999999999999</v>
      </c>
      <c r="AQ9" s="43">
        <v>-1.2324999999999999</v>
      </c>
      <c r="AR9" s="43">
        <v>-1.2324999999999999</v>
      </c>
      <c r="AS9" s="43">
        <v>-1.2324999999999999</v>
      </c>
      <c r="AT9" s="43">
        <v>-2.3050000000000002</v>
      </c>
      <c r="AU9" s="43">
        <v>-2.3050000000000002</v>
      </c>
      <c r="AV9" s="43">
        <v>-2.3050000000000002</v>
      </c>
      <c r="AW9" s="43">
        <v>-2.3050000000000002</v>
      </c>
      <c r="AX9" s="43">
        <v>-10.0625</v>
      </c>
      <c r="AY9" s="43">
        <v>-10.0625</v>
      </c>
      <c r="AZ9" s="43">
        <v>-10.0625</v>
      </c>
      <c r="BA9" s="43">
        <v>-10.0625</v>
      </c>
      <c r="BB9" s="43">
        <v>-12.93</v>
      </c>
      <c r="BC9" s="43">
        <v>-12.93</v>
      </c>
      <c r="BD9" s="43">
        <v>-12.93</v>
      </c>
      <c r="BE9" s="43">
        <v>-12.93</v>
      </c>
      <c r="BF9" s="43">
        <v>-11.24</v>
      </c>
      <c r="BG9" s="43">
        <v>-11.24</v>
      </c>
      <c r="BH9" s="43">
        <v>-11.24</v>
      </c>
      <c r="BI9" s="43">
        <v>-11.24</v>
      </c>
      <c r="BJ9" s="43">
        <v>-6.4225000000000003</v>
      </c>
      <c r="BK9" s="43">
        <v>-6.4225000000000003</v>
      </c>
      <c r="BL9" s="43">
        <v>-6.4225000000000003</v>
      </c>
      <c r="BM9" s="43">
        <v>-6.4225000000000003</v>
      </c>
      <c r="BN9" s="43">
        <v>10.435</v>
      </c>
      <c r="BO9" s="43">
        <v>10.435</v>
      </c>
      <c r="BP9" s="43">
        <v>10.435</v>
      </c>
      <c r="BQ9" s="43">
        <v>10.435</v>
      </c>
      <c r="BR9" s="43">
        <v>105</v>
      </c>
      <c r="BS9" s="43">
        <v>105</v>
      </c>
      <c r="BT9" s="43">
        <v>105</v>
      </c>
      <c r="BU9" s="43">
        <v>105</v>
      </c>
      <c r="BV9" s="43">
        <v>125.24</v>
      </c>
      <c r="BW9" s="43">
        <v>125.24</v>
      </c>
      <c r="BX9" s="43">
        <v>125.24</v>
      </c>
      <c r="BY9" s="43">
        <v>125.24</v>
      </c>
      <c r="BZ9" s="43">
        <v>146.99250000000001</v>
      </c>
      <c r="CA9" s="43">
        <v>146.99250000000001</v>
      </c>
      <c r="CB9" s="43">
        <v>146.99250000000001</v>
      </c>
      <c r="CC9" s="43">
        <v>146.99250000000001</v>
      </c>
      <c r="CD9" s="43">
        <v>119.925</v>
      </c>
      <c r="CE9" s="43">
        <v>119.925</v>
      </c>
      <c r="CF9" s="43">
        <v>119.925</v>
      </c>
      <c r="CG9" s="43">
        <v>119.925</v>
      </c>
      <c r="CH9" s="43">
        <v>125.86</v>
      </c>
      <c r="CI9" s="43">
        <v>125.86</v>
      </c>
      <c r="CJ9" s="43">
        <v>125.86</v>
      </c>
      <c r="CK9" s="43">
        <v>125.86</v>
      </c>
      <c r="CL9" s="43">
        <v>141.1925</v>
      </c>
      <c r="CM9" s="43">
        <v>141.1925</v>
      </c>
      <c r="CN9" s="43">
        <v>141.1925</v>
      </c>
      <c r="CO9" s="43">
        <v>141.1925</v>
      </c>
      <c r="CP9" s="43">
        <v>133.005</v>
      </c>
      <c r="CQ9" s="43">
        <v>133.005</v>
      </c>
      <c r="CR9" s="43">
        <v>133.005</v>
      </c>
      <c r="CS9" s="43">
        <v>133.005</v>
      </c>
      <c r="CT9" s="44"/>
      <c r="CU9" s="44"/>
      <c r="CV9" s="44"/>
      <c r="CW9" s="45"/>
      <c r="CX9" s="46">
        <f>IF(SUM(B9:CW9)&lt;&gt;0,AVERAGEIF(B9:CW9,"&lt;&gt;"""),"")</f>
        <v>69.622500000000045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>
        <v>91</v>
      </c>
      <c r="BU11" s="53"/>
      <c r="BV11" s="53"/>
      <c r="BW11" s="53"/>
      <c r="BX11" s="53">
        <v>134.28399999999999</v>
      </c>
      <c r="BY11" s="53">
        <v>165.9</v>
      </c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>
        <v>20.146999999999998</v>
      </c>
      <c r="CK11" s="53"/>
      <c r="CL11" s="53"/>
      <c r="CM11" s="53"/>
      <c r="CN11" s="53"/>
      <c r="CO11" s="53">
        <v>50</v>
      </c>
      <c r="CP11" s="53"/>
      <c r="CQ11" s="53">
        <v>35.009</v>
      </c>
      <c r="CR11" s="53"/>
      <c r="CS11" s="53"/>
      <c r="CT11" s="54"/>
      <c r="CU11" s="54"/>
      <c r="CV11" s="54"/>
      <c r="CW11" s="55"/>
      <c r="CX11" s="56">
        <f t="array" ref="CX11">SUMPRODUCT(B11:CW11*0.25)</f>
        <v>124.08499999999999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>
        <v>4.0810000000000004</v>
      </c>
      <c r="AC13" s="65">
        <v>4.2389999999999999</v>
      </c>
      <c r="AD13" s="65">
        <v>75</v>
      </c>
      <c r="AE13" s="65">
        <v>68.97</v>
      </c>
      <c r="AF13" s="65">
        <v>4.0039999999999996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73.805999999999997</v>
      </c>
      <c r="BT13" s="65">
        <v>22.9</v>
      </c>
      <c r="BU13" s="65">
        <v>7</v>
      </c>
      <c r="BV13" s="65"/>
      <c r="BW13" s="65"/>
      <c r="BX13" s="65"/>
      <c r="BY13" s="65"/>
      <c r="BZ13" s="65">
        <v>8</v>
      </c>
      <c r="CA13" s="65">
        <v>7.0380000000000003</v>
      </c>
      <c r="CB13" s="65">
        <v>8.0730000000000004</v>
      </c>
      <c r="CC13" s="65">
        <v>8</v>
      </c>
      <c r="CD13" s="65">
        <v>49</v>
      </c>
      <c r="CE13" s="65">
        <v>73.418999999999997</v>
      </c>
      <c r="CF13" s="65">
        <v>85</v>
      </c>
      <c r="CG13" s="65">
        <v>79.414000000000001</v>
      </c>
      <c r="CH13" s="65">
        <v>88</v>
      </c>
      <c r="CI13" s="65">
        <v>97</v>
      </c>
      <c r="CJ13" s="65">
        <v>29</v>
      </c>
      <c r="CK13" s="65">
        <v>72.099999999999994</v>
      </c>
      <c r="CL13" s="65"/>
      <c r="CM13" s="65"/>
      <c r="CN13" s="65"/>
      <c r="CO13" s="65">
        <v>10</v>
      </c>
      <c r="CP13" s="65"/>
      <c r="CQ13" s="65"/>
      <c r="CR13" s="65">
        <v>7</v>
      </c>
      <c r="CS13" s="65">
        <v>67</v>
      </c>
      <c r="CT13" s="66"/>
      <c r="CU13" s="66"/>
      <c r="CV13" s="66"/>
      <c r="CW13" s="67"/>
      <c r="CX13" s="68">
        <f t="array" ref="CX13">SUMPRODUCT(B13:CW13*0.25)</f>
        <v>237.011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0.39400000000000002</v>
      </c>
      <c r="F15" s="71">
        <v>0.33600000000000002</v>
      </c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>
        <v>0.2</v>
      </c>
      <c r="Y15" s="71"/>
      <c r="Z15" s="71">
        <v>1.6E-2</v>
      </c>
      <c r="AA15" s="71">
        <v>4.9000000000000002E-2</v>
      </c>
      <c r="AB15" s="71">
        <v>5.8000000000000003E-2</v>
      </c>
      <c r="AC15" s="71">
        <v>9.8000000000000004E-2</v>
      </c>
      <c r="AD15" s="71">
        <v>0.161</v>
      </c>
      <c r="AE15" s="71">
        <v>9.9489999999999998</v>
      </c>
      <c r="AF15" s="71">
        <v>39.582999999999998</v>
      </c>
      <c r="AG15" s="71">
        <v>64.069000000000003</v>
      </c>
      <c r="AH15" s="71">
        <v>65.331000000000003</v>
      </c>
      <c r="AI15" s="71">
        <v>83.828999999999994</v>
      </c>
      <c r="AJ15" s="71">
        <v>18.937999999999999</v>
      </c>
      <c r="AK15" s="71">
        <v>17.885999999999999</v>
      </c>
      <c r="AL15" s="71">
        <v>38.454999999999998</v>
      </c>
      <c r="AM15" s="71">
        <v>15.105</v>
      </c>
      <c r="AN15" s="71">
        <v>72.7</v>
      </c>
      <c r="AO15" s="71">
        <v>42</v>
      </c>
      <c r="AP15" s="71">
        <v>39.649000000000001</v>
      </c>
      <c r="AQ15" s="71">
        <v>48.844000000000001</v>
      </c>
      <c r="AR15" s="71">
        <v>40.332999999999998</v>
      </c>
      <c r="AS15" s="71">
        <v>36.267000000000003</v>
      </c>
      <c r="AT15" s="71">
        <v>32</v>
      </c>
      <c r="AU15" s="71"/>
      <c r="AV15" s="71"/>
      <c r="AW15" s="71"/>
      <c r="AX15" s="71"/>
      <c r="AY15" s="71"/>
      <c r="AZ15" s="71"/>
      <c r="BA15" s="71"/>
      <c r="BB15" s="71">
        <v>32</v>
      </c>
      <c r="BC15" s="71"/>
      <c r="BD15" s="71"/>
      <c r="BE15" s="71"/>
      <c r="BF15" s="71"/>
      <c r="BG15" s="71">
        <v>18.524000000000001</v>
      </c>
      <c r="BH15" s="71"/>
      <c r="BI15" s="71">
        <v>32</v>
      </c>
      <c r="BJ15" s="71">
        <v>45.241</v>
      </c>
      <c r="BK15" s="71">
        <v>56.578000000000003</v>
      </c>
      <c r="BL15" s="71">
        <v>32</v>
      </c>
      <c r="BM15" s="71">
        <v>32</v>
      </c>
      <c r="BN15" s="71"/>
      <c r="BO15" s="71">
        <v>19.661000000000001</v>
      </c>
      <c r="BP15" s="71">
        <v>45.155999999999999</v>
      </c>
      <c r="BQ15" s="71">
        <v>44.591000000000001</v>
      </c>
      <c r="BR15" s="71">
        <v>3.0179999999999998</v>
      </c>
      <c r="BS15" s="71">
        <v>0.49399999999999999</v>
      </c>
      <c r="BT15" s="71">
        <v>0.61899999999999999</v>
      </c>
      <c r="BU15" s="71">
        <v>1.5449999999999999</v>
      </c>
      <c r="BV15" s="71">
        <v>2.4E-2</v>
      </c>
      <c r="BW15" s="71">
        <v>0.1</v>
      </c>
      <c r="BX15" s="71"/>
      <c r="BY15" s="71"/>
      <c r="BZ15" s="71">
        <v>5.9189999999999996</v>
      </c>
      <c r="CA15" s="71">
        <v>4.3259999999999996</v>
      </c>
      <c r="CB15" s="71">
        <v>2.9740000000000002</v>
      </c>
      <c r="CC15" s="71">
        <v>1.47</v>
      </c>
      <c r="CD15" s="71">
        <v>6.9109999999999996</v>
      </c>
      <c r="CE15" s="71"/>
      <c r="CF15" s="71"/>
      <c r="CG15" s="71">
        <v>0.57299999999999995</v>
      </c>
      <c r="CH15" s="71">
        <v>1.2889999999999999</v>
      </c>
      <c r="CI15" s="71">
        <v>3.8540000000000001</v>
      </c>
      <c r="CJ15" s="71">
        <v>8.173</v>
      </c>
      <c r="CK15" s="71">
        <v>4.5259999999999998</v>
      </c>
      <c r="CL15" s="71">
        <v>1.0109999999999999</v>
      </c>
      <c r="CM15" s="71">
        <v>4.2</v>
      </c>
      <c r="CN15" s="71">
        <v>9.5399999999999991</v>
      </c>
      <c r="CO15" s="71">
        <v>8.2219999999999995</v>
      </c>
      <c r="CP15" s="71">
        <v>2.2349999999999999</v>
      </c>
      <c r="CQ15" s="71">
        <v>0.58199999999999996</v>
      </c>
      <c r="CR15" s="71">
        <v>2.31</v>
      </c>
      <c r="CS15" s="71">
        <v>0.91</v>
      </c>
      <c r="CT15" s="72"/>
      <c r="CU15" s="72"/>
      <c r="CV15" s="72"/>
      <c r="CW15" s="73"/>
      <c r="CX15" s="74">
        <f t="array" ref="CX15">SUMPRODUCT(B15:CW15*0.25)</f>
        <v>274.70649999999995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0.39400000000000002</v>
      </c>
      <c r="F18" s="77">
        <f t="shared" si="0"/>
        <v>0.33600000000000002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0.2</v>
      </c>
      <c r="Y18" s="77">
        <f t="shared" si="0"/>
        <v>0</v>
      </c>
      <c r="Z18" s="77">
        <f t="shared" si="0"/>
        <v>1.6E-2</v>
      </c>
      <c r="AA18" s="77">
        <f t="shared" si="0"/>
        <v>4.9000000000000002E-2</v>
      </c>
      <c r="AB18" s="77">
        <f t="shared" si="0"/>
        <v>4.1390000000000002</v>
      </c>
      <c r="AC18" s="77">
        <f t="shared" si="0"/>
        <v>4.3369999999999997</v>
      </c>
      <c r="AD18" s="77">
        <f t="shared" si="0"/>
        <v>75.161000000000001</v>
      </c>
      <c r="AE18" s="77">
        <f t="shared" si="0"/>
        <v>78.918999999999997</v>
      </c>
      <c r="AF18" s="77">
        <f t="shared" si="0"/>
        <v>43.586999999999996</v>
      </c>
      <c r="AG18" s="77">
        <f t="shared" si="0"/>
        <v>64.069000000000003</v>
      </c>
      <c r="AH18" s="77">
        <f t="shared" si="0"/>
        <v>65.331000000000003</v>
      </c>
      <c r="AI18" s="77">
        <f t="shared" si="0"/>
        <v>83.828999999999994</v>
      </c>
      <c r="AJ18" s="77">
        <f t="shared" si="0"/>
        <v>18.937999999999999</v>
      </c>
      <c r="AK18" s="77">
        <f t="shared" si="0"/>
        <v>17.885999999999999</v>
      </c>
      <c r="AL18" s="77">
        <f t="shared" si="0"/>
        <v>38.454999999999998</v>
      </c>
      <c r="AM18" s="77">
        <f t="shared" si="0"/>
        <v>15.105</v>
      </c>
      <c r="AN18" s="77">
        <f t="shared" si="0"/>
        <v>72.7</v>
      </c>
      <c r="AO18" s="77">
        <f t="shared" si="0"/>
        <v>42</v>
      </c>
      <c r="AP18" s="77">
        <f t="shared" si="0"/>
        <v>39.649000000000001</v>
      </c>
      <c r="AQ18" s="77">
        <f t="shared" si="0"/>
        <v>48.844000000000001</v>
      </c>
      <c r="AR18" s="77">
        <f t="shared" si="0"/>
        <v>40.332999999999998</v>
      </c>
      <c r="AS18" s="77">
        <f t="shared" si="0"/>
        <v>36.267000000000003</v>
      </c>
      <c r="AT18" s="77">
        <f t="shared" si="0"/>
        <v>32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32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18.524000000000001</v>
      </c>
      <c r="BH18" s="77">
        <f t="shared" si="0"/>
        <v>0</v>
      </c>
      <c r="BI18" s="77">
        <f t="shared" si="0"/>
        <v>32</v>
      </c>
      <c r="BJ18" s="77">
        <f t="shared" si="0"/>
        <v>45.241</v>
      </c>
      <c r="BK18" s="77">
        <f t="shared" si="0"/>
        <v>56.578000000000003</v>
      </c>
      <c r="BL18" s="77">
        <f t="shared" si="0"/>
        <v>32</v>
      </c>
      <c r="BM18" s="77">
        <f t="shared" si="0"/>
        <v>32</v>
      </c>
      <c r="BN18" s="77">
        <f t="shared" si="0"/>
        <v>0</v>
      </c>
      <c r="BO18" s="77">
        <f t="shared" ref="BO18:CW18" si="1">SUM(BO11:BO17)</f>
        <v>19.661000000000001</v>
      </c>
      <c r="BP18" s="77">
        <f t="shared" si="1"/>
        <v>45.155999999999999</v>
      </c>
      <c r="BQ18" s="77">
        <f t="shared" si="1"/>
        <v>44.591000000000001</v>
      </c>
      <c r="BR18" s="77">
        <f t="shared" si="1"/>
        <v>3.0179999999999998</v>
      </c>
      <c r="BS18" s="77">
        <f t="shared" si="1"/>
        <v>74.3</v>
      </c>
      <c r="BT18" s="77">
        <f t="shared" si="1"/>
        <v>114.51900000000001</v>
      </c>
      <c r="BU18" s="77">
        <f t="shared" si="1"/>
        <v>8.5449999999999999</v>
      </c>
      <c r="BV18" s="77">
        <f t="shared" si="1"/>
        <v>2.4E-2</v>
      </c>
      <c r="BW18" s="77">
        <f t="shared" si="1"/>
        <v>0.1</v>
      </c>
      <c r="BX18" s="77">
        <f t="shared" si="1"/>
        <v>134.28399999999999</v>
      </c>
      <c r="BY18" s="77">
        <f t="shared" si="1"/>
        <v>165.9</v>
      </c>
      <c r="BZ18" s="77">
        <f t="shared" si="1"/>
        <v>13.919</v>
      </c>
      <c r="CA18" s="77">
        <f t="shared" si="1"/>
        <v>11.364000000000001</v>
      </c>
      <c r="CB18" s="77">
        <f t="shared" si="1"/>
        <v>11.047000000000001</v>
      </c>
      <c r="CC18" s="77">
        <f t="shared" si="1"/>
        <v>9.4700000000000006</v>
      </c>
      <c r="CD18" s="77">
        <f t="shared" si="1"/>
        <v>55.911000000000001</v>
      </c>
      <c r="CE18" s="77">
        <f t="shared" si="1"/>
        <v>73.418999999999997</v>
      </c>
      <c r="CF18" s="77">
        <f t="shared" si="1"/>
        <v>85</v>
      </c>
      <c r="CG18" s="77">
        <f t="shared" si="1"/>
        <v>79.986999999999995</v>
      </c>
      <c r="CH18" s="77">
        <f t="shared" si="1"/>
        <v>89.289000000000001</v>
      </c>
      <c r="CI18" s="77">
        <f t="shared" si="1"/>
        <v>100.854</v>
      </c>
      <c r="CJ18" s="77">
        <f t="shared" si="1"/>
        <v>57.32</v>
      </c>
      <c r="CK18" s="77">
        <f t="shared" si="1"/>
        <v>76.625999999999991</v>
      </c>
      <c r="CL18" s="77">
        <f t="shared" si="1"/>
        <v>1.0109999999999999</v>
      </c>
      <c r="CM18" s="77">
        <f t="shared" si="1"/>
        <v>4.2</v>
      </c>
      <c r="CN18" s="77">
        <f t="shared" si="1"/>
        <v>9.5399999999999991</v>
      </c>
      <c r="CO18" s="77">
        <f t="shared" si="1"/>
        <v>68.221999999999994</v>
      </c>
      <c r="CP18" s="77">
        <f t="shared" si="1"/>
        <v>2.2349999999999999</v>
      </c>
      <c r="CQ18" s="77">
        <f t="shared" si="1"/>
        <v>35.591000000000001</v>
      </c>
      <c r="CR18" s="77">
        <f t="shared" si="1"/>
        <v>9.31</v>
      </c>
      <c r="CS18" s="77">
        <f t="shared" si="1"/>
        <v>67.91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635.80250000000001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26.14</v>
      </c>
      <c r="BO21" s="88">
        <v>34.012</v>
      </c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15.038</v>
      </c>
    </row>
    <row r="22" spans="1:102" ht="24.95" customHeight="1" x14ac:dyDescent="0.2">
      <c r="A22" s="92" t="s">
        <v>18</v>
      </c>
      <c r="B22" s="93"/>
      <c r="C22" s="94">
        <v>0.04</v>
      </c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>
        <v>2.8000000000000001E-2</v>
      </c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>
        <v>4.0910000000000002</v>
      </c>
      <c r="AH22" s="94"/>
      <c r="AI22" s="94"/>
      <c r="AJ22" s="94"/>
      <c r="AK22" s="94"/>
      <c r="AL22" s="94"/>
      <c r="AM22" s="94"/>
      <c r="AN22" s="94"/>
      <c r="AO22" s="94"/>
      <c r="AP22" s="94">
        <v>10</v>
      </c>
      <c r="AQ22" s="94">
        <v>10</v>
      </c>
      <c r="AR22" s="94">
        <v>10</v>
      </c>
      <c r="AS22" s="94">
        <v>10</v>
      </c>
      <c r="AT22" s="94">
        <v>10.028</v>
      </c>
      <c r="AU22" s="94">
        <v>10.023999999999999</v>
      </c>
      <c r="AV22" s="94">
        <v>10</v>
      </c>
      <c r="AW22" s="94">
        <v>10</v>
      </c>
      <c r="AX22" s="94">
        <v>10</v>
      </c>
      <c r="AY22" s="94"/>
      <c r="AZ22" s="94"/>
      <c r="BA22" s="94"/>
      <c r="BB22" s="94">
        <v>10</v>
      </c>
      <c r="BC22" s="94"/>
      <c r="BD22" s="94"/>
      <c r="BE22" s="94"/>
      <c r="BF22" s="94"/>
      <c r="BG22" s="94"/>
      <c r="BH22" s="94"/>
      <c r="BI22" s="94">
        <v>10</v>
      </c>
      <c r="BJ22" s="94"/>
      <c r="BK22" s="94"/>
      <c r="BL22" s="94"/>
      <c r="BM22" s="94">
        <v>0.752</v>
      </c>
      <c r="BN22" s="94"/>
      <c r="BO22" s="94"/>
      <c r="BP22" s="94">
        <v>8</v>
      </c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30.740749999999998</v>
      </c>
    </row>
    <row r="23" spans="1:102" ht="24.95" customHeight="1" x14ac:dyDescent="0.2">
      <c r="A23" s="92" t="s">
        <v>19</v>
      </c>
      <c r="B23" s="98">
        <v>0.2</v>
      </c>
      <c r="C23" s="99">
        <v>25</v>
      </c>
      <c r="D23" s="99">
        <v>22.108000000000001</v>
      </c>
      <c r="E23" s="99">
        <v>22.4</v>
      </c>
      <c r="F23" s="99">
        <v>22.6</v>
      </c>
      <c r="G23" s="99">
        <v>22</v>
      </c>
      <c r="H23" s="99">
        <v>22</v>
      </c>
      <c r="I23" s="99">
        <v>0.2</v>
      </c>
      <c r="J23" s="99">
        <v>8.718</v>
      </c>
      <c r="K23" s="99">
        <v>0.2</v>
      </c>
      <c r="L23" s="99">
        <v>9.6159999999999997</v>
      </c>
      <c r="M23" s="99">
        <v>0.2</v>
      </c>
      <c r="N23" s="99">
        <v>8.6120000000000001</v>
      </c>
      <c r="O23" s="99">
        <v>8.58</v>
      </c>
      <c r="P23" s="99">
        <v>9.0719999999999992</v>
      </c>
      <c r="Q23" s="99">
        <v>0.1</v>
      </c>
      <c r="R23" s="99">
        <v>9.6430000000000007</v>
      </c>
      <c r="S23" s="99">
        <v>9.7850000000000001</v>
      </c>
      <c r="T23" s="99">
        <v>0.1</v>
      </c>
      <c r="U23" s="99">
        <v>0.24</v>
      </c>
      <c r="V23" s="99">
        <v>0.3</v>
      </c>
      <c r="W23" s="99">
        <v>9.8089999999999993</v>
      </c>
      <c r="X23" s="99">
        <v>0.2</v>
      </c>
      <c r="Y23" s="99">
        <v>13.528</v>
      </c>
      <c r="Z23" s="99">
        <v>0.3</v>
      </c>
      <c r="AA23" s="99">
        <v>0.3</v>
      </c>
      <c r="AB23" s="99">
        <v>23.015000000000001</v>
      </c>
      <c r="AC23" s="99">
        <v>19.867000000000001</v>
      </c>
      <c r="AD23" s="99">
        <v>0.3</v>
      </c>
      <c r="AE23" s="99">
        <v>0.2</v>
      </c>
      <c r="AF23" s="99">
        <v>0.3</v>
      </c>
      <c r="AG23" s="99">
        <v>0.3</v>
      </c>
      <c r="AH23" s="99">
        <v>0.3</v>
      </c>
      <c r="AI23" s="99">
        <v>0.4</v>
      </c>
      <c r="AJ23" s="99"/>
      <c r="AK23" s="99"/>
      <c r="AL23" s="99">
        <v>29.204999999999998</v>
      </c>
      <c r="AM23" s="99">
        <v>13.04</v>
      </c>
      <c r="AN23" s="99">
        <v>0.2</v>
      </c>
      <c r="AO23" s="99">
        <v>0.2</v>
      </c>
      <c r="AP23" s="99">
        <v>0.3</v>
      </c>
      <c r="AQ23" s="99">
        <v>0.3</v>
      </c>
      <c r="AR23" s="99">
        <v>0.2</v>
      </c>
      <c r="AS23" s="99">
        <v>0.3</v>
      </c>
      <c r="AT23" s="99">
        <v>0.42</v>
      </c>
      <c r="AU23" s="99">
        <v>0.51600000000000001</v>
      </c>
      <c r="AV23" s="99">
        <v>0.4</v>
      </c>
      <c r="AW23" s="99">
        <v>0.5</v>
      </c>
      <c r="AX23" s="99">
        <v>0.5</v>
      </c>
      <c r="AY23" s="99">
        <v>0.5</v>
      </c>
      <c r="AZ23" s="99">
        <v>0.5</v>
      </c>
      <c r="BA23" s="99">
        <v>0.4</v>
      </c>
      <c r="BB23" s="99">
        <v>0.3</v>
      </c>
      <c r="BC23" s="99">
        <v>0.3</v>
      </c>
      <c r="BD23" s="99">
        <v>0.2</v>
      </c>
      <c r="BE23" s="99">
        <v>0.2</v>
      </c>
      <c r="BF23" s="99">
        <v>0.2</v>
      </c>
      <c r="BG23" s="99">
        <v>0.2</v>
      </c>
      <c r="BH23" s="99">
        <v>0.2</v>
      </c>
      <c r="BI23" s="99">
        <v>0.2</v>
      </c>
      <c r="BJ23" s="99">
        <v>0.2</v>
      </c>
      <c r="BK23" s="99">
        <v>0.2</v>
      </c>
      <c r="BL23" s="99">
        <v>0.2</v>
      </c>
      <c r="BM23" s="99">
        <v>0.2</v>
      </c>
      <c r="BN23" s="99"/>
      <c r="BO23" s="99"/>
      <c r="BP23" s="99">
        <v>8.1999999999999993</v>
      </c>
      <c r="BQ23" s="99">
        <v>0.3</v>
      </c>
      <c r="BR23" s="99">
        <v>41.899000000000001</v>
      </c>
      <c r="BS23" s="99">
        <v>24.396000000000001</v>
      </c>
      <c r="BT23" s="99">
        <v>29.06</v>
      </c>
      <c r="BU23" s="99">
        <v>0.3</v>
      </c>
      <c r="BV23" s="99">
        <v>9.0129999999999999</v>
      </c>
      <c r="BW23" s="99">
        <v>10.885999999999999</v>
      </c>
      <c r="BX23" s="99">
        <v>0.4</v>
      </c>
      <c r="BY23" s="99"/>
      <c r="BZ23" s="99">
        <v>24.8</v>
      </c>
      <c r="CA23" s="99">
        <v>51.805</v>
      </c>
      <c r="CB23" s="99">
        <v>54.356000000000002</v>
      </c>
      <c r="CC23" s="99">
        <v>54.542999999999999</v>
      </c>
      <c r="CD23" s="99">
        <v>0.96599999999999997</v>
      </c>
      <c r="CE23" s="99">
        <v>0.5</v>
      </c>
      <c r="CF23" s="99">
        <v>3.7309999999999999</v>
      </c>
      <c r="CG23" s="99">
        <v>0.5</v>
      </c>
      <c r="CH23" s="99">
        <v>5.8209999999999997</v>
      </c>
      <c r="CI23" s="99">
        <v>7.3029999999999999</v>
      </c>
      <c r="CJ23" s="99">
        <v>34.131</v>
      </c>
      <c r="CK23" s="99">
        <v>16.837</v>
      </c>
      <c r="CL23" s="99">
        <v>22.84</v>
      </c>
      <c r="CM23" s="99">
        <v>15.218999999999999</v>
      </c>
      <c r="CN23" s="99">
        <v>29.6</v>
      </c>
      <c r="CO23" s="99">
        <v>28.4</v>
      </c>
      <c r="CP23" s="99">
        <v>13.414999999999999</v>
      </c>
      <c r="CQ23" s="99">
        <v>15.022</v>
      </c>
      <c r="CR23" s="99">
        <v>13.058999999999999</v>
      </c>
      <c r="CS23" s="99">
        <v>3.508</v>
      </c>
      <c r="CT23" s="100"/>
      <c r="CU23" s="100"/>
      <c r="CV23" s="100"/>
      <c r="CW23" s="96"/>
      <c r="CX23" s="97">
        <f t="array" ref="CX23">SUMPRODUCT(B23:CW23*0.25)</f>
        <v>210.346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0.2</v>
      </c>
      <c r="C28" s="107">
        <f t="shared" si="2"/>
        <v>25.04</v>
      </c>
      <c r="D28" s="107">
        <f t="shared" si="2"/>
        <v>22.108000000000001</v>
      </c>
      <c r="E28" s="107">
        <f t="shared" si="2"/>
        <v>22.4</v>
      </c>
      <c r="F28" s="107">
        <f t="shared" si="2"/>
        <v>22.6</v>
      </c>
      <c r="G28" s="107">
        <f t="shared" si="2"/>
        <v>22</v>
      </c>
      <c r="H28" s="107">
        <f t="shared" si="2"/>
        <v>22</v>
      </c>
      <c r="I28" s="107">
        <f t="shared" si="2"/>
        <v>0.2</v>
      </c>
      <c r="J28" s="107">
        <f t="shared" si="2"/>
        <v>8.718</v>
      </c>
      <c r="K28" s="107">
        <f t="shared" si="2"/>
        <v>0.2</v>
      </c>
      <c r="L28" s="107">
        <f t="shared" si="2"/>
        <v>9.6159999999999997</v>
      </c>
      <c r="M28" s="107">
        <f t="shared" si="2"/>
        <v>0.2</v>
      </c>
      <c r="N28" s="107">
        <f t="shared" si="2"/>
        <v>8.6120000000000001</v>
      </c>
      <c r="O28" s="107">
        <f t="shared" si="2"/>
        <v>8.58</v>
      </c>
      <c r="P28" s="107">
        <f t="shared" si="2"/>
        <v>9.0719999999999992</v>
      </c>
      <c r="Q28" s="107">
        <f>SUM(Q21:Q27)</f>
        <v>0.1</v>
      </c>
      <c r="R28" s="107">
        <f t="shared" ref="R28:CC28" si="3">SUM(R21:R27)</f>
        <v>9.6430000000000007</v>
      </c>
      <c r="S28" s="107">
        <f t="shared" si="3"/>
        <v>9.7850000000000001</v>
      </c>
      <c r="T28" s="107">
        <f t="shared" si="3"/>
        <v>0.1</v>
      </c>
      <c r="U28" s="107">
        <f t="shared" si="3"/>
        <v>0.26800000000000002</v>
      </c>
      <c r="V28" s="107">
        <f t="shared" si="3"/>
        <v>0.3</v>
      </c>
      <c r="W28" s="107">
        <f t="shared" si="3"/>
        <v>9.8089999999999993</v>
      </c>
      <c r="X28" s="107">
        <f t="shared" si="3"/>
        <v>0.2</v>
      </c>
      <c r="Y28" s="107">
        <f t="shared" si="3"/>
        <v>13.528</v>
      </c>
      <c r="Z28" s="107">
        <f t="shared" si="3"/>
        <v>0.3</v>
      </c>
      <c r="AA28" s="107">
        <f t="shared" si="3"/>
        <v>0.3</v>
      </c>
      <c r="AB28" s="107">
        <f t="shared" si="3"/>
        <v>23.015000000000001</v>
      </c>
      <c r="AC28" s="107">
        <f t="shared" si="3"/>
        <v>19.867000000000001</v>
      </c>
      <c r="AD28" s="107">
        <f t="shared" si="3"/>
        <v>0.3</v>
      </c>
      <c r="AE28" s="107">
        <f t="shared" si="3"/>
        <v>0.2</v>
      </c>
      <c r="AF28" s="107">
        <f t="shared" si="3"/>
        <v>0.3</v>
      </c>
      <c r="AG28" s="107">
        <f t="shared" si="3"/>
        <v>4.391</v>
      </c>
      <c r="AH28" s="107">
        <f t="shared" si="3"/>
        <v>0.3</v>
      </c>
      <c r="AI28" s="107">
        <f t="shared" si="3"/>
        <v>0.4</v>
      </c>
      <c r="AJ28" s="107">
        <f t="shared" si="3"/>
        <v>0</v>
      </c>
      <c r="AK28" s="107">
        <f t="shared" si="3"/>
        <v>0</v>
      </c>
      <c r="AL28" s="107">
        <f t="shared" si="3"/>
        <v>29.204999999999998</v>
      </c>
      <c r="AM28" s="107">
        <f t="shared" si="3"/>
        <v>13.04</v>
      </c>
      <c r="AN28" s="107">
        <f t="shared" si="3"/>
        <v>0.2</v>
      </c>
      <c r="AO28" s="107">
        <f t="shared" si="3"/>
        <v>0.2</v>
      </c>
      <c r="AP28" s="107">
        <f t="shared" si="3"/>
        <v>10.3</v>
      </c>
      <c r="AQ28" s="107">
        <f t="shared" si="3"/>
        <v>10.3</v>
      </c>
      <c r="AR28" s="107">
        <f t="shared" si="3"/>
        <v>10.199999999999999</v>
      </c>
      <c r="AS28" s="107">
        <f t="shared" si="3"/>
        <v>10.3</v>
      </c>
      <c r="AT28" s="107">
        <f t="shared" si="3"/>
        <v>10.448</v>
      </c>
      <c r="AU28" s="107">
        <f t="shared" si="3"/>
        <v>10.54</v>
      </c>
      <c r="AV28" s="107">
        <f t="shared" si="3"/>
        <v>10.4</v>
      </c>
      <c r="AW28" s="107">
        <f t="shared" si="3"/>
        <v>10.5</v>
      </c>
      <c r="AX28" s="107">
        <f t="shared" si="3"/>
        <v>10.5</v>
      </c>
      <c r="AY28" s="107">
        <f t="shared" si="3"/>
        <v>0.5</v>
      </c>
      <c r="AZ28" s="107">
        <f t="shared" si="3"/>
        <v>0.5</v>
      </c>
      <c r="BA28" s="107">
        <f t="shared" si="3"/>
        <v>0.4</v>
      </c>
      <c r="BB28" s="107">
        <f t="shared" si="3"/>
        <v>10.3</v>
      </c>
      <c r="BC28" s="107">
        <f t="shared" si="3"/>
        <v>0.3</v>
      </c>
      <c r="BD28" s="107">
        <f t="shared" si="3"/>
        <v>0.2</v>
      </c>
      <c r="BE28" s="107">
        <f t="shared" si="3"/>
        <v>0.2</v>
      </c>
      <c r="BF28" s="107">
        <f t="shared" si="3"/>
        <v>0.2</v>
      </c>
      <c r="BG28" s="107">
        <f t="shared" si="3"/>
        <v>0.2</v>
      </c>
      <c r="BH28" s="107">
        <f t="shared" si="3"/>
        <v>0.2</v>
      </c>
      <c r="BI28" s="107">
        <f t="shared" si="3"/>
        <v>10.199999999999999</v>
      </c>
      <c r="BJ28" s="107">
        <f t="shared" si="3"/>
        <v>0.2</v>
      </c>
      <c r="BK28" s="107">
        <f t="shared" si="3"/>
        <v>0.2</v>
      </c>
      <c r="BL28" s="107">
        <f t="shared" si="3"/>
        <v>0.2</v>
      </c>
      <c r="BM28" s="107">
        <f t="shared" si="3"/>
        <v>0.95199999999999996</v>
      </c>
      <c r="BN28" s="107">
        <f t="shared" si="3"/>
        <v>26.14</v>
      </c>
      <c r="BO28" s="107">
        <f t="shared" si="3"/>
        <v>34.012</v>
      </c>
      <c r="BP28" s="107">
        <f t="shared" si="3"/>
        <v>16.2</v>
      </c>
      <c r="BQ28" s="107">
        <f t="shared" si="3"/>
        <v>0.3</v>
      </c>
      <c r="BR28" s="107">
        <f t="shared" si="3"/>
        <v>41.899000000000001</v>
      </c>
      <c r="BS28" s="107">
        <f t="shared" si="3"/>
        <v>24.396000000000001</v>
      </c>
      <c r="BT28" s="107">
        <f t="shared" si="3"/>
        <v>29.06</v>
      </c>
      <c r="BU28" s="107">
        <f t="shared" si="3"/>
        <v>0.3</v>
      </c>
      <c r="BV28" s="107">
        <f t="shared" si="3"/>
        <v>9.0129999999999999</v>
      </c>
      <c r="BW28" s="107">
        <f t="shared" si="3"/>
        <v>10.885999999999999</v>
      </c>
      <c r="BX28" s="107">
        <f t="shared" si="3"/>
        <v>0.4</v>
      </c>
      <c r="BY28" s="107">
        <f t="shared" si="3"/>
        <v>0</v>
      </c>
      <c r="BZ28" s="107">
        <f t="shared" si="3"/>
        <v>24.8</v>
      </c>
      <c r="CA28" s="107">
        <f t="shared" si="3"/>
        <v>51.805</v>
      </c>
      <c r="CB28" s="107">
        <f t="shared" si="3"/>
        <v>54.356000000000002</v>
      </c>
      <c r="CC28" s="107">
        <f t="shared" si="3"/>
        <v>54.542999999999999</v>
      </c>
      <c r="CD28" s="107">
        <f t="shared" ref="CD28:CW28" si="4">SUM(CD21:CD27)</f>
        <v>0.96599999999999997</v>
      </c>
      <c r="CE28" s="107">
        <f t="shared" si="4"/>
        <v>0.5</v>
      </c>
      <c r="CF28" s="107">
        <f t="shared" si="4"/>
        <v>3.7309999999999999</v>
      </c>
      <c r="CG28" s="107">
        <f t="shared" si="4"/>
        <v>0.5</v>
      </c>
      <c r="CH28" s="107">
        <f t="shared" si="4"/>
        <v>5.8209999999999997</v>
      </c>
      <c r="CI28" s="107">
        <f t="shared" si="4"/>
        <v>7.3029999999999999</v>
      </c>
      <c r="CJ28" s="107">
        <f t="shared" si="4"/>
        <v>34.131</v>
      </c>
      <c r="CK28" s="107">
        <f t="shared" si="4"/>
        <v>16.837</v>
      </c>
      <c r="CL28" s="107">
        <f t="shared" si="4"/>
        <v>22.84</v>
      </c>
      <c r="CM28" s="107">
        <f t="shared" si="4"/>
        <v>15.218999999999999</v>
      </c>
      <c r="CN28" s="107">
        <f t="shared" si="4"/>
        <v>29.6</v>
      </c>
      <c r="CO28" s="107">
        <f t="shared" si="4"/>
        <v>28.4</v>
      </c>
      <c r="CP28" s="107">
        <f t="shared" si="4"/>
        <v>13.414999999999999</v>
      </c>
      <c r="CQ28" s="107">
        <f t="shared" si="4"/>
        <v>15.022</v>
      </c>
      <c r="CR28" s="107">
        <f t="shared" si="4"/>
        <v>13.058999999999999</v>
      </c>
      <c r="CS28" s="107">
        <f t="shared" si="4"/>
        <v>3.508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256.12475000000001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0.2</v>
      </c>
      <c r="C32" s="94">
        <v>25.04</v>
      </c>
      <c r="D32" s="94">
        <v>22.108000000000001</v>
      </c>
      <c r="E32" s="94">
        <v>22.794</v>
      </c>
      <c r="F32" s="94">
        <v>22.936</v>
      </c>
      <c r="G32" s="94">
        <v>22</v>
      </c>
      <c r="H32" s="94">
        <v>22</v>
      </c>
      <c r="I32" s="94">
        <v>0.2</v>
      </c>
      <c r="J32" s="94">
        <v>8.718</v>
      </c>
      <c r="K32" s="94">
        <v>0.2</v>
      </c>
      <c r="L32" s="94">
        <v>9.6159999999999997</v>
      </c>
      <c r="M32" s="94">
        <v>0.2</v>
      </c>
      <c r="N32" s="94">
        <v>8.6120000000000001</v>
      </c>
      <c r="O32" s="94">
        <v>8.58</v>
      </c>
      <c r="P32" s="94">
        <v>9.0719999999999992</v>
      </c>
      <c r="Q32" s="94">
        <v>0.1</v>
      </c>
      <c r="R32" s="94">
        <v>9.6430000000000007</v>
      </c>
      <c r="S32" s="94">
        <v>9.7850000000000001</v>
      </c>
      <c r="T32" s="94">
        <v>0.1</v>
      </c>
      <c r="U32" s="94">
        <v>0.26800000000000002</v>
      </c>
      <c r="V32" s="94">
        <v>0.3</v>
      </c>
      <c r="W32" s="94">
        <v>9.8089999999999993</v>
      </c>
      <c r="X32" s="94">
        <v>0.4</v>
      </c>
      <c r="Y32" s="94">
        <v>13.528</v>
      </c>
      <c r="Z32" s="94">
        <v>0.316</v>
      </c>
      <c r="AA32" s="94">
        <v>0.34899999999999998</v>
      </c>
      <c r="AB32" s="94">
        <v>27.154</v>
      </c>
      <c r="AC32" s="94">
        <v>24.204000000000001</v>
      </c>
      <c r="AD32" s="94">
        <v>75.460999999999999</v>
      </c>
      <c r="AE32" s="94">
        <v>79.119</v>
      </c>
      <c r="AF32" s="94">
        <v>43.887</v>
      </c>
      <c r="AG32" s="94">
        <v>68.459999999999994</v>
      </c>
      <c r="AH32" s="94">
        <v>65.631</v>
      </c>
      <c r="AI32" s="94">
        <v>84.228999999999999</v>
      </c>
      <c r="AJ32" s="94">
        <v>18.937999999999999</v>
      </c>
      <c r="AK32" s="94">
        <v>17.885999999999999</v>
      </c>
      <c r="AL32" s="94">
        <v>67.66</v>
      </c>
      <c r="AM32" s="94">
        <v>28.145</v>
      </c>
      <c r="AN32" s="94">
        <v>72.900000000000006</v>
      </c>
      <c r="AO32" s="94">
        <v>42.2</v>
      </c>
      <c r="AP32" s="94">
        <v>49.948999999999998</v>
      </c>
      <c r="AQ32" s="94">
        <v>59.143999999999998</v>
      </c>
      <c r="AR32" s="94">
        <v>50.533000000000001</v>
      </c>
      <c r="AS32" s="94">
        <v>46.567</v>
      </c>
      <c r="AT32" s="94">
        <v>42.448</v>
      </c>
      <c r="AU32" s="94">
        <v>10.54</v>
      </c>
      <c r="AV32" s="94">
        <v>10.4</v>
      </c>
      <c r="AW32" s="94">
        <v>10.5</v>
      </c>
      <c r="AX32" s="94">
        <v>10.5</v>
      </c>
      <c r="AY32" s="94">
        <v>0.5</v>
      </c>
      <c r="AZ32" s="94">
        <v>0.5</v>
      </c>
      <c r="BA32" s="94">
        <v>0.4</v>
      </c>
      <c r="BB32" s="94">
        <v>42.3</v>
      </c>
      <c r="BC32" s="94">
        <v>0.3</v>
      </c>
      <c r="BD32" s="94">
        <v>0.2</v>
      </c>
      <c r="BE32" s="94">
        <v>0.2</v>
      </c>
      <c r="BF32" s="94">
        <v>0.2</v>
      </c>
      <c r="BG32" s="94">
        <v>18.724</v>
      </c>
      <c r="BH32" s="94">
        <v>0.2</v>
      </c>
      <c r="BI32" s="94">
        <v>42.2</v>
      </c>
      <c r="BJ32" s="94">
        <v>45.441000000000003</v>
      </c>
      <c r="BK32" s="94">
        <v>56.777999999999999</v>
      </c>
      <c r="BL32" s="94">
        <v>32.200000000000003</v>
      </c>
      <c r="BM32" s="94">
        <v>32.951999999999998</v>
      </c>
      <c r="BN32" s="94">
        <v>26.14</v>
      </c>
      <c r="BO32" s="94">
        <v>53.673000000000002</v>
      </c>
      <c r="BP32" s="94">
        <v>61.356000000000002</v>
      </c>
      <c r="BQ32" s="94">
        <v>44.890999999999998</v>
      </c>
      <c r="BR32" s="94">
        <v>44.917000000000002</v>
      </c>
      <c r="BS32" s="94">
        <v>98.695999999999998</v>
      </c>
      <c r="BT32" s="94">
        <v>143.57900000000001</v>
      </c>
      <c r="BU32" s="94">
        <v>8.8450000000000006</v>
      </c>
      <c r="BV32" s="94">
        <v>9.0370000000000008</v>
      </c>
      <c r="BW32" s="94">
        <v>10.986000000000001</v>
      </c>
      <c r="BX32" s="94">
        <v>134.684</v>
      </c>
      <c r="BY32" s="94">
        <v>165.9</v>
      </c>
      <c r="BZ32" s="94">
        <v>38.719000000000001</v>
      </c>
      <c r="CA32" s="94">
        <v>63.168999999999997</v>
      </c>
      <c r="CB32" s="94">
        <v>65.403000000000006</v>
      </c>
      <c r="CC32" s="94">
        <v>64.013000000000005</v>
      </c>
      <c r="CD32" s="94">
        <v>56.877000000000002</v>
      </c>
      <c r="CE32" s="94">
        <v>73.918999999999997</v>
      </c>
      <c r="CF32" s="94">
        <v>88.730999999999995</v>
      </c>
      <c r="CG32" s="94">
        <v>80.486999999999995</v>
      </c>
      <c r="CH32" s="94">
        <v>95.11</v>
      </c>
      <c r="CI32" s="94">
        <v>108.157</v>
      </c>
      <c r="CJ32" s="94">
        <v>91.450999999999993</v>
      </c>
      <c r="CK32" s="94">
        <v>93.462999999999994</v>
      </c>
      <c r="CL32" s="94">
        <v>23.850999999999999</v>
      </c>
      <c r="CM32" s="94">
        <v>19.419</v>
      </c>
      <c r="CN32" s="94">
        <v>39.14</v>
      </c>
      <c r="CO32" s="94">
        <v>96.622</v>
      </c>
      <c r="CP32" s="94">
        <v>15.65</v>
      </c>
      <c r="CQ32" s="94">
        <v>50.613</v>
      </c>
      <c r="CR32" s="94">
        <v>22.369</v>
      </c>
      <c r="CS32" s="94">
        <v>71.418000000000006</v>
      </c>
      <c r="CT32" s="95"/>
      <c r="CU32" s="95"/>
      <c r="CV32" s="95"/>
      <c r="CW32" s="96"/>
      <c r="CX32" s="97">
        <f t="array" ref="CX32">SUMPRODUCT(B32:CW32*0.25)</f>
        <v>891.92725000000007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0.2</v>
      </c>
      <c r="C34" s="77">
        <f t="shared" ref="C34:BN34" si="5">SUM(C31:C33)</f>
        <v>25.04</v>
      </c>
      <c r="D34" s="77">
        <f t="shared" si="5"/>
        <v>22.108000000000001</v>
      </c>
      <c r="E34" s="77">
        <f t="shared" si="5"/>
        <v>22.794</v>
      </c>
      <c r="F34" s="77">
        <f t="shared" si="5"/>
        <v>22.936</v>
      </c>
      <c r="G34" s="77">
        <f t="shared" si="5"/>
        <v>22</v>
      </c>
      <c r="H34" s="77">
        <f t="shared" si="5"/>
        <v>22</v>
      </c>
      <c r="I34" s="77">
        <f t="shared" si="5"/>
        <v>0.2</v>
      </c>
      <c r="J34" s="77">
        <f t="shared" si="5"/>
        <v>8.718</v>
      </c>
      <c r="K34" s="77">
        <f t="shared" si="5"/>
        <v>0.2</v>
      </c>
      <c r="L34" s="77">
        <f t="shared" si="5"/>
        <v>9.6159999999999997</v>
      </c>
      <c r="M34" s="77">
        <f t="shared" si="5"/>
        <v>0.2</v>
      </c>
      <c r="N34" s="77">
        <f t="shared" si="5"/>
        <v>8.6120000000000001</v>
      </c>
      <c r="O34" s="77">
        <f t="shared" si="5"/>
        <v>8.58</v>
      </c>
      <c r="P34" s="77">
        <f t="shared" si="5"/>
        <v>9.0719999999999992</v>
      </c>
      <c r="Q34" s="77">
        <f t="shared" si="5"/>
        <v>0.1</v>
      </c>
      <c r="R34" s="77">
        <f t="shared" si="5"/>
        <v>9.6430000000000007</v>
      </c>
      <c r="S34" s="77">
        <f t="shared" si="5"/>
        <v>9.7850000000000001</v>
      </c>
      <c r="T34" s="77">
        <f t="shared" si="5"/>
        <v>0.1</v>
      </c>
      <c r="U34" s="77">
        <f t="shared" si="5"/>
        <v>0.26800000000000002</v>
      </c>
      <c r="V34" s="77">
        <f t="shared" si="5"/>
        <v>0.3</v>
      </c>
      <c r="W34" s="77">
        <f t="shared" si="5"/>
        <v>9.8089999999999993</v>
      </c>
      <c r="X34" s="77">
        <f t="shared" si="5"/>
        <v>0.4</v>
      </c>
      <c r="Y34" s="77">
        <f t="shared" si="5"/>
        <v>13.528</v>
      </c>
      <c r="Z34" s="77">
        <f t="shared" si="5"/>
        <v>0.316</v>
      </c>
      <c r="AA34" s="77">
        <f t="shared" si="5"/>
        <v>0.34899999999999998</v>
      </c>
      <c r="AB34" s="77">
        <f t="shared" si="5"/>
        <v>27.154</v>
      </c>
      <c r="AC34" s="77">
        <f t="shared" si="5"/>
        <v>24.204000000000001</v>
      </c>
      <c r="AD34" s="77">
        <f t="shared" si="5"/>
        <v>75.460999999999999</v>
      </c>
      <c r="AE34" s="77">
        <f t="shared" si="5"/>
        <v>79.119</v>
      </c>
      <c r="AF34" s="77">
        <f t="shared" si="5"/>
        <v>43.887</v>
      </c>
      <c r="AG34" s="77">
        <f t="shared" si="5"/>
        <v>68.459999999999994</v>
      </c>
      <c r="AH34" s="77">
        <f t="shared" si="5"/>
        <v>65.631</v>
      </c>
      <c r="AI34" s="77">
        <f t="shared" si="5"/>
        <v>84.228999999999999</v>
      </c>
      <c r="AJ34" s="77">
        <f t="shared" si="5"/>
        <v>18.937999999999999</v>
      </c>
      <c r="AK34" s="77">
        <f t="shared" si="5"/>
        <v>17.885999999999999</v>
      </c>
      <c r="AL34" s="77">
        <f t="shared" si="5"/>
        <v>67.66</v>
      </c>
      <c r="AM34" s="77">
        <f t="shared" si="5"/>
        <v>28.145</v>
      </c>
      <c r="AN34" s="77">
        <f t="shared" si="5"/>
        <v>72.900000000000006</v>
      </c>
      <c r="AO34" s="77">
        <f t="shared" si="5"/>
        <v>42.2</v>
      </c>
      <c r="AP34" s="77">
        <f t="shared" si="5"/>
        <v>49.948999999999998</v>
      </c>
      <c r="AQ34" s="77">
        <f t="shared" si="5"/>
        <v>59.143999999999998</v>
      </c>
      <c r="AR34" s="77">
        <f t="shared" si="5"/>
        <v>50.533000000000001</v>
      </c>
      <c r="AS34" s="77">
        <f t="shared" si="5"/>
        <v>46.567</v>
      </c>
      <c r="AT34" s="77">
        <f t="shared" si="5"/>
        <v>42.448</v>
      </c>
      <c r="AU34" s="77">
        <f t="shared" si="5"/>
        <v>10.54</v>
      </c>
      <c r="AV34" s="77">
        <f t="shared" si="5"/>
        <v>10.4</v>
      </c>
      <c r="AW34" s="77">
        <f t="shared" si="5"/>
        <v>10.5</v>
      </c>
      <c r="AX34" s="77">
        <f t="shared" si="5"/>
        <v>10.5</v>
      </c>
      <c r="AY34" s="77">
        <f t="shared" si="5"/>
        <v>0.5</v>
      </c>
      <c r="AZ34" s="77">
        <f t="shared" si="5"/>
        <v>0.5</v>
      </c>
      <c r="BA34" s="77">
        <f t="shared" si="5"/>
        <v>0.4</v>
      </c>
      <c r="BB34" s="77">
        <f t="shared" si="5"/>
        <v>42.3</v>
      </c>
      <c r="BC34" s="77">
        <f t="shared" si="5"/>
        <v>0.3</v>
      </c>
      <c r="BD34" s="77">
        <f t="shared" si="5"/>
        <v>0.2</v>
      </c>
      <c r="BE34" s="77">
        <f t="shared" si="5"/>
        <v>0.2</v>
      </c>
      <c r="BF34" s="77">
        <f t="shared" si="5"/>
        <v>0.2</v>
      </c>
      <c r="BG34" s="77">
        <f t="shared" si="5"/>
        <v>18.724</v>
      </c>
      <c r="BH34" s="77">
        <f t="shared" si="5"/>
        <v>0.2</v>
      </c>
      <c r="BI34" s="77">
        <f t="shared" si="5"/>
        <v>42.2</v>
      </c>
      <c r="BJ34" s="77">
        <f t="shared" si="5"/>
        <v>45.441000000000003</v>
      </c>
      <c r="BK34" s="77">
        <f t="shared" si="5"/>
        <v>56.777999999999999</v>
      </c>
      <c r="BL34" s="77">
        <f t="shared" si="5"/>
        <v>32.200000000000003</v>
      </c>
      <c r="BM34" s="77">
        <f t="shared" si="5"/>
        <v>32.951999999999998</v>
      </c>
      <c r="BN34" s="77">
        <f t="shared" si="5"/>
        <v>26.14</v>
      </c>
      <c r="BO34" s="77">
        <f t="shared" ref="BO34:CW34" si="6">SUM(BO31:BO33)</f>
        <v>53.673000000000002</v>
      </c>
      <c r="BP34" s="77">
        <f t="shared" si="6"/>
        <v>61.356000000000002</v>
      </c>
      <c r="BQ34" s="77">
        <f t="shared" si="6"/>
        <v>44.890999999999998</v>
      </c>
      <c r="BR34" s="77">
        <f t="shared" si="6"/>
        <v>44.917000000000002</v>
      </c>
      <c r="BS34" s="77">
        <f t="shared" si="6"/>
        <v>98.695999999999998</v>
      </c>
      <c r="BT34" s="77">
        <f t="shared" si="6"/>
        <v>143.57900000000001</v>
      </c>
      <c r="BU34" s="77">
        <f t="shared" si="6"/>
        <v>8.8450000000000006</v>
      </c>
      <c r="BV34" s="77">
        <f t="shared" si="6"/>
        <v>9.0370000000000008</v>
      </c>
      <c r="BW34" s="77">
        <f t="shared" si="6"/>
        <v>10.986000000000001</v>
      </c>
      <c r="BX34" s="77">
        <f t="shared" si="6"/>
        <v>134.684</v>
      </c>
      <c r="BY34" s="77">
        <f t="shared" si="6"/>
        <v>165.9</v>
      </c>
      <c r="BZ34" s="77">
        <f t="shared" si="6"/>
        <v>38.719000000000001</v>
      </c>
      <c r="CA34" s="77">
        <f t="shared" si="6"/>
        <v>63.168999999999997</v>
      </c>
      <c r="CB34" s="77">
        <f t="shared" si="6"/>
        <v>65.403000000000006</v>
      </c>
      <c r="CC34" s="77">
        <f t="shared" si="6"/>
        <v>64.013000000000005</v>
      </c>
      <c r="CD34" s="77">
        <f t="shared" si="6"/>
        <v>56.877000000000002</v>
      </c>
      <c r="CE34" s="77">
        <f t="shared" si="6"/>
        <v>73.918999999999997</v>
      </c>
      <c r="CF34" s="77">
        <f t="shared" si="6"/>
        <v>88.730999999999995</v>
      </c>
      <c r="CG34" s="77">
        <f t="shared" si="6"/>
        <v>80.486999999999995</v>
      </c>
      <c r="CH34" s="77">
        <f t="shared" si="6"/>
        <v>95.11</v>
      </c>
      <c r="CI34" s="77">
        <f t="shared" si="6"/>
        <v>108.157</v>
      </c>
      <c r="CJ34" s="77">
        <f t="shared" si="6"/>
        <v>91.450999999999993</v>
      </c>
      <c r="CK34" s="77">
        <f t="shared" si="6"/>
        <v>93.462999999999994</v>
      </c>
      <c r="CL34" s="77">
        <f t="shared" si="6"/>
        <v>23.850999999999999</v>
      </c>
      <c r="CM34" s="77">
        <f t="shared" si="6"/>
        <v>19.419</v>
      </c>
      <c r="CN34" s="77">
        <f t="shared" si="6"/>
        <v>39.14</v>
      </c>
      <c r="CO34" s="77">
        <f t="shared" si="6"/>
        <v>96.622</v>
      </c>
      <c r="CP34" s="77">
        <f t="shared" si="6"/>
        <v>15.65</v>
      </c>
      <c r="CQ34" s="77">
        <f t="shared" si="6"/>
        <v>50.613</v>
      </c>
      <c r="CR34" s="77">
        <f t="shared" si="6"/>
        <v>22.369</v>
      </c>
      <c r="CS34" s="77">
        <f t="shared" si="6"/>
        <v>71.418000000000006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891.92725000000007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133.30000000000001</v>
      </c>
      <c r="C39" s="120">
        <v>92.3</v>
      </c>
      <c r="D39" s="120">
        <v>91.1</v>
      </c>
      <c r="E39" s="120">
        <v>82.2</v>
      </c>
      <c r="F39" s="120">
        <v>79.8</v>
      </c>
      <c r="G39" s="120">
        <v>80.2</v>
      </c>
      <c r="H39" s="120">
        <v>76.400000000000006</v>
      </c>
      <c r="I39" s="120">
        <v>104.3</v>
      </c>
      <c r="J39" s="120">
        <v>90.2</v>
      </c>
      <c r="K39" s="120">
        <v>97.9</v>
      </c>
      <c r="L39" s="120">
        <v>81.900000000000006</v>
      </c>
      <c r="M39" s="120">
        <v>98.9</v>
      </c>
      <c r="N39" s="120">
        <v>76.400000000000006</v>
      </c>
      <c r="O39" s="120">
        <v>76.2</v>
      </c>
      <c r="P39" s="120">
        <v>75.5</v>
      </c>
      <c r="Q39" s="120">
        <v>92.4</v>
      </c>
      <c r="R39" s="120">
        <v>76.5</v>
      </c>
      <c r="S39" s="120">
        <v>81.5</v>
      </c>
      <c r="T39" s="120">
        <v>99.1</v>
      </c>
      <c r="U39" s="120">
        <v>108.5</v>
      </c>
      <c r="V39" s="120">
        <v>86.9</v>
      </c>
      <c r="W39" s="120">
        <v>66.900000000000006</v>
      </c>
      <c r="X39" s="120">
        <v>75.099999999999994</v>
      </c>
      <c r="Y39" s="120">
        <v>61.4</v>
      </c>
      <c r="Z39" s="120">
        <v>73.7</v>
      </c>
      <c r="AA39" s="120">
        <v>75.099999999999994</v>
      </c>
      <c r="AB39" s="120">
        <v>32.6</v>
      </c>
      <c r="AC39" s="120">
        <v>34.9</v>
      </c>
      <c r="AD39" s="120">
        <v>4.9000000000000004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24.4</v>
      </c>
      <c r="AU39" s="120">
        <v>30.1</v>
      </c>
      <c r="AV39" s="120">
        <v>34</v>
      </c>
      <c r="AW39" s="120">
        <v>58.9</v>
      </c>
      <c r="AX39" s="120">
        <v>74.099999999999994</v>
      </c>
      <c r="AY39" s="120">
        <v>125.5</v>
      </c>
      <c r="AZ39" s="120">
        <v>130.30000000000001</v>
      </c>
      <c r="BA39" s="120">
        <v>127.8</v>
      </c>
      <c r="BB39" s="120">
        <v>70</v>
      </c>
      <c r="BC39" s="120">
        <v>120</v>
      </c>
      <c r="BD39" s="120">
        <v>128.69999999999999</v>
      </c>
      <c r="BE39" s="120">
        <v>120.4</v>
      </c>
      <c r="BF39" s="120">
        <v>117.8</v>
      </c>
      <c r="BG39" s="120">
        <v>87.9</v>
      </c>
      <c r="BH39" s="120">
        <v>110</v>
      </c>
      <c r="BI39" s="120">
        <v>55.3</v>
      </c>
      <c r="BJ39" s="120">
        <v>36.6</v>
      </c>
      <c r="BK39" s="120"/>
      <c r="BL39" s="120">
        <v>27.9</v>
      </c>
      <c r="BM39" s="120">
        <v>13.5</v>
      </c>
      <c r="BN39" s="120"/>
      <c r="BO39" s="120"/>
      <c r="BP39" s="120"/>
      <c r="BQ39" s="120"/>
      <c r="BR39" s="120">
        <v>20.9</v>
      </c>
      <c r="BS39" s="120"/>
      <c r="BT39" s="120"/>
      <c r="BU39" s="120">
        <v>57</v>
      </c>
      <c r="BV39" s="120">
        <v>49.9</v>
      </c>
      <c r="BW39" s="120">
        <v>51.9</v>
      </c>
      <c r="BX39" s="120"/>
      <c r="BY39" s="120"/>
      <c r="BZ39" s="120">
        <v>55.7</v>
      </c>
      <c r="CA39" s="120">
        <v>27.3</v>
      </c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57.7</v>
      </c>
      <c r="CM39" s="120">
        <v>36.9</v>
      </c>
      <c r="CN39" s="120">
        <v>16.2</v>
      </c>
      <c r="CO39" s="120"/>
      <c r="CP39" s="120">
        <v>41.1</v>
      </c>
      <c r="CQ39" s="120">
        <v>6.8</v>
      </c>
      <c r="CR39" s="120">
        <v>36.200000000000003</v>
      </c>
      <c r="CS39" s="120"/>
      <c r="CT39" s="122"/>
      <c r="CU39" s="122"/>
      <c r="CV39" s="122"/>
      <c r="CW39" s="121"/>
      <c r="CX39" s="97">
        <f t="array" ref="CX39">SUMPRODUCT(B39:CW39*0.25)</f>
        <v>1064.2250000000001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133.30000000000001</v>
      </c>
      <c r="C42" s="107">
        <f t="shared" ref="C42:BN42" si="7">SUM(C37:C41)</f>
        <v>92.3</v>
      </c>
      <c r="D42" s="107">
        <f t="shared" si="7"/>
        <v>91.1</v>
      </c>
      <c r="E42" s="107">
        <f t="shared" si="7"/>
        <v>82.2</v>
      </c>
      <c r="F42" s="107">
        <f t="shared" si="7"/>
        <v>79.8</v>
      </c>
      <c r="G42" s="107">
        <f t="shared" si="7"/>
        <v>80.2</v>
      </c>
      <c r="H42" s="107">
        <f t="shared" si="7"/>
        <v>76.400000000000006</v>
      </c>
      <c r="I42" s="107">
        <f t="shared" si="7"/>
        <v>104.3</v>
      </c>
      <c r="J42" s="107">
        <f t="shared" si="7"/>
        <v>90.2</v>
      </c>
      <c r="K42" s="107">
        <f t="shared" si="7"/>
        <v>97.9</v>
      </c>
      <c r="L42" s="107">
        <f t="shared" si="7"/>
        <v>81.900000000000006</v>
      </c>
      <c r="M42" s="107">
        <f t="shared" si="7"/>
        <v>98.9</v>
      </c>
      <c r="N42" s="107">
        <f t="shared" si="7"/>
        <v>76.400000000000006</v>
      </c>
      <c r="O42" s="107">
        <f t="shared" si="7"/>
        <v>76.2</v>
      </c>
      <c r="P42" s="107">
        <f t="shared" si="7"/>
        <v>75.5</v>
      </c>
      <c r="Q42" s="107">
        <f t="shared" si="7"/>
        <v>92.4</v>
      </c>
      <c r="R42" s="107">
        <f t="shared" si="7"/>
        <v>76.5</v>
      </c>
      <c r="S42" s="107">
        <f t="shared" si="7"/>
        <v>81.5</v>
      </c>
      <c r="T42" s="107">
        <f t="shared" si="7"/>
        <v>99.1</v>
      </c>
      <c r="U42" s="107">
        <f t="shared" si="7"/>
        <v>108.5</v>
      </c>
      <c r="V42" s="107">
        <f t="shared" si="7"/>
        <v>86.9</v>
      </c>
      <c r="W42" s="107">
        <f t="shared" si="7"/>
        <v>66.900000000000006</v>
      </c>
      <c r="X42" s="107">
        <f t="shared" si="7"/>
        <v>75.099999999999994</v>
      </c>
      <c r="Y42" s="107">
        <f t="shared" si="7"/>
        <v>61.4</v>
      </c>
      <c r="Z42" s="107">
        <f t="shared" si="7"/>
        <v>73.7</v>
      </c>
      <c r="AA42" s="107">
        <f t="shared" si="7"/>
        <v>75.099999999999994</v>
      </c>
      <c r="AB42" s="107">
        <f t="shared" si="7"/>
        <v>32.6</v>
      </c>
      <c r="AC42" s="107">
        <f t="shared" si="7"/>
        <v>34.9</v>
      </c>
      <c r="AD42" s="107">
        <f t="shared" si="7"/>
        <v>4.9000000000000004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24.4</v>
      </c>
      <c r="AU42" s="107">
        <f t="shared" si="7"/>
        <v>30.1</v>
      </c>
      <c r="AV42" s="107">
        <f t="shared" si="7"/>
        <v>34</v>
      </c>
      <c r="AW42" s="107">
        <f t="shared" si="7"/>
        <v>58.9</v>
      </c>
      <c r="AX42" s="107">
        <f t="shared" si="7"/>
        <v>74.099999999999994</v>
      </c>
      <c r="AY42" s="107">
        <f t="shared" si="7"/>
        <v>125.5</v>
      </c>
      <c r="AZ42" s="107">
        <f t="shared" si="7"/>
        <v>130.30000000000001</v>
      </c>
      <c r="BA42" s="107">
        <f t="shared" si="7"/>
        <v>127.8</v>
      </c>
      <c r="BB42" s="107">
        <f t="shared" si="7"/>
        <v>70</v>
      </c>
      <c r="BC42" s="107">
        <f t="shared" si="7"/>
        <v>120</v>
      </c>
      <c r="BD42" s="107">
        <f t="shared" si="7"/>
        <v>128.69999999999999</v>
      </c>
      <c r="BE42" s="107">
        <f t="shared" si="7"/>
        <v>120.4</v>
      </c>
      <c r="BF42" s="107">
        <f t="shared" si="7"/>
        <v>117.8</v>
      </c>
      <c r="BG42" s="107">
        <f t="shared" si="7"/>
        <v>87.9</v>
      </c>
      <c r="BH42" s="107">
        <f t="shared" si="7"/>
        <v>110</v>
      </c>
      <c r="BI42" s="107">
        <f t="shared" si="7"/>
        <v>55.3</v>
      </c>
      <c r="BJ42" s="107">
        <f t="shared" si="7"/>
        <v>36.6</v>
      </c>
      <c r="BK42" s="107">
        <f t="shared" si="7"/>
        <v>0</v>
      </c>
      <c r="BL42" s="107">
        <f t="shared" si="7"/>
        <v>27.9</v>
      </c>
      <c r="BM42" s="107">
        <f t="shared" si="7"/>
        <v>13.5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20.9</v>
      </c>
      <c r="BS42" s="107">
        <f t="shared" si="8"/>
        <v>0</v>
      </c>
      <c r="BT42" s="107">
        <f t="shared" si="8"/>
        <v>0</v>
      </c>
      <c r="BU42" s="107">
        <f t="shared" si="8"/>
        <v>57</v>
      </c>
      <c r="BV42" s="107">
        <f t="shared" si="8"/>
        <v>49.9</v>
      </c>
      <c r="BW42" s="107">
        <f t="shared" si="8"/>
        <v>51.9</v>
      </c>
      <c r="BX42" s="107">
        <f t="shared" si="8"/>
        <v>0</v>
      </c>
      <c r="BY42" s="107">
        <f t="shared" si="8"/>
        <v>0</v>
      </c>
      <c r="BZ42" s="107">
        <f t="shared" si="8"/>
        <v>55.7</v>
      </c>
      <c r="CA42" s="107">
        <f t="shared" si="8"/>
        <v>27.3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57.7</v>
      </c>
      <c r="CM42" s="107">
        <f t="shared" si="8"/>
        <v>36.9</v>
      </c>
      <c r="CN42" s="107">
        <f t="shared" si="8"/>
        <v>16.2</v>
      </c>
      <c r="CO42" s="107">
        <f t="shared" si="8"/>
        <v>0</v>
      </c>
      <c r="CP42" s="107">
        <f t="shared" si="8"/>
        <v>41.1</v>
      </c>
      <c r="CQ42" s="107">
        <f t="shared" si="8"/>
        <v>6.8</v>
      </c>
      <c r="CR42" s="107">
        <f t="shared" si="8"/>
        <v>36.200000000000003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1064.2250000000001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133.30000000000001</v>
      </c>
      <c r="C47" s="120">
        <v>92.3</v>
      </c>
      <c r="D47" s="120">
        <v>91.1</v>
      </c>
      <c r="E47" s="120">
        <v>82.2</v>
      </c>
      <c r="F47" s="120">
        <v>79.8</v>
      </c>
      <c r="G47" s="120">
        <v>80.2</v>
      </c>
      <c r="H47" s="120">
        <v>76.400000000000006</v>
      </c>
      <c r="I47" s="120">
        <v>104.3</v>
      </c>
      <c r="J47" s="120">
        <v>90.2</v>
      </c>
      <c r="K47" s="120">
        <v>97.9</v>
      </c>
      <c r="L47" s="120">
        <v>81.900000000000006</v>
      </c>
      <c r="M47" s="120">
        <v>98.9</v>
      </c>
      <c r="N47" s="120">
        <v>76.400000000000006</v>
      </c>
      <c r="O47" s="120">
        <v>76.2</v>
      </c>
      <c r="P47" s="120">
        <v>75.5</v>
      </c>
      <c r="Q47" s="120">
        <v>92.4</v>
      </c>
      <c r="R47" s="120">
        <v>76.5</v>
      </c>
      <c r="S47" s="120">
        <v>81.5</v>
      </c>
      <c r="T47" s="120">
        <v>99.1</v>
      </c>
      <c r="U47" s="120">
        <v>108.5</v>
      </c>
      <c r="V47" s="120">
        <v>86.9</v>
      </c>
      <c r="W47" s="120">
        <v>66.900000000000006</v>
      </c>
      <c r="X47" s="120">
        <v>75.099999999999994</v>
      </c>
      <c r="Y47" s="120">
        <v>61.4</v>
      </c>
      <c r="Z47" s="120">
        <v>73.7</v>
      </c>
      <c r="AA47" s="120">
        <v>75.099999999999994</v>
      </c>
      <c r="AB47" s="120">
        <v>32.6</v>
      </c>
      <c r="AC47" s="120">
        <v>34.9</v>
      </c>
      <c r="AD47" s="120">
        <v>4.9000000000000004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24.4</v>
      </c>
      <c r="AU47" s="120">
        <v>30.1</v>
      </c>
      <c r="AV47" s="120">
        <v>34</v>
      </c>
      <c r="AW47" s="120">
        <v>58.9</v>
      </c>
      <c r="AX47" s="120">
        <v>74.099999999999994</v>
      </c>
      <c r="AY47" s="120">
        <v>125.5</v>
      </c>
      <c r="AZ47" s="120">
        <v>130.30000000000001</v>
      </c>
      <c r="BA47" s="120">
        <v>127.8</v>
      </c>
      <c r="BB47" s="120">
        <v>70</v>
      </c>
      <c r="BC47" s="120">
        <v>120</v>
      </c>
      <c r="BD47" s="120">
        <v>128.69999999999999</v>
      </c>
      <c r="BE47" s="120">
        <v>120.4</v>
      </c>
      <c r="BF47" s="120">
        <v>117.8</v>
      </c>
      <c r="BG47" s="120">
        <v>87.9</v>
      </c>
      <c r="BH47" s="120">
        <v>110</v>
      </c>
      <c r="BI47" s="120">
        <v>55.3</v>
      </c>
      <c r="BJ47" s="120">
        <v>36.6</v>
      </c>
      <c r="BK47" s="120"/>
      <c r="BL47" s="120">
        <v>27.9</v>
      </c>
      <c r="BM47" s="120">
        <v>13.5</v>
      </c>
      <c r="BN47" s="120"/>
      <c r="BO47" s="120"/>
      <c r="BP47" s="120"/>
      <c r="BQ47" s="120"/>
      <c r="BR47" s="120">
        <v>20.9</v>
      </c>
      <c r="BS47" s="120"/>
      <c r="BT47" s="120"/>
      <c r="BU47" s="120">
        <v>57</v>
      </c>
      <c r="BV47" s="120">
        <v>49.9</v>
      </c>
      <c r="BW47" s="120">
        <v>51.9</v>
      </c>
      <c r="BX47" s="120"/>
      <c r="BY47" s="120"/>
      <c r="BZ47" s="120">
        <v>55.7</v>
      </c>
      <c r="CA47" s="120">
        <v>27.3</v>
      </c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57.7</v>
      </c>
      <c r="CM47" s="120">
        <v>36.9</v>
      </c>
      <c r="CN47" s="120">
        <v>16.2</v>
      </c>
      <c r="CO47" s="120"/>
      <c r="CP47" s="120">
        <v>41.1</v>
      </c>
      <c r="CQ47" s="120">
        <v>6.8</v>
      </c>
      <c r="CR47" s="120">
        <v>36.200000000000003</v>
      </c>
      <c r="CS47" s="120"/>
      <c r="CT47" s="122"/>
      <c r="CU47" s="122"/>
      <c r="CV47" s="122"/>
      <c r="CW47" s="121"/>
      <c r="CX47" s="97">
        <f t="array" ref="CX47">SUMPRODUCT(B47:CW47*0.25)</f>
        <v>1064.2250000000001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133.30000000000001</v>
      </c>
      <c r="C51" s="107">
        <f t="shared" ref="C51:BN51" si="9">SUM(C45:C50)</f>
        <v>92.3</v>
      </c>
      <c r="D51" s="107">
        <f t="shared" si="9"/>
        <v>91.1</v>
      </c>
      <c r="E51" s="107">
        <f t="shared" si="9"/>
        <v>82.2</v>
      </c>
      <c r="F51" s="107">
        <f t="shared" si="9"/>
        <v>79.8</v>
      </c>
      <c r="G51" s="107">
        <f t="shared" si="9"/>
        <v>80.2</v>
      </c>
      <c r="H51" s="107">
        <f t="shared" si="9"/>
        <v>76.400000000000006</v>
      </c>
      <c r="I51" s="107">
        <f t="shared" si="9"/>
        <v>104.3</v>
      </c>
      <c r="J51" s="107">
        <f t="shared" si="9"/>
        <v>90.2</v>
      </c>
      <c r="K51" s="107">
        <f t="shared" si="9"/>
        <v>97.9</v>
      </c>
      <c r="L51" s="107">
        <f t="shared" si="9"/>
        <v>81.900000000000006</v>
      </c>
      <c r="M51" s="107">
        <f t="shared" si="9"/>
        <v>98.9</v>
      </c>
      <c r="N51" s="107">
        <f t="shared" si="9"/>
        <v>76.400000000000006</v>
      </c>
      <c r="O51" s="107">
        <f t="shared" si="9"/>
        <v>76.2</v>
      </c>
      <c r="P51" s="107">
        <f t="shared" si="9"/>
        <v>75.5</v>
      </c>
      <c r="Q51" s="107">
        <f t="shared" si="9"/>
        <v>92.4</v>
      </c>
      <c r="R51" s="107">
        <f t="shared" si="9"/>
        <v>76.5</v>
      </c>
      <c r="S51" s="107">
        <f t="shared" si="9"/>
        <v>81.5</v>
      </c>
      <c r="T51" s="107">
        <f t="shared" si="9"/>
        <v>99.1</v>
      </c>
      <c r="U51" s="107">
        <f t="shared" si="9"/>
        <v>108.5</v>
      </c>
      <c r="V51" s="107">
        <f t="shared" si="9"/>
        <v>86.9</v>
      </c>
      <c r="W51" s="107">
        <f t="shared" si="9"/>
        <v>66.900000000000006</v>
      </c>
      <c r="X51" s="107">
        <f t="shared" si="9"/>
        <v>75.099999999999994</v>
      </c>
      <c r="Y51" s="107">
        <f t="shared" si="9"/>
        <v>61.4</v>
      </c>
      <c r="Z51" s="107">
        <f t="shared" si="9"/>
        <v>73.7</v>
      </c>
      <c r="AA51" s="107">
        <f t="shared" si="9"/>
        <v>75.099999999999994</v>
      </c>
      <c r="AB51" s="107">
        <f t="shared" si="9"/>
        <v>32.6</v>
      </c>
      <c r="AC51" s="107">
        <f t="shared" si="9"/>
        <v>34.9</v>
      </c>
      <c r="AD51" s="107">
        <f t="shared" si="9"/>
        <v>4.9000000000000004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24.4</v>
      </c>
      <c r="AU51" s="107">
        <f t="shared" si="9"/>
        <v>30.1</v>
      </c>
      <c r="AV51" s="107">
        <f t="shared" si="9"/>
        <v>34</v>
      </c>
      <c r="AW51" s="107">
        <f t="shared" si="9"/>
        <v>58.9</v>
      </c>
      <c r="AX51" s="107">
        <f t="shared" si="9"/>
        <v>74.099999999999994</v>
      </c>
      <c r="AY51" s="107">
        <f t="shared" si="9"/>
        <v>125.5</v>
      </c>
      <c r="AZ51" s="107">
        <f t="shared" si="9"/>
        <v>130.30000000000001</v>
      </c>
      <c r="BA51" s="107">
        <f t="shared" si="9"/>
        <v>127.8</v>
      </c>
      <c r="BB51" s="107">
        <f t="shared" si="9"/>
        <v>70</v>
      </c>
      <c r="BC51" s="107">
        <f t="shared" si="9"/>
        <v>120</v>
      </c>
      <c r="BD51" s="107">
        <f t="shared" si="9"/>
        <v>128.69999999999999</v>
      </c>
      <c r="BE51" s="107">
        <f t="shared" si="9"/>
        <v>120.4</v>
      </c>
      <c r="BF51" s="107">
        <f t="shared" si="9"/>
        <v>117.8</v>
      </c>
      <c r="BG51" s="107">
        <f t="shared" si="9"/>
        <v>87.9</v>
      </c>
      <c r="BH51" s="107">
        <f t="shared" si="9"/>
        <v>110</v>
      </c>
      <c r="BI51" s="107">
        <f t="shared" si="9"/>
        <v>55.3</v>
      </c>
      <c r="BJ51" s="107">
        <f t="shared" si="9"/>
        <v>36.6</v>
      </c>
      <c r="BK51" s="107">
        <f t="shared" si="9"/>
        <v>0</v>
      </c>
      <c r="BL51" s="107">
        <f t="shared" si="9"/>
        <v>27.9</v>
      </c>
      <c r="BM51" s="107">
        <f t="shared" si="9"/>
        <v>13.5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20.9</v>
      </c>
      <c r="BS51" s="107">
        <f t="shared" si="10"/>
        <v>0</v>
      </c>
      <c r="BT51" s="107">
        <f t="shared" si="10"/>
        <v>0</v>
      </c>
      <c r="BU51" s="107">
        <f t="shared" si="10"/>
        <v>57</v>
      </c>
      <c r="BV51" s="107">
        <f t="shared" si="10"/>
        <v>49.9</v>
      </c>
      <c r="BW51" s="107">
        <f t="shared" si="10"/>
        <v>51.9</v>
      </c>
      <c r="BX51" s="107">
        <f t="shared" si="10"/>
        <v>0</v>
      </c>
      <c r="BY51" s="107">
        <f t="shared" si="10"/>
        <v>0</v>
      </c>
      <c r="BZ51" s="107">
        <f t="shared" si="10"/>
        <v>55.7</v>
      </c>
      <c r="CA51" s="107">
        <f t="shared" si="10"/>
        <v>27.3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57.7</v>
      </c>
      <c r="CM51" s="107">
        <f t="shared" si="10"/>
        <v>36.9</v>
      </c>
      <c r="CN51" s="107">
        <f t="shared" si="10"/>
        <v>16.2</v>
      </c>
      <c r="CO51" s="107">
        <f t="shared" si="10"/>
        <v>0</v>
      </c>
      <c r="CP51" s="107">
        <f t="shared" si="10"/>
        <v>41.1</v>
      </c>
      <c r="CQ51" s="107">
        <f t="shared" si="10"/>
        <v>6.8</v>
      </c>
      <c r="CR51" s="107">
        <f t="shared" si="10"/>
        <v>36.200000000000003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1064.2250000000001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133.5</v>
      </c>
      <c r="C54" s="107">
        <f t="shared" ref="C54:BN54" si="13">C18+C28+C42</f>
        <v>117.34</v>
      </c>
      <c r="D54" s="107">
        <f t="shared" si="13"/>
        <v>113.208</v>
      </c>
      <c r="E54" s="107">
        <f t="shared" si="13"/>
        <v>104.994</v>
      </c>
      <c r="F54" s="107">
        <f t="shared" si="13"/>
        <v>102.73599999999999</v>
      </c>
      <c r="G54" s="107">
        <f t="shared" si="13"/>
        <v>102.2</v>
      </c>
      <c r="H54" s="107">
        <f t="shared" si="13"/>
        <v>98.4</v>
      </c>
      <c r="I54" s="107">
        <f t="shared" si="13"/>
        <v>104.5</v>
      </c>
      <c r="J54" s="107">
        <f t="shared" si="13"/>
        <v>98.918000000000006</v>
      </c>
      <c r="K54" s="107">
        <f t="shared" si="13"/>
        <v>98.100000000000009</v>
      </c>
      <c r="L54" s="107">
        <f t="shared" si="13"/>
        <v>91.516000000000005</v>
      </c>
      <c r="M54" s="107">
        <f t="shared" si="13"/>
        <v>99.100000000000009</v>
      </c>
      <c r="N54" s="107">
        <f t="shared" si="13"/>
        <v>85.012</v>
      </c>
      <c r="O54" s="107">
        <f t="shared" si="13"/>
        <v>84.78</v>
      </c>
      <c r="P54" s="107">
        <f t="shared" si="13"/>
        <v>84.572000000000003</v>
      </c>
      <c r="Q54" s="107">
        <f t="shared" si="13"/>
        <v>92.5</v>
      </c>
      <c r="R54" s="107">
        <f t="shared" si="13"/>
        <v>86.143000000000001</v>
      </c>
      <c r="S54" s="107">
        <f t="shared" si="13"/>
        <v>91.284999999999997</v>
      </c>
      <c r="T54" s="107">
        <f t="shared" si="13"/>
        <v>99.199999999999989</v>
      </c>
      <c r="U54" s="107">
        <f t="shared" si="13"/>
        <v>108.768</v>
      </c>
      <c r="V54" s="107">
        <f t="shared" si="13"/>
        <v>87.2</v>
      </c>
      <c r="W54" s="107">
        <f t="shared" si="13"/>
        <v>76.709000000000003</v>
      </c>
      <c r="X54" s="107">
        <f t="shared" si="13"/>
        <v>75.5</v>
      </c>
      <c r="Y54" s="107">
        <f t="shared" si="13"/>
        <v>74.927999999999997</v>
      </c>
      <c r="Z54" s="107">
        <f t="shared" si="13"/>
        <v>74.016000000000005</v>
      </c>
      <c r="AA54" s="107">
        <f t="shared" si="13"/>
        <v>75.448999999999998</v>
      </c>
      <c r="AB54" s="107">
        <f t="shared" si="13"/>
        <v>59.754000000000005</v>
      </c>
      <c r="AC54" s="107">
        <f t="shared" si="13"/>
        <v>59.103999999999999</v>
      </c>
      <c r="AD54" s="107">
        <f t="shared" si="13"/>
        <v>80.361000000000004</v>
      </c>
      <c r="AE54" s="107">
        <f t="shared" si="13"/>
        <v>79.119</v>
      </c>
      <c r="AF54" s="107">
        <f t="shared" si="13"/>
        <v>43.886999999999993</v>
      </c>
      <c r="AG54" s="107">
        <f t="shared" si="13"/>
        <v>68.460000000000008</v>
      </c>
      <c r="AH54" s="107">
        <f t="shared" si="13"/>
        <v>65.631</v>
      </c>
      <c r="AI54" s="107">
        <f t="shared" si="13"/>
        <v>84.228999999999999</v>
      </c>
      <c r="AJ54" s="107">
        <f t="shared" si="13"/>
        <v>18.937999999999999</v>
      </c>
      <c r="AK54" s="107">
        <f t="shared" si="13"/>
        <v>17.885999999999999</v>
      </c>
      <c r="AL54" s="107">
        <f t="shared" si="13"/>
        <v>67.66</v>
      </c>
      <c r="AM54" s="107">
        <f t="shared" si="13"/>
        <v>28.145</v>
      </c>
      <c r="AN54" s="107">
        <f t="shared" si="13"/>
        <v>72.900000000000006</v>
      </c>
      <c r="AO54" s="107">
        <f t="shared" si="13"/>
        <v>42.2</v>
      </c>
      <c r="AP54" s="107">
        <f t="shared" si="13"/>
        <v>49.948999999999998</v>
      </c>
      <c r="AQ54" s="107">
        <f t="shared" si="13"/>
        <v>59.144000000000005</v>
      </c>
      <c r="AR54" s="107">
        <f t="shared" si="13"/>
        <v>50.533000000000001</v>
      </c>
      <c r="AS54" s="107">
        <f t="shared" si="13"/>
        <v>46.567000000000007</v>
      </c>
      <c r="AT54" s="107">
        <f t="shared" si="13"/>
        <v>66.847999999999999</v>
      </c>
      <c r="AU54" s="107">
        <f t="shared" si="13"/>
        <v>40.64</v>
      </c>
      <c r="AV54" s="107">
        <f t="shared" si="13"/>
        <v>44.4</v>
      </c>
      <c r="AW54" s="107">
        <f t="shared" si="13"/>
        <v>69.400000000000006</v>
      </c>
      <c r="AX54" s="107">
        <f t="shared" si="13"/>
        <v>84.6</v>
      </c>
      <c r="AY54" s="107">
        <f t="shared" si="13"/>
        <v>126</v>
      </c>
      <c r="AZ54" s="107">
        <f t="shared" si="13"/>
        <v>130.80000000000001</v>
      </c>
      <c r="BA54" s="107">
        <f t="shared" si="13"/>
        <v>128.19999999999999</v>
      </c>
      <c r="BB54" s="107">
        <f t="shared" si="13"/>
        <v>112.3</v>
      </c>
      <c r="BC54" s="107">
        <f t="shared" si="13"/>
        <v>120.3</v>
      </c>
      <c r="BD54" s="107">
        <f t="shared" si="13"/>
        <v>128.89999999999998</v>
      </c>
      <c r="BE54" s="107">
        <f t="shared" si="13"/>
        <v>120.60000000000001</v>
      </c>
      <c r="BF54" s="107">
        <f t="shared" si="13"/>
        <v>118</v>
      </c>
      <c r="BG54" s="107">
        <f t="shared" si="13"/>
        <v>106.62400000000001</v>
      </c>
      <c r="BH54" s="107">
        <f t="shared" si="13"/>
        <v>110.2</v>
      </c>
      <c r="BI54" s="107">
        <f t="shared" si="13"/>
        <v>97.5</v>
      </c>
      <c r="BJ54" s="107">
        <f t="shared" si="13"/>
        <v>82.040999999999997</v>
      </c>
      <c r="BK54" s="107">
        <f t="shared" si="13"/>
        <v>56.778000000000006</v>
      </c>
      <c r="BL54" s="107">
        <f t="shared" si="13"/>
        <v>60.1</v>
      </c>
      <c r="BM54" s="107">
        <f t="shared" si="13"/>
        <v>46.451999999999998</v>
      </c>
      <c r="BN54" s="107">
        <f t="shared" si="13"/>
        <v>26.14</v>
      </c>
      <c r="BO54" s="107">
        <f t="shared" ref="BO54:CX54" si="14">BO18+BO28+BO42</f>
        <v>53.673000000000002</v>
      </c>
      <c r="BP54" s="107">
        <f t="shared" si="14"/>
        <v>61.355999999999995</v>
      </c>
      <c r="BQ54" s="107">
        <f t="shared" si="14"/>
        <v>44.890999999999998</v>
      </c>
      <c r="BR54" s="107">
        <f t="shared" si="14"/>
        <v>65.817000000000007</v>
      </c>
      <c r="BS54" s="107">
        <f t="shared" si="14"/>
        <v>98.695999999999998</v>
      </c>
      <c r="BT54" s="107">
        <f t="shared" si="14"/>
        <v>143.57900000000001</v>
      </c>
      <c r="BU54" s="107">
        <f t="shared" si="14"/>
        <v>65.844999999999999</v>
      </c>
      <c r="BV54" s="107">
        <f t="shared" si="14"/>
        <v>58.936999999999998</v>
      </c>
      <c r="BW54" s="107">
        <f t="shared" si="14"/>
        <v>62.885999999999996</v>
      </c>
      <c r="BX54" s="107">
        <f t="shared" si="14"/>
        <v>134.684</v>
      </c>
      <c r="BY54" s="107">
        <f t="shared" si="14"/>
        <v>165.9</v>
      </c>
      <c r="BZ54" s="107">
        <f t="shared" si="14"/>
        <v>94.419000000000011</v>
      </c>
      <c r="CA54" s="107">
        <f t="shared" si="14"/>
        <v>90.468999999999994</v>
      </c>
      <c r="CB54" s="107">
        <f t="shared" si="14"/>
        <v>65.403000000000006</v>
      </c>
      <c r="CC54" s="107">
        <f t="shared" si="14"/>
        <v>64.013000000000005</v>
      </c>
      <c r="CD54" s="107">
        <f t="shared" si="14"/>
        <v>56.877000000000002</v>
      </c>
      <c r="CE54" s="107">
        <f t="shared" si="14"/>
        <v>73.918999999999997</v>
      </c>
      <c r="CF54" s="107">
        <f t="shared" si="14"/>
        <v>88.730999999999995</v>
      </c>
      <c r="CG54" s="107">
        <f t="shared" si="14"/>
        <v>80.486999999999995</v>
      </c>
      <c r="CH54" s="107">
        <f t="shared" si="14"/>
        <v>95.11</v>
      </c>
      <c r="CI54" s="107">
        <f t="shared" si="14"/>
        <v>108.157</v>
      </c>
      <c r="CJ54" s="107">
        <f t="shared" si="14"/>
        <v>91.450999999999993</v>
      </c>
      <c r="CK54" s="107">
        <f t="shared" si="14"/>
        <v>93.462999999999994</v>
      </c>
      <c r="CL54" s="107">
        <f t="shared" si="14"/>
        <v>81.551000000000002</v>
      </c>
      <c r="CM54" s="107">
        <f t="shared" si="14"/>
        <v>56.319000000000003</v>
      </c>
      <c r="CN54" s="107">
        <f t="shared" si="14"/>
        <v>55.34</v>
      </c>
      <c r="CO54" s="107">
        <f t="shared" si="14"/>
        <v>96.621999999999986</v>
      </c>
      <c r="CP54" s="107">
        <f t="shared" si="14"/>
        <v>56.75</v>
      </c>
      <c r="CQ54" s="107">
        <f t="shared" si="14"/>
        <v>57.412999999999997</v>
      </c>
      <c r="CR54" s="107">
        <f t="shared" si="14"/>
        <v>58.569000000000003</v>
      </c>
      <c r="CS54" s="107">
        <f t="shared" si="14"/>
        <v>71.417999999999992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1956.1522500000001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133.52799999999999</v>
      </c>
      <c r="C5" s="25">
        <v>117.354</v>
      </c>
      <c r="D5" s="25">
        <v>113.21899999999999</v>
      </c>
      <c r="E5" s="25">
        <v>105.038</v>
      </c>
      <c r="F5" s="25">
        <v>102.717</v>
      </c>
      <c r="G5" s="25">
        <v>102.182</v>
      </c>
      <c r="H5" s="25">
        <v>98.432000000000002</v>
      </c>
      <c r="I5" s="25">
        <v>104.509</v>
      </c>
      <c r="J5" s="25">
        <v>98.948999999999998</v>
      </c>
      <c r="K5" s="25">
        <v>98.117999999999995</v>
      </c>
      <c r="L5" s="25">
        <v>91.524000000000001</v>
      </c>
      <c r="M5" s="25">
        <v>99.120999999999995</v>
      </c>
      <c r="N5" s="25">
        <v>84.974999999999994</v>
      </c>
      <c r="O5" s="25">
        <v>84.751000000000005</v>
      </c>
      <c r="P5" s="25">
        <v>84.614000000000004</v>
      </c>
      <c r="Q5" s="25">
        <v>92.478999999999999</v>
      </c>
      <c r="R5" s="25">
        <v>86.102999999999994</v>
      </c>
      <c r="S5" s="25">
        <v>91.332999999999998</v>
      </c>
      <c r="T5" s="25">
        <v>99.23</v>
      </c>
      <c r="U5" s="25">
        <v>108.79900000000001</v>
      </c>
      <c r="V5" s="25">
        <v>87.156999999999996</v>
      </c>
      <c r="W5" s="25">
        <v>76.662999999999997</v>
      </c>
      <c r="X5" s="25">
        <v>75.516000000000005</v>
      </c>
      <c r="Y5" s="25">
        <v>74.956000000000003</v>
      </c>
      <c r="Z5" s="25">
        <v>74.016999999999996</v>
      </c>
      <c r="AA5" s="25">
        <v>75.486000000000004</v>
      </c>
      <c r="AB5" s="25">
        <v>59.768999999999998</v>
      </c>
      <c r="AC5" s="25">
        <v>59.143000000000001</v>
      </c>
      <c r="AD5" s="25">
        <v>80.319000000000003</v>
      </c>
      <c r="AE5" s="25">
        <v>79.119</v>
      </c>
      <c r="AF5" s="25">
        <v>43.887</v>
      </c>
      <c r="AG5" s="25">
        <v>68.459999999999994</v>
      </c>
      <c r="AH5" s="25">
        <v>65.631</v>
      </c>
      <c r="AI5" s="25">
        <v>84.228999999999999</v>
      </c>
      <c r="AJ5" s="25">
        <v>18.937999999999999</v>
      </c>
      <c r="AK5" s="25">
        <v>17.885999999999999</v>
      </c>
      <c r="AL5" s="25">
        <v>67.66</v>
      </c>
      <c r="AM5" s="25">
        <v>28.145</v>
      </c>
      <c r="AN5" s="25">
        <v>72.900000000000006</v>
      </c>
      <c r="AO5" s="25">
        <v>42.2</v>
      </c>
      <c r="AP5" s="25">
        <v>49.932000000000002</v>
      </c>
      <c r="AQ5" s="25">
        <v>59.143999999999998</v>
      </c>
      <c r="AR5" s="25">
        <v>50.499000000000002</v>
      </c>
      <c r="AS5" s="25">
        <v>46.603000000000002</v>
      </c>
      <c r="AT5" s="25">
        <v>66.840999999999994</v>
      </c>
      <c r="AU5" s="25">
        <v>40.622999999999998</v>
      </c>
      <c r="AV5" s="25">
        <v>44.374000000000002</v>
      </c>
      <c r="AW5" s="25">
        <v>69.417000000000002</v>
      </c>
      <c r="AX5" s="25">
        <v>84.611999999999995</v>
      </c>
      <c r="AY5" s="25">
        <v>126.02</v>
      </c>
      <c r="AZ5" s="25">
        <v>130.821</v>
      </c>
      <c r="BA5" s="25">
        <v>128.221</v>
      </c>
      <c r="BB5" s="25">
        <v>112.265</v>
      </c>
      <c r="BC5" s="25">
        <v>120.313</v>
      </c>
      <c r="BD5" s="25">
        <v>128.93700000000001</v>
      </c>
      <c r="BE5" s="25">
        <v>120.60299999999999</v>
      </c>
      <c r="BF5" s="25">
        <v>118.02800000000001</v>
      </c>
      <c r="BG5" s="25">
        <v>106.59699999999999</v>
      </c>
      <c r="BH5" s="25">
        <v>110.208</v>
      </c>
      <c r="BI5" s="25">
        <v>97.497</v>
      </c>
      <c r="BJ5" s="25">
        <v>82.09</v>
      </c>
      <c r="BK5" s="25">
        <v>56.777999999999999</v>
      </c>
      <c r="BL5" s="25">
        <v>60.139000000000003</v>
      </c>
      <c r="BM5" s="25">
        <v>46.41</v>
      </c>
      <c r="BN5" s="25">
        <v>26.14</v>
      </c>
      <c r="BO5" s="25">
        <v>53.673000000000002</v>
      </c>
      <c r="BP5" s="25">
        <v>61.356000000000002</v>
      </c>
      <c r="BQ5" s="25">
        <v>44.890999999999998</v>
      </c>
      <c r="BR5" s="25">
        <v>65.846000000000004</v>
      </c>
      <c r="BS5" s="25">
        <v>98.67</v>
      </c>
      <c r="BT5" s="25">
        <v>143.57</v>
      </c>
      <c r="BU5" s="25">
        <v>65.840999999999994</v>
      </c>
      <c r="BV5" s="25">
        <v>58.890999999999998</v>
      </c>
      <c r="BW5" s="25">
        <v>62.877000000000002</v>
      </c>
      <c r="BX5" s="25">
        <v>134.684</v>
      </c>
      <c r="BY5" s="25">
        <v>165.85300000000001</v>
      </c>
      <c r="BZ5" s="25">
        <v>94.405000000000001</v>
      </c>
      <c r="CA5" s="25">
        <v>90.498000000000005</v>
      </c>
      <c r="CB5" s="25">
        <v>65.403000000000006</v>
      </c>
      <c r="CC5" s="25">
        <v>64.013000000000005</v>
      </c>
      <c r="CD5" s="25">
        <v>56.877000000000002</v>
      </c>
      <c r="CE5" s="25">
        <v>73.918999999999997</v>
      </c>
      <c r="CF5" s="25">
        <v>88.74</v>
      </c>
      <c r="CG5" s="25">
        <v>80.486999999999995</v>
      </c>
      <c r="CH5" s="25">
        <v>95.138999999999996</v>
      </c>
      <c r="CI5" s="25">
        <v>108.155</v>
      </c>
      <c r="CJ5" s="25">
        <v>91.48</v>
      </c>
      <c r="CK5" s="25">
        <v>93.492000000000004</v>
      </c>
      <c r="CL5" s="25">
        <v>81.510999999999996</v>
      </c>
      <c r="CM5" s="25">
        <v>56.334000000000003</v>
      </c>
      <c r="CN5" s="25">
        <v>55.314</v>
      </c>
      <c r="CO5" s="25">
        <v>96.599000000000004</v>
      </c>
      <c r="CP5" s="25">
        <v>56.75</v>
      </c>
      <c r="CQ5" s="25">
        <v>57.401000000000003</v>
      </c>
      <c r="CR5" s="25">
        <v>58.587000000000003</v>
      </c>
      <c r="CS5" s="25">
        <v>71.442999999999998</v>
      </c>
      <c r="CT5" s="26"/>
      <c r="CU5" s="26"/>
      <c r="CV5" s="26"/>
      <c r="CW5" s="27"/>
      <c r="CX5" s="28">
        <f t="array" ref="CX5">SUMPRODUCT(B5:CW5*0.25)</f>
        <v>1956.21675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107.83</v>
      </c>
      <c r="C8" s="37">
        <v>104.22</v>
      </c>
      <c r="D8" s="37">
        <v>103.06</v>
      </c>
      <c r="E8" s="37">
        <v>100.01</v>
      </c>
      <c r="F8" s="37">
        <v>103.28</v>
      </c>
      <c r="G8" s="37">
        <v>100.62</v>
      </c>
      <c r="H8" s="37">
        <v>99.07</v>
      </c>
      <c r="I8" s="37">
        <v>97.39</v>
      </c>
      <c r="J8" s="37">
        <v>98.43</v>
      </c>
      <c r="K8" s="37">
        <v>97.7</v>
      </c>
      <c r="L8" s="37">
        <v>97.56</v>
      </c>
      <c r="M8" s="37">
        <v>97.08</v>
      </c>
      <c r="N8" s="37">
        <v>96.71</v>
      </c>
      <c r="O8" s="37">
        <v>96.96</v>
      </c>
      <c r="P8" s="37">
        <v>97.44</v>
      </c>
      <c r="Q8" s="37">
        <v>98.43</v>
      </c>
      <c r="R8" s="37">
        <v>98.32</v>
      </c>
      <c r="S8" s="37">
        <v>99.03</v>
      </c>
      <c r="T8" s="37">
        <v>102.95</v>
      </c>
      <c r="U8" s="37">
        <v>105</v>
      </c>
      <c r="V8" s="37">
        <v>102.85</v>
      </c>
      <c r="W8" s="37">
        <v>104.88</v>
      </c>
      <c r="X8" s="37">
        <v>108</v>
      </c>
      <c r="Y8" s="37">
        <v>110.27</v>
      </c>
      <c r="Z8" s="37">
        <v>109.74</v>
      </c>
      <c r="AA8" s="37">
        <v>114.9</v>
      </c>
      <c r="AB8" s="37">
        <v>117.59</v>
      </c>
      <c r="AC8" s="37">
        <v>115.85</v>
      </c>
      <c r="AD8" s="37">
        <v>120.47</v>
      </c>
      <c r="AE8" s="37">
        <v>108.9</v>
      </c>
      <c r="AF8" s="37">
        <v>105</v>
      </c>
      <c r="AG8" s="37">
        <v>31</v>
      </c>
      <c r="AH8" s="37">
        <v>41.72</v>
      </c>
      <c r="AI8" s="37">
        <v>-7.44</v>
      </c>
      <c r="AJ8" s="37">
        <v>-21</v>
      </c>
      <c r="AK8" s="37">
        <v>-21</v>
      </c>
      <c r="AL8" s="37">
        <v>0.11</v>
      </c>
      <c r="AM8" s="37">
        <v>-10</v>
      </c>
      <c r="AN8" s="37">
        <v>-1</v>
      </c>
      <c r="AO8" s="37">
        <v>-2</v>
      </c>
      <c r="AP8" s="37">
        <v>-0.92</v>
      </c>
      <c r="AQ8" s="37">
        <v>-0.01</v>
      </c>
      <c r="AR8" s="37">
        <v>-2</v>
      </c>
      <c r="AS8" s="37">
        <v>-2</v>
      </c>
      <c r="AT8" s="37">
        <v>-1.58</v>
      </c>
      <c r="AU8" s="37">
        <v>-1.36</v>
      </c>
      <c r="AV8" s="37">
        <v>-1.99</v>
      </c>
      <c r="AW8" s="37">
        <v>-4.29</v>
      </c>
      <c r="AX8" s="37">
        <v>-7.69</v>
      </c>
      <c r="AY8" s="37">
        <v>-10.43</v>
      </c>
      <c r="AZ8" s="37">
        <v>-10.53</v>
      </c>
      <c r="BA8" s="37">
        <v>-11.6</v>
      </c>
      <c r="BB8" s="37">
        <v>-10</v>
      </c>
      <c r="BC8" s="37">
        <v>-11.93</v>
      </c>
      <c r="BD8" s="37">
        <v>-14.8</v>
      </c>
      <c r="BE8" s="37">
        <v>-14.99</v>
      </c>
      <c r="BF8" s="37">
        <v>-13.1</v>
      </c>
      <c r="BG8" s="37">
        <v>-10.1</v>
      </c>
      <c r="BH8" s="37">
        <v>-12.16</v>
      </c>
      <c r="BI8" s="37">
        <v>-9.6</v>
      </c>
      <c r="BJ8" s="37">
        <v>-10.01</v>
      </c>
      <c r="BK8" s="37">
        <v>-10</v>
      </c>
      <c r="BL8" s="37">
        <v>-5.65</v>
      </c>
      <c r="BM8" s="37">
        <v>-0.03</v>
      </c>
      <c r="BN8" s="37">
        <v>-25.33</v>
      </c>
      <c r="BO8" s="37">
        <v>-20.99</v>
      </c>
      <c r="BP8" s="37">
        <v>28.97</v>
      </c>
      <c r="BQ8" s="37">
        <v>59.09</v>
      </c>
      <c r="BR8" s="37">
        <v>21.76</v>
      </c>
      <c r="BS8" s="37">
        <v>111.94</v>
      </c>
      <c r="BT8" s="37">
        <v>130.44999999999999</v>
      </c>
      <c r="BU8" s="37">
        <v>155.85</v>
      </c>
      <c r="BV8" s="37">
        <v>97.86</v>
      </c>
      <c r="BW8" s="37">
        <v>115.71</v>
      </c>
      <c r="BX8" s="37">
        <v>134.88</v>
      </c>
      <c r="BY8" s="37">
        <v>152.51</v>
      </c>
      <c r="BZ8" s="37">
        <v>152.19999999999999</v>
      </c>
      <c r="CA8" s="37">
        <v>140.56</v>
      </c>
      <c r="CB8" s="37">
        <v>140.38</v>
      </c>
      <c r="CC8" s="37">
        <v>154.83000000000001</v>
      </c>
      <c r="CD8" s="37">
        <v>130.66999999999999</v>
      </c>
      <c r="CE8" s="37">
        <v>118.59</v>
      </c>
      <c r="CF8" s="37">
        <v>114.56</v>
      </c>
      <c r="CG8" s="37">
        <v>115.88</v>
      </c>
      <c r="CH8" s="37">
        <v>121.7</v>
      </c>
      <c r="CI8" s="37">
        <v>121.81</v>
      </c>
      <c r="CJ8" s="37">
        <v>133.91</v>
      </c>
      <c r="CK8" s="37">
        <v>126.02</v>
      </c>
      <c r="CL8" s="37">
        <v>128.54</v>
      </c>
      <c r="CM8" s="37">
        <v>142.6</v>
      </c>
      <c r="CN8" s="37">
        <v>152.32</v>
      </c>
      <c r="CO8" s="37">
        <v>141.31</v>
      </c>
      <c r="CP8" s="37">
        <v>143.49</v>
      </c>
      <c r="CQ8" s="37">
        <v>135.57</v>
      </c>
      <c r="CR8" s="37">
        <v>131.36000000000001</v>
      </c>
      <c r="CS8" s="37">
        <v>121.6</v>
      </c>
      <c r="CT8" s="38"/>
      <c r="CU8" s="38"/>
      <c r="CV8" s="38"/>
      <c r="CW8" s="39"/>
      <c r="CX8" s="40">
        <f>IF(SUM(B8:CW8)&lt;&gt;0,AVERAGEIF(B8:CW8,"&lt;&gt;"""),"")</f>
        <v>69.622500000000016</v>
      </c>
    </row>
    <row r="9" spans="1:102" ht="24.95" customHeight="1" thickBot="1" x14ac:dyDescent="0.25">
      <c r="A9" s="41" t="s">
        <v>6</v>
      </c>
      <c r="B9" s="42">
        <v>103.78</v>
      </c>
      <c r="C9" s="43">
        <v>103.78</v>
      </c>
      <c r="D9" s="43">
        <v>103.78</v>
      </c>
      <c r="E9" s="43">
        <v>103.78</v>
      </c>
      <c r="F9" s="43">
        <v>100.09</v>
      </c>
      <c r="G9" s="43">
        <v>100.09</v>
      </c>
      <c r="H9" s="43">
        <v>100.09</v>
      </c>
      <c r="I9" s="43">
        <v>100.09</v>
      </c>
      <c r="J9" s="43">
        <v>97.692499999999995</v>
      </c>
      <c r="K9" s="43">
        <v>97.692499999999995</v>
      </c>
      <c r="L9" s="43">
        <v>97.692499999999995</v>
      </c>
      <c r="M9" s="43">
        <v>97.692499999999995</v>
      </c>
      <c r="N9" s="43">
        <v>97.385000000000005</v>
      </c>
      <c r="O9" s="43">
        <v>97.385000000000005</v>
      </c>
      <c r="P9" s="43">
        <v>97.385000000000005</v>
      </c>
      <c r="Q9" s="43">
        <v>97.385000000000005</v>
      </c>
      <c r="R9" s="43">
        <v>101.325</v>
      </c>
      <c r="S9" s="43">
        <v>101.325</v>
      </c>
      <c r="T9" s="43">
        <v>101.325</v>
      </c>
      <c r="U9" s="43">
        <v>101.325</v>
      </c>
      <c r="V9" s="43">
        <v>106.5</v>
      </c>
      <c r="W9" s="43">
        <v>106.5</v>
      </c>
      <c r="X9" s="43">
        <v>106.5</v>
      </c>
      <c r="Y9" s="43">
        <v>106.5</v>
      </c>
      <c r="Z9" s="43">
        <v>114.52</v>
      </c>
      <c r="AA9" s="43">
        <v>114.52</v>
      </c>
      <c r="AB9" s="43">
        <v>114.52</v>
      </c>
      <c r="AC9" s="43">
        <v>114.52</v>
      </c>
      <c r="AD9" s="43">
        <v>91.342500000000001</v>
      </c>
      <c r="AE9" s="43">
        <v>91.342500000000001</v>
      </c>
      <c r="AF9" s="43">
        <v>91.342500000000001</v>
      </c>
      <c r="AG9" s="43">
        <v>91.342500000000001</v>
      </c>
      <c r="AH9" s="43">
        <v>-1.93</v>
      </c>
      <c r="AI9" s="43">
        <v>-1.93</v>
      </c>
      <c r="AJ9" s="43">
        <v>-1.93</v>
      </c>
      <c r="AK9" s="43">
        <v>-1.93</v>
      </c>
      <c r="AL9" s="43">
        <v>-3.2225000000000001</v>
      </c>
      <c r="AM9" s="43">
        <v>-3.2225000000000001</v>
      </c>
      <c r="AN9" s="43">
        <v>-3.2225000000000001</v>
      </c>
      <c r="AO9" s="43">
        <v>-3.2225000000000001</v>
      </c>
      <c r="AP9" s="43">
        <v>-1.2324999999999999</v>
      </c>
      <c r="AQ9" s="43">
        <v>-1.2324999999999999</v>
      </c>
      <c r="AR9" s="43">
        <v>-1.2324999999999999</v>
      </c>
      <c r="AS9" s="43">
        <v>-1.2324999999999999</v>
      </c>
      <c r="AT9" s="43">
        <v>-2.3050000000000002</v>
      </c>
      <c r="AU9" s="43">
        <v>-2.3050000000000002</v>
      </c>
      <c r="AV9" s="43">
        <v>-2.3050000000000002</v>
      </c>
      <c r="AW9" s="43">
        <v>-2.3050000000000002</v>
      </c>
      <c r="AX9" s="43">
        <v>-10.0625</v>
      </c>
      <c r="AY9" s="43">
        <v>-10.0625</v>
      </c>
      <c r="AZ9" s="43">
        <v>-10.0625</v>
      </c>
      <c r="BA9" s="43">
        <v>-10.0625</v>
      </c>
      <c r="BB9" s="43">
        <v>-12.93</v>
      </c>
      <c r="BC9" s="43">
        <v>-12.93</v>
      </c>
      <c r="BD9" s="43">
        <v>-12.93</v>
      </c>
      <c r="BE9" s="43">
        <v>-12.93</v>
      </c>
      <c r="BF9" s="43">
        <v>-11.24</v>
      </c>
      <c r="BG9" s="43">
        <v>-11.24</v>
      </c>
      <c r="BH9" s="43">
        <v>-11.24</v>
      </c>
      <c r="BI9" s="43">
        <v>-11.24</v>
      </c>
      <c r="BJ9" s="43">
        <v>-6.4225000000000003</v>
      </c>
      <c r="BK9" s="43">
        <v>-6.4225000000000003</v>
      </c>
      <c r="BL9" s="43">
        <v>-6.4225000000000003</v>
      </c>
      <c r="BM9" s="43">
        <v>-6.4225000000000003</v>
      </c>
      <c r="BN9" s="43">
        <v>10.435</v>
      </c>
      <c r="BO9" s="43">
        <v>10.435</v>
      </c>
      <c r="BP9" s="43">
        <v>10.435</v>
      </c>
      <c r="BQ9" s="43">
        <v>10.435</v>
      </c>
      <c r="BR9" s="43">
        <v>105</v>
      </c>
      <c r="BS9" s="43">
        <v>105</v>
      </c>
      <c r="BT9" s="43">
        <v>105</v>
      </c>
      <c r="BU9" s="43">
        <v>105</v>
      </c>
      <c r="BV9" s="43">
        <v>125.24</v>
      </c>
      <c r="BW9" s="43">
        <v>125.24</v>
      </c>
      <c r="BX9" s="43">
        <v>125.24</v>
      </c>
      <c r="BY9" s="43">
        <v>125.24</v>
      </c>
      <c r="BZ9" s="43">
        <v>146.99250000000001</v>
      </c>
      <c r="CA9" s="43">
        <v>146.99250000000001</v>
      </c>
      <c r="CB9" s="43">
        <v>146.99250000000001</v>
      </c>
      <c r="CC9" s="43">
        <v>146.99250000000001</v>
      </c>
      <c r="CD9" s="43">
        <v>119.925</v>
      </c>
      <c r="CE9" s="43">
        <v>119.925</v>
      </c>
      <c r="CF9" s="43">
        <v>119.925</v>
      </c>
      <c r="CG9" s="43">
        <v>119.925</v>
      </c>
      <c r="CH9" s="43">
        <v>125.86</v>
      </c>
      <c r="CI9" s="43">
        <v>125.86</v>
      </c>
      <c r="CJ9" s="43">
        <v>125.86</v>
      </c>
      <c r="CK9" s="43">
        <v>125.86</v>
      </c>
      <c r="CL9" s="43">
        <v>141.1925</v>
      </c>
      <c r="CM9" s="43">
        <v>141.1925</v>
      </c>
      <c r="CN9" s="43">
        <v>141.1925</v>
      </c>
      <c r="CO9" s="43">
        <v>141.1925</v>
      </c>
      <c r="CP9" s="43">
        <v>133.005</v>
      </c>
      <c r="CQ9" s="43">
        <v>133.005</v>
      </c>
      <c r="CR9" s="43">
        <v>133.005</v>
      </c>
      <c r="CS9" s="43">
        <v>133.005</v>
      </c>
      <c r="CT9" s="44"/>
      <c r="CU9" s="44"/>
      <c r="CV9" s="44"/>
      <c r="CW9" s="45"/>
      <c r="CX9" s="46">
        <f>IF(SUM(B9:CW9)&lt;&gt;0,AVERAGEIF(B9:CW9,"&lt;&gt;"""),"")</f>
        <v>69.622500000000045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9</v>
      </c>
      <c r="BV13" s="65"/>
      <c r="BW13" s="65"/>
      <c r="BX13" s="65">
        <v>30</v>
      </c>
      <c r="BY13" s="65">
        <v>39</v>
      </c>
      <c r="BZ13" s="65">
        <v>30.568000000000001</v>
      </c>
      <c r="CA13" s="65">
        <v>28.234999999999999</v>
      </c>
      <c r="CB13" s="65">
        <v>1.9470000000000001</v>
      </c>
      <c r="CC13" s="65">
        <v>8.6150000000000002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36.841250000000002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126.64400000000001</v>
      </c>
      <c r="C15" s="71">
        <v>112.544</v>
      </c>
      <c r="D15" s="71">
        <v>108.375</v>
      </c>
      <c r="E15" s="71">
        <v>103.63500000000001</v>
      </c>
      <c r="F15" s="71">
        <v>98.814999999999998</v>
      </c>
      <c r="G15" s="71">
        <v>96.376999999999995</v>
      </c>
      <c r="H15" s="71">
        <v>94.53</v>
      </c>
      <c r="I15" s="71">
        <v>97.891999999999996</v>
      </c>
      <c r="J15" s="71">
        <v>94.948999999999998</v>
      </c>
      <c r="K15" s="71">
        <v>91.936999999999998</v>
      </c>
      <c r="L15" s="71">
        <v>91.524000000000001</v>
      </c>
      <c r="M15" s="71">
        <v>92.637</v>
      </c>
      <c r="N15" s="71">
        <v>82.974999999999994</v>
      </c>
      <c r="O15" s="71">
        <v>82.751000000000005</v>
      </c>
      <c r="P15" s="71">
        <v>82.614000000000004</v>
      </c>
      <c r="Q15" s="71">
        <v>84.215000000000003</v>
      </c>
      <c r="R15" s="71">
        <v>84.102999999999994</v>
      </c>
      <c r="S15" s="71">
        <v>87.332999999999998</v>
      </c>
      <c r="T15" s="71">
        <v>86.77</v>
      </c>
      <c r="U15" s="71">
        <v>86.793000000000006</v>
      </c>
      <c r="V15" s="71">
        <v>77.626999999999995</v>
      </c>
      <c r="W15" s="71">
        <v>74.162999999999997</v>
      </c>
      <c r="X15" s="71">
        <v>71.198999999999998</v>
      </c>
      <c r="Y15" s="71">
        <v>70.156000000000006</v>
      </c>
      <c r="Z15" s="71">
        <v>74.016999999999996</v>
      </c>
      <c r="AA15" s="71">
        <v>75.486000000000004</v>
      </c>
      <c r="AB15" s="71">
        <v>59.768999999999998</v>
      </c>
      <c r="AC15" s="71">
        <v>59.143000000000001</v>
      </c>
      <c r="AD15" s="71">
        <v>80.319000000000003</v>
      </c>
      <c r="AE15" s="71">
        <v>68.619</v>
      </c>
      <c r="AF15" s="71">
        <v>43.087000000000003</v>
      </c>
      <c r="AG15" s="71">
        <v>42.46</v>
      </c>
      <c r="AH15" s="71">
        <v>34.343000000000004</v>
      </c>
      <c r="AI15" s="71">
        <v>41.829000000000001</v>
      </c>
      <c r="AJ15" s="71">
        <v>12.538</v>
      </c>
      <c r="AK15" s="71">
        <v>11.486000000000001</v>
      </c>
      <c r="AL15" s="71">
        <v>67.66</v>
      </c>
      <c r="AM15" s="71">
        <v>28.145</v>
      </c>
      <c r="AN15" s="71">
        <v>36.700000000000003</v>
      </c>
      <c r="AO15" s="71">
        <v>4.5599999999999996</v>
      </c>
      <c r="AP15" s="71">
        <v>0.70099999999999996</v>
      </c>
      <c r="AQ15" s="71">
        <v>14.004</v>
      </c>
      <c r="AR15" s="71">
        <v>1.5840000000000001</v>
      </c>
      <c r="AS15" s="71">
        <v>5.492</v>
      </c>
      <c r="AT15" s="71">
        <v>25.221</v>
      </c>
      <c r="AU15" s="71">
        <v>3.5939999999999999</v>
      </c>
      <c r="AV15" s="71">
        <v>7.8869999999999996</v>
      </c>
      <c r="AW15" s="71">
        <v>29.55</v>
      </c>
      <c r="AX15" s="71">
        <v>33.451000000000001</v>
      </c>
      <c r="AY15" s="71">
        <v>68.602000000000004</v>
      </c>
      <c r="AZ15" s="71">
        <v>68.259</v>
      </c>
      <c r="BA15" s="71">
        <v>67.802999999999997</v>
      </c>
      <c r="BB15" s="71">
        <v>55.003</v>
      </c>
      <c r="BC15" s="71">
        <v>64.054000000000002</v>
      </c>
      <c r="BD15" s="71">
        <v>67.855000000000004</v>
      </c>
      <c r="BE15" s="71">
        <v>59.936</v>
      </c>
      <c r="BF15" s="71">
        <v>60.680999999999997</v>
      </c>
      <c r="BG15" s="71">
        <v>54.485999999999997</v>
      </c>
      <c r="BH15" s="71">
        <v>56.162999999999997</v>
      </c>
      <c r="BI15" s="71">
        <v>49.271000000000001</v>
      </c>
      <c r="BJ15" s="71">
        <v>35.494999999999997</v>
      </c>
      <c r="BK15" s="71">
        <v>9.8580000000000005</v>
      </c>
      <c r="BL15" s="71">
        <v>18.587</v>
      </c>
      <c r="BM15" s="71">
        <v>13.43</v>
      </c>
      <c r="BN15" s="71">
        <v>8.14</v>
      </c>
      <c r="BO15" s="71">
        <v>45.773000000000003</v>
      </c>
      <c r="BP15" s="71">
        <v>22.75</v>
      </c>
      <c r="BQ15" s="71">
        <v>15.93</v>
      </c>
      <c r="BR15" s="71">
        <v>65.846000000000004</v>
      </c>
      <c r="BS15" s="71">
        <v>71.47</v>
      </c>
      <c r="BT15" s="71">
        <v>57.07</v>
      </c>
      <c r="BU15" s="71">
        <v>56.841000000000001</v>
      </c>
      <c r="BV15" s="71">
        <v>58.890999999999998</v>
      </c>
      <c r="BW15" s="71">
        <v>62.877000000000002</v>
      </c>
      <c r="BX15" s="71">
        <v>76.593000000000004</v>
      </c>
      <c r="BY15" s="71">
        <v>68.253</v>
      </c>
      <c r="BZ15" s="71">
        <v>63.837000000000003</v>
      </c>
      <c r="CA15" s="71">
        <v>62.262999999999998</v>
      </c>
      <c r="CB15" s="71">
        <v>63.456000000000003</v>
      </c>
      <c r="CC15" s="71">
        <v>55.398000000000003</v>
      </c>
      <c r="CD15" s="71">
        <v>56.877000000000002</v>
      </c>
      <c r="CE15" s="71">
        <v>71.552999999999997</v>
      </c>
      <c r="CF15" s="71">
        <v>70.739999999999995</v>
      </c>
      <c r="CG15" s="71">
        <v>62.036999999999999</v>
      </c>
      <c r="CH15" s="71">
        <v>61.338999999999999</v>
      </c>
      <c r="CI15" s="71">
        <v>60.854999999999997</v>
      </c>
      <c r="CJ15" s="71">
        <v>57.68</v>
      </c>
      <c r="CK15" s="71">
        <v>59.692</v>
      </c>
      <c r="CL15" s="71">
        <v>60.710999999999999</v>
      </c>
      <c r="CM15" s="71">
        <v>56.334000000000003</v>
      </c>
      <c r="CN15" s="71">
        <v>55.314</v>
      </c>
      <c r="CO15" s="71">
        <v>56.098999999999997</v>
      </c>
      <c r="CP15" s="71">
        <v>56.75</v>
      </c>
      <c r="CQ15" s="71">
        <v>57.401000000000003</v>
      </c>
      <c r="CR15" s="71">
        <v>58.587000000000003</v>
      </c>
      <c r="CS15" s="71">
        <v>62.843000000000004</v>
      </c>
      <c r="CT15" s="72"/>
      <c r="CU15" s="72"/>
      <c r="CV15" s="72"/>
      <c r="CW15" s="73"/>
      <c r="CX15" s="74">
        <f t="array" ref="CX15">SUMPRODUCT(B15:CW15*0.25)</f>
        <v>1402.9715000000001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>
        <v>2.976</v>
      </c>
      <c r="AY17" s="71">
        <v>5.952</v>
      </c>
      <c r="AZ17" s="71">
        <v>10.909000000000001</v>
      </c>
      <c r="BA17" s="71">
        <v>6.18</v>
      </c>
      <c r="BB17" s="71">
        <v>4.4640000000000004</v>
      </c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7.6202500000000004</v>
      </c>
    </row>
    <row r="18" spans="1:102" ht="30" customHeight="1" thickBot="1" x14ac:dyDescent="0.25">
      <c r="A18" s="75" t="s">
        <v>15</v>
      </c>
      <c r="B18" s="76">
        <f>SUM(B11:B17)</f>
        <v>126.64400000000001</v>
      </c>
      <c r="C18" s="77">
        <f t="shared" ref="C18:BN18" si="0">SUM(C11:C17)</f>
        <v>112.544</v>
      </c>
      <c r="D18" s="77">
        <f t="shared" si="0"/>
        <v>108.375</v>
      </c>
      <c r="E18" s="77">
        <f t="shared" si="0"/>
        <v>103.63500000000001</v>
      </c>
      <c r="F18" s="77">
        <f t="shared" si="0"/>
        <v>98.814999999999998</v>
      </c>
      <c r="G18" s="77">
        <f t="shared" si="0"/>
        <v>96.376999999999995</v>
      </c>
      <c r="H18" s="77">
        <f t="shared" si="0"/>
        <v>94.53</v>
      </c>
      <c r="I18" s="77">
        <f t="shared" si="0"/>
        <v>97.891999999999996</v>
      </c>
      <c r="J18" s="77">
        <f t="shared" si="0"/>
        <v>94.948999999999998</v>
      </c>
      <c r="K18" s="77">
        <f t="shared" si="0"/>
        <v>91.936999999999998</v>
      </c>
      <c r="L18" s="77">
        <f t="shared" si="0"/>
        <v>91.524000000000001</v>
      </c>
      <c r="M18" s="77">
        <f t="shared" si="0"/>
        <v>92.637</v>
      </c>
      <c r="N18" s="77">
        <f t="shared" si="0"/>
        <v>82.974999999999994</v>
      </c>
      <c r="O18" s="77">
        <f t="shared" si="0"/>
        <v>82.751000000000005</v>
      </c>
      <c r="P18" s="77">
        <f t="shared" si="0"/>
        <v>82.614000000000004</v>
      </c>
      <c r="Q18" s="77">
        <f t="shared" si="0"/>
        <v>84.215000000000003</v>
      </c>
      <c r="R18" s="77">
        <f t="shared" si="0"/>
        <v>84.102999999999994</v>
      </c>
      <c r="S18" s="77">
        <f t="shared" si="0"/>
        <v>87.332999999999998</v>
      </c>
      <c r="T18" s="77">
        <f t="shared" si="0"/>
        <v>86.77</v>
      </c>
      <c r="U18" s="77">
        <f t="shared" si="0"/>
        <v>86.793000000000006</v>
      </c>
      <c r="V18" s="77">
        <f t="shared" si="0"/>
        <v>77.626999999999995</v>
      </c>
      <c r="W18" s="77">
        <f t="shared" si="0"/>
        <v>74.162999999999997</v>
      </c>
      <c r="X18" s="77">
        <f t="shared" si="0"/>
        <v>71.198999999999998</v>
      </c>
      <c r="Y18" s="77">
        <f t="shared" si="0"/>
        <v>70.156000000000006</v>
      </c>
      <c r="Z18" s="77">
        <f t="shared" si="0"/>
        <v>74.016999999999996</v>
      </c>
      <c r="AA18" s="77">
        <f t="shared" si="0"/>
        <v>75.486000000000004</v>
      </c>
      <c r="AB18" s="77">
        <f t="shared" si="0"/>
        <v>59.768999999999998</v>
      </c>
      <c r="AC18" s="77">
        <f t="shared" si="0"/>
        <v>59.143000000000001</v>
      </c>
      <c r="AD18" s="77">
        <f t="shared" si="0"/>
        <v>80.319000000000003</v>
      </c>
      <c r="AE18" s="77">
        <f t="shared" si="0"/>
        <v>68.619</v>
      </c>
      <c r="AF18" s="77">
        <f t="shared" si="0"/>
        <v>43.087000000000003</v>
      </c>
      <c r="AG18" s="77">
        <f t="shared" si="0"/>
        <v>42.46</v>
      </c>
      <c r="AH18" s="77">
        <f t="shared" si="0"/>
        <v>34.343000000000004</v>
      </c>
      <c r="AI18" s="77">
        <f t="shared" si="0"/>
        <v>41.829000000000001</v>
      </c>
      <c r="AJ18" s="77">
        <f t="shared" si="0"/>
        <v>12.538</v>
      </c>
      <c r="AK18" s="77">
        <f t="shared" si="0"/>
        <v>11.486000000000001</v>
      </c>
      <c r="AL18" s="77">
        <f t="shared" si="0"/>
        <v>67.66</v>
      </c>
      <c r="AM18" s="77">
        <f t="shared" si="0"/>
        <v>28.145</v>
      </c>
      <c r="AN18" s="77">
        <f t="shared" si="0"/>
        <v>36.700000000000003</v>
      </c>
      <c r="AO18" s="77">
        <f t="shared" si="0"/>
        <v>4.5599999999999996</v>
      </c>
      <c r="AP18" s="77">
        <f t="shared" si="0"/>
        <v>0.70099999999999996</v>
      </c>
      <c r="AQ18" s="77">
        <f t="shared" si="0"/>
        <v>14.004</v>
      </c>
      <c r="AR18" s="77">
        <f t="shared" si="0"/>
        <v>1.5840000000000001</v>
      </c>
      <c r="AS18" s="77">
        <f t="shared" si="0"/>
        <v>5.492</v>
      </c>
      <c r="AT18" s="77">
        <f t="shared" si="0"/>
        <v>25.221</v>
      </c>
      <c r="AU18" s="77">
        <f t="shared" si="0"/>
        <v>3.5939999999999999</v>
      </c>
      <c r="AV18" s="77">
        <f t="shared" si="0"/>
        <v>7.8869999999999996</v>
      </c>
      <c r="AW18" s="77">
        <f t="shared" si="0"/>
        <v>29.55</v>
      </c>
      <c r="AX18" s="77">
        <f t="shared" si="0"/>
        <v>36.427</v>
      </c>
      <c r="AY18" s="77">
        <f t="shared" si="0"/>
        <v>74.554000000000002</v>
      </c>
      <c r="AZ18" s="77">
        <f t="shared" si="0"/>
        <v>79.168000000000006</v>
      </c>
      <c r="BA18" s="77">
        <f t="shared" si="0"/>
        <v>73.983000000000004</v>
      </c>
      <c r="BB18" s="77">
        <f t="shared" si="0"/>
        <v>59.466999999999999</v>
      </c>
      <c r="BC18" s="77">
        <f t="shared" si="0"/>
        <v>64.054000000000002</v>
      </c>
      <c r="BD18" s="77">
        <f t="shared" si="0"/>
        <v>67.855000000000004</v>
      </c>
      <c r="BE18" s="77">
        <f t="shared" si="0"/>
        <v>59.936</v>
      </c>
      <c r="BF18" s="77">
        <f t="shared" si="0"/>
        <v>60.680999999999997</v>
      </c>
      <c r="BG18" s="77">
        <f t="shared" si="0"/>
        <v>54.485999999999997</v>
      </c>
      <c r="BH18" s="77">
        <f t="shared" si="0"/>
        <v>56.162999999999997</v>
      </c>
      <c r="BI18" s="77">
        <f t="shared" si="0"/>
        <v>49.271000000000001</v>
      </c>
      <c r="BJ18" s="77">
        <f t="shared" si="0"/>
        <v>35.494999999999997</v>
      </c>
      <c r="BK18" s="77">
        <f t="shared" si="0"/>
        <v>9.8580000000000005</v>
      </c>
      <c r="BL18" s="77">
        <f t="shared" si="0"/>
        <v>18.587</v>
      </c>
      <c r="BM18" s="77">
        <f t="shared" si="0"/>
        <v>13.43</v>
      </c>
      <c r="BN18" s="77">
        <f t="shared" si="0"/>
        <v>8.14</v>
      </c>
      <c r="BO18" s="77">
        <f t="shared" ref="BO18:CW18" si="1">SUM(BO11:BO17)</f>
        <v>45.773000000000003</v>
      </c>
      <c r="BP18" s="77">
        <f t="shared" si="1"/>
        <v>22.75</v>
      </c>
      <c r="BQ18" s="77">
        <f t="shared" si="1"/>
        <v>15.93</v>
      </c>
      <c r="BR18" s="77">
        <f t="shared" si="1"/>
        <v>65.846000000000004</v>
      </c>
      <c r="BS18" s="77">
        <f t="shared" si="1"/>
        <v>71.47</v>
      </c>
      <c r="BT18" s="77">
        <f t="shared" si="1"/>
        <v>57.07</v>
      </c>
      <c r="BU18" s="77">
        <f t="shared" si="1"/>
        <v>65.841000000000008</v>
      </c>
      <c r="BV18" s="77">
        <f t="shared" si="1"/>
        <v>58.890999999999998</v>
      </c>
      <c r="BW18" s="77">
        <f t="shared" si="1"/>
        <v>62.877000000000002</v>
      </c>
      <c r="BX18" s="77">
        <f t="shared" si="1"/>
        <v>106.593</v>
      </c>
      <c r="BY18" s="77">
        <f t="shared" si="1"/>
        <v>107.253</v>
      </c>
      <c r="BZ18" s="77">
        <f t="shared" si="1"/>
        <v>94.405000000000001</v>
      </c>
      <c r="CA18" s="77">
        <f t="shared" si="1"/>
        <v>90.49799999999999</v>
      </c>
      <c r="CB18" s="77">
        <f t="shared" si="1"/>
        <v>65.403000000000006</v>
      </c>
      <c r="CC18" s="77">
        <f t="shared" si="1"/>
        <v>64.013000000000005</v>
      </c>
      <c r="CD18" s="77">
        <f t="shared" si="1"/>
        <v>56.877000000000002</v>
      </c>
      <c r="CE18" s="77">
        <f t="shared" si="1"/>
        <v>71.552999999999997</v>
      </c>
      <c r="CF18" s="77">
        <f t="shared" si="1"/>
        <v>70.739999999999995</v>
      </c>
      <c r="CG18" s="77">
        <f t="shared" si="1"/>
        <v>62.036999999999999</v>
      </c>
      <c r="CH18" s="77">
        <f t="shared" si="1"/>
        <v>61.338999999999999</v>
      </c>
      <c r="CI18" s="77">
        <f t="shared" si="1"/>
        <v>60.854999999999997</v>
      </c>
      <c r="CJ18" s="77">
        <f t="shared" si="1"/>
        <v>57.68</v>
      </c>
      <c r="CK18" s="77">
        <f t="shared" si="1"/>
        <v>59.692</v>
      </c>
      <c r="CL18" s="77">
        <f t="shared" si="1"/>
        <v>60.710999999999999</v>
      </c>
      <c r="CM18" s="77">
        <f t="shared" si="1"/>
        <v>56.334000000000003</v>
      </c>
      <c r="CN18" s="77">
        <f t="shared" si="1"/>
        <v>55.314</v>
      </c>
      <c r="CO18" s="77">
        <f t="shared" si="1"/>
        <v>56.098999999999997</v>
      </c>
      <c r="CP18" s="77">
        <f t="shared" si="1"/>
        <v>56.75</v>
      </c>
      <c r="CQ18" s="77">
        <f t="shared" si="1"/>
        <v>57.401000000000003</v>
      </c>
      <c r="CR18" s="77">
        <f t="shared" si="1"/>
        <v>58.587000000000003</v>
      </c>
      <c r="CS18" s="77">
        <f t="shared" si="1"/>
        <v>62.843000000000004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1447.433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>
        <v>0.04</v>
      </c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>
        <v>4.4000000000000004</v>
      </c>
      <c r="V22" s="94"/>
      <c r="W22" s="94"/>
      <c r="X22" s="94"/>
      <c r="Y22" s="94">
        <v>2.4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>
        <v>18.8</v>
      </c>
      <c r="AJ22" s="94">
        <v>2.8</v>
      </c>
      <c r="AK22" s="94">
        <v>2.8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>
        <v>3.6</v>
      </c>
      <c r="BY22" s="94">
        <v>10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>
        <v>8.4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13.31</v>
      </c>
    </row>
    <row r="23" spans="1:102" ht="24.95" customHeight="1" x14ac:dyDescent="0.2">
      <c r="A23" s="92" t="s">
        <v>19</v>
      </c>
      <c r="B23" s="98">
        <v>6.8840000000000003</v>
      </c>
      <c r="C23" s="99">
        <v>4.8099999999999996</v>
      </c>
      <c r="D23" s="99">
        <v>4.8040000000000003</v>
      </c>
      <c r="E23" s="99">
        <v>1.403</v>
      </c>
      <c r="F23" s="99">
        <v>3.9020000000000001</v>
      </c>
      <c r="G23" s="99">
        <v>5.8049999999999997</v>
      </c>
      <c r="H23" s="99">
        <v>3.9020000000000001</v>
      </c>
      <c r="I23" s="99">
        <v>6.617</v>
      </c>
      <c r="J23" s="99">
        <v>4</v>
      </c>
      <c r="K23" s="99">
        <v>6.181</v>
      </c>
      <c r="L23" s="99"/>
      <c r="M23" s="99">
        <v>6.484</v>
      </c>
      <c r="N23" s="99">
        <v>2</v>
      </c>
      <c r="O23" s="99">
        <v>2</v>
      </c>
      <c r="P23" s="99">
        <v>2</v>
      </c>
      <c r="Q23" s="99">
        <v>8.2639999999999993</v>
      </c>
      <c r="R23" s="99">
        <v>2</v>
      </c>
      <c r="S23" s="99">
        <v>4</v>
      </c>
      <c r="T23" s="99">
        <v>12.46</v>
      </c>
      <c r="U23" s="99">
        <v>17.606000000000002</v>
      </c>
      <c r="V23" s="99">
        <v>9.5299999999999994</v>
      </c>
      <c r="W23" s="99">
        <v>2.5</v>
      </c>
      <c r="X23" s="99">
        <v>4.3170000000000002</v>
      </c>
      <c r="Y23" s="99">
        <v>2.4</v>
      </c>
      <c r="Z23" s="99"/>
      <c r="AA23" s="99"/>
      <c r="AB23" s="99"/>
      <c r="AC23" s="99"/>
      <c r="AD23" s="99"/>
      <c r="AE23" s="99"/>
      <c r="AF23" s="99"/>
      <c r="AG23" s="99"/>
      <c r="AH23" s="99">
        <v>31.288</v>
      </c>
      <c r="AI23" s="99">
        <v>23.6</v>
      </c>
      <c r="AJ23" s="99">
        <v>3.6</v>
      </c>
      <c r="AK23" s="99">
        <v>3.6</v>
      </c>
      <c r="AL23" s="99"/>
      <c r="AM23" s="99"/>
      <c r="AN23" s="99">
        <v>36.200000000000003</v>
      </c>
      <c r="AO23" s="99">
        <v>37.64</v>
      </c>
      <c r="AP23" s="99">
        <v>49.231000000000002</v>
      </c>
      <c r="AQ23" s="99">
        <v>45.14</v>
      </c>
      <c r="AR23" s="99">
        <v>39.914999999999999</v>
      </c>
      <c r="AS23" s="99">
        <v>39.511000000000003</v>
      </c>
      <c r="AT23" s="99">
        <v>41.62</v>
      </c>
      <c r="AU23" s="99">
        <v>37.029000000000003</v>
      </c>
      <c r="AV23" s="99">
        <v>36.487000000000002</v>
      </c>
      <c r="AW23" s="99">
        <v>39.866999999999997</v>
      </c>
      <c r="AX23" s="99">
        <v>48.185000000000002</v>
      </c>
      <c r="AY23" s="99">
        <v>51.466000000000001</v>
      </c>
      <c r="AZ23" s="99">
        <v>51.652999999999999</v>
      </c>
      <c r="BA23" s="99">
        <v>54.238</v>
      </c>
      <c r="BB23" s="99">
        <v>52.798000000000002</v>
      </c>
      <c r="BC23" s="99">
        <v>56.259</v>
      </c>
      <c r="BD23" s="99">
        <v>61.082000000000001</v>
      </c>
      <c r="BE23" s="99">
        <v>60.667000000000002</v>
      </c>
      <c r="BF23" s="99">
        <v>57.347000000000001</v>
      </c>
      <c r="BG23" s="99">
        <v>52.110999999999997</v>
      </c>
      <c r="BH23" s="99">
        <v>54.045000000000002</v>
      </c>
      <c r="BI23" s="99">
        <v>48.225999999999999</v>
      </c>
      <c r="BJ23" s="99">
        <v>46.594999999999999</v>
      </c>
      <c r="BK23" s="99">
        <v>46.92</v>
      </c>
      <c r="BL23" s="99">
        <v>41.552</v>
      </c>
      <c r="BM23" s="99">
        <v>32.979999999999997</v>
      </c>
      <c r="BN23" s="99"/>
      <c r="BO23" s="99"/>
      <c r="BP23" s="99">
        <v>25.606000000000002</v>
      </c>
      <c r="BQ23" s="99">
        <v>8.6609999999999996</v>
      </c>
      <c r="BR23" s="99"/>
      <c r="BS23" s="99"/>
      <c r="BT23" s="99"/>
      <c r="BU23" s="99"/>
      <c r="BV23" s="99"/>
      <c r="BW23" s="99"/>
      <c r="BX23" s="99">
        <v>24.491</v>
      </c>
      <c r="BY23" s="99">
        <v>32.799999999999997</v>
      </c>
      <c r="BZ23" s="99"/>
      <c r="CA23" s="99"/>
      <c r="CB23" s="99"/>
      <c r="CC23" s="99"/>
      <c r="CD23" s="99"/>
      <c r="CE23" s="99">
        <v>2.3660000000000001</v>
      </c>
      <c r="CF23" s="99"/>
      <c r="CG23" s="99">
        <v>0.45</v>
      </c>
      <c r="CH23" s="99"/>
      <c r="CI23" s="99"/>
      <c r="CJ23" s="99"/>
      <c r="CK23" s="99"/>
      <c r="CL23" s="99">
        <v>12.4</v>
      </c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377.87375000000003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6.8840000000000003</v>
      </c>
      <c r="C28" s="107">
        <f t="shared" ref="C28:BN28" si="2">SUM(C21:C27)</f>
        <v>4.8099999999999996</v>
      </c>
      <c r="D28" s="107">
        <f t="shared" si="2"/>
        <v>4.8440000000000003</v>
      </c>
      <c r="E28" s="107">
        <f t="shared" si="2"/>
        <v>1.403</v>
      </c>
      <c r="F28" s="107">
        <f t="shared" si="2"/>
        <v>3.9020000000000001</v>
      </c>
      <c r="G28" s="107">
        <f t="shared" si="2"/>
        <v>5.8049999999999997</v>
      </c>
      <c r="H28" s="107">
        <f t="shared" si="2"/>
        <v>3.9020000000000001</v>
      </c>
      <c r="I28" s="107">
        <f t="shared" si="2"/>
        <v>6.617</v>
      </c>
      <c r="J28" s="107">
        <f t="shared" si="2"/>
        <v>4</v>
      </c>
      <c r="K28" s="107">
        <f t="shared" si="2"/>
        <v>6.181</v>
      </c>
      <c r="L28" s="107">
        <f t="shared" si="2"/>
        <v>0</v>
      </c>
      <c r="M28" s="107">
        <f t="shared" si="2"/>
        <v>6.484</v>
      </c>
      <c r="N28" s="107">
        <f t="shared" si="2"/>
        <v>2</v>
      </c>
      <c r="O28" s="107">
        <f t="shared" si="2"/>
        <v>2</v>
      </c>
      <c r="P28" s="107">
        <f t="shared" si="2"/>
        <v>2</v>
      </c>
      <c r="Q28" s="107">
        <f t="shared" si="2"/>
        <v>8.2639999999999993</v>
      </c>
      <c r="R28" s="107">
        <f t="shared" si="2"/>
        <v>2</v>
      </c>
      <c r="S28" s="107">
        <f t="shared" si="2"/>
        <v>4</v>
      </c>
      <c r="T28" s="107">
        <f t="shared" si="2"/>
        <v>12.46</v>
      </c>
      <c r="U28" s="107">
        <f t="shared" si="2"/>
        <v>22.006</v>
      </c>
      <c r="V28" s="107">
        <f t="shared" si="2"/>
        <v>9.5299999999999994</v>
      </c>
      <c r="W28" s="107">
        <f t="shared" si="2"/>
        <v>2.5</v>
      </c>
      <c r="X28" s="107">
        <f t="shared" si="2"/>
        <v>4.3170000000000002</v>
      </c>
      <c r="Y28" s="107">
        <f t="shared" si="2"/>
        <v>4.8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31.288</v>
      </c>
      <c r="AI28" s="107">
        <f t="shared" si="2"/>
        <v>42.400000000000006</v>
      </c>
      <c r="AJ28" s="107">
        <f t="shared" si="2"/>
        <v>6.4</v>
      </c>
      <c r="AK28" s="107">
        <f t="shared" si="2"/>
        <v>6.4</v>
      </c>
      <c r="AL28" s="107">
        <f t="shared" si="2"/>
        <v>0</v>
      </c>
      <c r="AM28" s="107">
        <f t="shared" si="2"/>
        <v>0</v>
      </c>
      <c r="AN28" s="107">
        <f t="shared" si="2"/>
        <v>36.200000000000003</v>
      </c>
      <c r="AO28" s="107">
        <f t="shared" si="2"/>
        <v>37.64</v>
      </c>
      <c r="AP28" s="107">
        <f t="shared" si="2"/>
        <v>49.231000000000002</v>
      </c>
      <c r="AQ28" s="107">
        <f t="shared" si="2"/>
        <v>45.14</v>
      </c>
      <c r="AR28" s="107">
        <f t="shared" si="2"/>
        <v>39.914999999999999</v>
      </c>
      <c r="AS28" s="107">
        <f t="shared" si="2"/>
        <v>39.511000000000003</v>
      </c>
      <c r="AT28" s="107">
        <f t="shared" si="2"/>
        <v>41.62</v>
      </c>
      <c r="AU28" s="107">
        <f t="shared" si="2"/>
        <v>37.029000000000003</v>
      </c>
      <c r="AV28" s="107">
        <f t="shared" si="2"/>
        <v>36.487000000000002</v>
      </c>
      <c r="AW28" s="107">
        <f t="shared" si="2"/>
        <v>39.866999999999997</v>
      </c>
      <c r="AX28" s="107">
        <f t="shared" si="2"/>
        <v>48.185000000000002</v>
      </c>
      <c r="AY28" s="107">
        <f t="shared" si="2"/>
        <v>51.466000000000001</v>
      </c>
      <c r="AZ28" s="107">
        <f t="shared" si="2"/>
        <v>51.652999999999999</v>
      </c>
      <c r="BA28" s="107">
        <f t="shared" si="2"/>
        <v>54.238</v>
      </c>
      <c r="BB28" s="107">
        <f t="shared" si="2"/>
        <v>52.798000000000002</v>
      </c>
      <c r="BC28" s="107">
        <f t="shared" si="2"/>
        <v>56.259</v>
      </c>
      <c r="BD28" s="107">
        <f t="shared" si="2"/>
        <v>61.082000000000001</v>
      </c>
      <c r="BE28" s="107">
        <f t="shared" si="2"/>
        <v>60.667000000000002</v>
      </c>
      <c r="BF28" s="107">
        <f t="shared" si="2"/>
        <v>57.347000000000001</v>
      </c>
      <c r="BG28" s="107">
        <f t="shared" si="2"/>
        <v>52.110999999999997</v>
      </c>
      <c r="BH28" s="107">
        <f t="shared" si="2"/>
        <v>54.045000000000002</v>
      </c>
      <c r="BI28" s="107">
        <f t="shared" si="2"/>
        <v>48.225999999999999</v>
      </c>
      <c r="BJ28" s="107">
        <f t="shared" si="2"/>
        <v>46.594999999999999</v>
      </c>
      <c r="BK28" s="107">
        <f t="shared" si="2"/>
        <v>46.92</v>
      </c>
      <c r="BL28" s="107">
        <f t="shared" si="2"/>
        <v>41.552</v>
      </c>
      <c r="BM28" s="107">
        <f t="shared" si="2"/>
        <v>32.979999999999997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25.606000000000002</v>
      </c>
      <c r="BQ28" s="107">
        <f t="shared" si="3"/>
        <v>8.6609999999999996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28.091000000000001</v>
      </c>
      <c r="BY28" s="107">
        <f t="shared" si="3"/>
        <v>42.8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si="3"/>
        <v>0</v>
      </c>
      <c r="CE28" s="107">
        <f t="shared" si="3"/>
        <v>2.3660000000000001</v>
      </c>
      <c r="CF28" s="107">
        <f t="shared" si="3"/>
        <v>0</v>
      </c>
      <c r="CG28" s="107">
        <f t="shared" si="3"/>
        <v>0.45</v>
      </c>
      <c r="CH28" s="107">
        <f t="shared" si="3"/>
        <v>0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20.8</v>
      </c>
      <c r="CM28" s="107">
        <f t="shared" si="3"/>
        <v>0</v>
      </c>
      <c r="CN28" s="107">
        <f t="shared" si="3"/>
        <v>0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391.18375000000003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133.52799999999999</v>
      </c>
      <c r="C32" s="94">
        <v>117.354</v>
      </c>
      <c r="D32" s="94">
        <v>113.21899999999999</v>
      </c>
      <c r="E32" s="94">
        <v>105.038</v>
      </c>
      <c r="F32" s="94">
        <v>102.717</v>
      </c>
      <c r="G32" s="94">
        <v>102.182</v>
      </c>
      <c r="H32" s="94">
        <v>98.432000000000002</v>
      </c>
      <c r="I32" s="94">
        <v>104.509</v>
      </c>
      <c r="J32" s="94">
        <v>98.948999999999998</v>
      </c>
      <c r="K32" s="94">
        <v>98.117999999999995</v>
      </c>
      <c r="L32" s="94">
        <v>91.524000000000001</v>
      </c>
      <c r="M32" s="94">
        <v>99.120999999999995</v>
      </c>
      <c r="N32" s="94">
        <v>84.974999999999994</v>
      </c>
      <c r="O32" s="94">
        <v>84.751000000000005</v>
      </c>
      <c r="P32" s="94">
        <v>84.614000000000004</v>
      </c>
      <c r="Q32" s="94">
        <v>92.478999999999999</v>
      </c>
      <c r="R32" s="94">
        <v>86.102999999999994</v>
      </c>
      <c r="S32" s="94">
        <v>91.332999999999998</v>
      </c>
      <c r="T32" s="94">
        <v>99.23</v>
      </c>
      <c r="U32" s="94">
        <v>108.79900000000001</v>
      </c>
      <c r="V32" s="94">
        <v>87.156999999999996</v>
      </c>
      <c r="W32" s="94">
        <v>76.662999999999997</v>
      </c>
      <c r="X32" s="94">
        <v>75.516000000000005</v>
      </c>
      <c r="Y32" s="94">
        <v>74.956000000000003</v>
      </c>
      <c r="Z32" s="94">
        <v>74.016999999999996</v>
      </c>
      <c r="AA32" s="94">
        <v>75.486000000000004</v>
      </c>
      <c r="AB32" s="94">
        <v>59.768999999999998</v>
      </c>
      <c r="AC32" s="94">
        <v>59.143000000000001</v>
      </c>
      <c r="AD32" s="94">
        <v>80.319000000000003</v>
      </c>
      <c r="AE32" s="94">
        <v>68.619</v>
      </c>
      <c r="AF32" s="94">
        <v>43.087000000000003</v>
      </c>
      <c r="AG32" s="94">
        <v>42.46</v>
      </c>
      <c r="AH32" s="94">
        <v>65.631</v>
      </c>
      <c r="AI32" s="94">
        <v>84.228999999999999</v>
      </c>
      <c r="AJ32" s="94">
        <v>18.937999999999999</v>
      </c>
      <c r="AK32" s="94">
        <v>17.885999999999999</v>
      </c>
      <c r="AL32" s="94">
        <v>67.66</v>
      </c>
      <c r="AM32" s="94">
        <v>28.145</v>
      </c>
      <c r="AN32" s="94">
        <v>72.900000000000006</v>
      </c>
      <c r="AO32" s="94">
        <v>42.2</v>
      </c>
      <c r="AP32" s="94">
        <v>49.932000000000002</v>
      </c>
      <c r="AQ32" s="94">
        <v>59.143999999999998</v>
      </c>
      <c r="AR32" s="94">
        <v>41.499000000000002</v>
      </c>
      <c r="AS32" s="94">
        <v>45.003</v>
      </c>
      <c r="AT32" s="94">
        <v>66.840999999999994</v>
      </c>
      <c r="AU32" s="94">
        <v>40.622999999999998</v>
      </c>
      <c r="AV32" s="94">
        <v>44.374000000000002</v>
      </c>
      <c r="AW32" s="94">
        <v>69.417000000000002</v>
      </c>
      <c r="AX32" s="94">
        <v>84.611999999999995</v>
      </c>
      <c r="AY32" s="94">
        <v>126.02</v>
      </c>
      <c r="AZ32" s="94">
        <v>130.821</v>
      </c>
      <c r="BA32" s="94">
        <v>128.221</v>
      </c>
      <c r="BB32" s="94">
        <v>112.265</v>
      </c>
      <c r="BC32" s="94">
        <v>120.313</v>
      </c>
      <c r="BD32" s="94">
        <v>128.93700000000001</v>
      </c>
      <c r="BE32" s="94">
        <v>120.60299999999999</v>
      </c>
      <c r="BF32" s="94">
        <v>118.02800000000001</v>
      </c>
      <c r="BG32" s="94">
        <v>106.59699999999999</v>
      </c>
      <c r="BH32" s="94">
        <v>110.208</v>
      </c>
      <c r="BI32" s="94">
        <v>97.497</v>
      </c>
      <c r="BJ32" s="94">
        <v>82.09</v>
      </c>
      <c r="BK32" s="94">
        <v>56.777999999999999</v>
      </c>
      <c r="BL32" s="94">
        <v>60.139000000000003</v>
      </c>
      <c r="BM32" s="94">
        <v>46.41</v>
      </c>
      <c r="BN32" s="94">
        <v>8.14</v>
      </c>
      <c r="BO32" s="94">
        <v>45.773000000000003</v>
      </c>
      <c r="BP32" s="94">
        <v>48.356000000000002</v>
      </c>
      <c r="BQ32" s="94">
        <v>24.591000000000001</v>
      </c>
      <c r="BR32" s="94">
        <v>65.846000000000004</v>
      </c>
      <c r="BS32" s="94">
        <v>71.47</v>
      </c>
      <c r="BT32" s="94">
        <v>57.07</v>
      </c>
      <c r="BU32" s="94">
        <v>65.840999999999994</v>
      </c>
      <c r="BV32" s="94">
        <v>58.890999999999998</v>
      </c>
      <c r="BW32" s="94">
        <v>62.877000000000002</v>
      </c>
      <c r="BX32" s="94">
        <v>134.684</v>
      </c>
      <c r="BY32" s="94">
        <v>150.053</v>
      </c>
      <c r="BZ32" s="94">
        <v>94.405000000000001</v>
      </c>
      <c r="CA32" s="94">
        <v>90.498000000000005</v>
      </c>
      <c r="CB32" s="94">
        <v>65.403000000000006</v>
      </c>
      <c r="CC32" s="94">
        <v>64.013000000000005</v>
      </c>
      <c r="CD32" s="94">
        <v>56.877000000000002</v>
      </c>
      <c r="CE32" s="94">
        <v>73.918999999999997</v>
      </c>
      <c r="CF32" s="94">
        <v>70.739999999999995</v>
      </c>
      <c r="CG32" s="94">
        <v>62.487000000000002</v>
      </c>
      <c r="CH32" s="94">
        <v>61.338999999999999</v>
      </c>
      <c r="CI32" s="94">
        <v>60.854999999999997</v>
      </c>
      <c r="CJ32" s="94">
        <v>57.68</v>
      </c>
      <c r="CK32" s="94">
        <v>59.692</v>
      </c>
      <c r="CL32" s="94">
        <v>81.510999999999996</v>
      </c>
      <c r="CM32" s="94">
        <v>56.334000000000003</v>
      </c>
      <c r="CN32" s="94">
        <v>55.314</v>
      </c>
      <c r="CO32" s="94">
        <v>56.098999999999997</v>
      </c>
      <c r="CP32" s="94">
        <v>56.75</v>
      </c>
      <c r="CQ32" s="94">
        <v>57.401000000000003</v>
      </c>
      <c r="CR32" s="94">
        <v>58.587000000000003</v>
      </c>
      <c r="CS32" s="94">
        <v>62.843000000000004</v>
      </c>
      <c r="CT32" s="95"/>
      <c r="CU32" s="95"/>
      <c r="CV32" s="95"/>
      <c r="CW32" s="96"/>
      <c r="CX32" s="97">
        <f t="array" ref="CX32">SUMPRODUCT(B32:CW32*0.25)</f>
        <v>1838.6167500000004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133.52799999999999</v>
      </c>
      <c r="C34" s="77">
        <f t="shared" ref="C34:BN34" si="4">SUM(C31:C33)</f>
        <v>117.354</v>
      </c>
      <c r="D34" s="77">
        <f t="shared" si="4"/>
        <v>113.21899999999999</v>
      </c>
      <c r="E34" s="77">
        <f t="shared" si="4"/>
        <v>105.038</v>
      </c>
      <c r="F34" s="77">
        <f t="shared" si="4"/>
        <v>102.717</v>
      </c>
      <c r="G34" s="77">
        <f t="shared" si="4"/>
        <v>102.182</v>
      </c>
      <c r="H34" s="77">
        <f t="shared" si="4"/>
        <v>98.432000000000002</v>
      </c>
      <c r="I34" s="77">
        <f t="shared" si="4"/>
        <v>104.509</v>
      </c>
      <c r="J34" s="77">
        <f t="shared" si="4"/>
        <v>98.948999999999998</v>
      </c>
      <c r="K34" s="77">
        <f t="shared" si="4"/>
        <v>98.117999999999995</v>
      </c>
      <c r="L34" s="77">
        <f t="shared" si="4"/>
        <v>91.524000000000001</v>
      </c>
      <c r="M34" s="77">
        <f t="shared" si="4"/>
        <v>99.120999999999995</v>
      </c>
      <c r="N34" s="77">
        <f t="shared" si="4"/>
        <v>84.974999999999994</v>
      </c>
      <c r="O34" s="77">
        <f t="shared" si="4"/>
        <v>84.751000000000005</v>
      </c>
      <c r="P34" s="77">
        <f t="shared" si="4"/>
        <v>84.614000000000004</v>
      </c>
      <c r="Q34" s="77">
        <f t="shared" si="4"/>
        <v>92.478999999999999</v>
      </c>
      <c r="R34" s="77">
        <f t="shared" si="4"/>
        <v>86.102999999999994</v>
      </c>
      <c r="S34" s="77">
        <f t="shared" si="4"/>
        <v>91.332999999999998</v>
      </c>
      <c r="T34" s="77">
        <f t="shared" si="4"/>
        <v>99.23</v>
      </c>
      <c r="U34" s="77">
        <f t="shared" si="4"/>
        <v>108.79900000000001</v>
      </c>
      <c r="V34" s="77">
        <f t="shared" si="4"/>
        <v>87.156999999999996</v>
      </c>
      <c r="W34" s="77">
        <f t="shared" si="4"/>
        <v>76.662999999999997</v>
      </c>
      <c r="X34" s="77">
        <f t="shared" si="4"/>
        <v>75.516000000000005</v>
      </c>
      <c r="Y34" s="77">
        <f t="shared" si="4"/>
        <v>74.956000000000003</v>
      </c>
      <c r="Z34" s="77">
        <f t="shared" si="4"/>
        <v>74.016999999999996</v>
      </c>
      <c r="AA34" s="77">
        <f t="shared" si="4"/>
        <v>75.486000000000004</v>
      </c>
      <c r="AB34" s="77">
        <f t="shared" si="4"/>
        <v>59.768999999999998</v>
      </c>
      <c r="AC34" s="77">
        <f t="shared" si="4"/>
        <v>59.143000000000001</v>
      </c>
      <c r="AD34" s="77">
        <f t="shared" si="4"/>
        <v>80.319000000000003</v>
      </c>
      <c r="AE34" s="77">
        <f t="shared" si="4"/>
        <v>68.619</v>
      </c>
      <c r="AF34" s="77">
        <f t="shared" si="4"/>
        <v>43.087000000000003</v>
      </c>
      <c r="AG34" s="77">
        <f t="shared" si="4"/>
        <v>42.46</v>
      </c>
      <c r="AH34" s="77">
        <f t="shared" si="4"/>
        <v>65.631</v>
      </c>
      <c r="AI34" s="77">
        <f t="shared" si="4"/>
        <v>84.228999999999999</v>
      </c>
      <c r="AJ34" s="77">
        <f t="shared" si="4"/>
        <v>18.937999999999999</v>
      </c>
      <c r="AK34" s="77">
        <f t="shared" si="4"/>
        <v>17.885999999999999</v>
      </c>
      <c r="AL34" s="77">
        <f t="shared" si="4"/>
        <v>67.66</v>
      </c>
      <c r="AM34" s="77">
        <f t="shared" si="4"/>
        <v>28.145</v>
      </c>
      <c r="AN34" s="77">
        <f t="shared" si="4"/>
        <v>72.900000000000006</v>
      </c>
      <c r="AO34" s="77">
        <f t="shared" si="4"/>
        <v>42.2</v>
      </c>
      <c r="AP34" s="77">
        <f t="shared" si="4"/>
        <v>49.932000000000002</v>
      </c>
      <c r="AQ34" s="77">
        <f t="shared" si="4"/>
        <v>59.143999999999998</v>
      </c>
      <c r="AR34" s="77">
        <f t="shared" si="4"/>
        <v>41.499000000000002</v>
      </c>
      <c r="AS34" s="77">
        <f t="shared" si="4"/>
        <v>45.003</v>
      </c>
      <c r="AT34" s="77">
        <f t="shared" si="4"/>
        <v>66.840999999999994</v>
      </c>
      <c r="AU34" s="77">
        <f t="shared" si="4"/>
        <v>40.622999999999998</v>
      </c>
      <c r="AV34" s="77">
        <f t="shared" si="4"/>
        <v>44.374000000000002</v>
      </c>
      <c r="AW34" s="77">
        <f t="shared" si="4"/>
        <v>69.417000000000002</v>
      </c>
      <c r="AX34" s="77">
        <f t="shared" si="4"/>
        <v>84.611999999999995</v>
      </c>
      <c r="AY34" s="77">
        <f t="shared" si="4"/>
        <v>126.02</v>
      </c>
      <c r="AZ34" s="77">
        <f t="shared" si="4"/>
        <v>130.821</v>
      </c>
      <c r="BA34" s="77">
        <f t="shared" si="4"/>
        <v>128.221</v>
      </c>
      <c r="BB34" s="77">
        <f t="shared" si="4"/>
        <v>112.265</v>
      </c>
      <c r="BC34" s="77">
        <f t="shared" si="4"/>
        <v>120.313</v>
      </c>
      <c r="BD34" s="77">
        <f t="shared" si="4"/>
        <v>128.93700000000001</v>
      </c>
      <c r="BE34" s="77">
        <f t="shared" si="4"/>
        <v>120.60299999999999</v>
      </c>
      <c r="BF34" s="77">
        <f t="shared" si="4"/>
        <v>118.02800000000001</v>
      </c>
      <c r="BG34" s="77">
        <f t="shared" si="4"/>
        <v>106.59699999999999</v>
      </c>
      <c r="BH34" s="77">
        <f t="shared" si="4"/>
        <v>110.208</v>
      </c>
      <c r="BI34" s="77">
        <f t="shared" si="4"/>
        <v>97.497</v>
      </c>
      <c r="BJ34" s="77">
        <f t="shared" si="4"/>
        <v>82.09</v>
      </c>
      <c r="BK34" s="77">
        <f t="shared" si="4"/>
        <v>56.777999999999999</v>
      </c>
      <c r="BL34" s="77">
        <f t="shared" si="4"/>
        <v>60.139000000000003</v>
      </c>
      <c r="BM34" s="77">
        <f t="shared" si="4"/>
        <v>46.41</v>
      </c>
      <c r="BN34" s="77">
        <f t="shared" si="4"/>
        <v>8.14</v>
      </c>
      <c r="BO34" s="77">
        <f t="shared" ref="BO34:CW34" si="5">SUM(BO31:BO33)</f>
        <v>45.773000000000003</v>
      </c>
      <c r="BP34" s="77">
        <f t="shared" si="5"/>
        <v>48.356000000000002</v>
      </c>
      <c r="BQ34" s="77">
        <f t="shared" si="5"/>
        <v>24.591000000000001</v>
      </c>
      <c r="BR34" s="77">
        <f t="shared" si="5"/>
        <v>65.846000000000004</v>
      </c>
      <c r="BS34" s="77">
        <f t="shared" si="5"/>
        <v>71.47</v>
      </c>
      <c r="BT34" s="77">
        <f t="shared" si="5"/>
        <v>57.07</v>
      </c>
      <c r="BU34" s="77">
        <f t="shared" si="5"/>
        <v>65.840999999999994</v>
      </c>
      <c r="BV34" s="77">
        <f t="shared" si="5"/>
        <v>58.890999999999998</v>
      </c>
      <c r="BW34" s="77">
        <f t="shared" si="5"/>
        <v>62.877000000000002</v>
      </c>
      <c r="BX34" s="77">
        <f t="shared" si="5"/>
        <v>134.684</v>
      </c>
      <c r="BY34" s="77">
        <f t="shared" si="5"/>
        <v>150.053</v>
      </c>
      <c r="BZ34" s="77">
        <f t="shared" si="5"/>
        <v>94.405000000000001</v>
      </c>
      <c r="CA34" s="77">
        <f t="shared" si="5"/>
        <v>90.498000000000005</v>
      </c>
      <c r="CB34" s="77">
        <f t="shared" si="5"/>
        <v>65.403000000000006</v>
      </c>
      <c r="CC34" s="77">
        <f t="shared" si="5"/>
        <v>64.013000000000005</v>
      </c>
      <c r="CD34" s="77">
        <f t="shared" si="5"/>
        <v>56.877000000000002</v>
      </c>
      <c r="CE34" s="77">
        <f t="shared" si="5"/>
        <v>73.918999999999997</v>
      </c>
      <c r="CF34" s="77">
        <f t="shared" si="5"/>
        <v>70.739999999999995</v>
      </c>
      <c r="CG34" s="77">
        <f t="shared" si="5"/>
        <v>62.487000000000002</v>
      </c>
      <c r="CH34" s="77">
        <f t="shared" si="5"/>
        <v>61.338999999999999</v>
      </c>
      <c r="CI34" s="77">
        <f t="shared" si="5"/>
        <v>60.854999999999997</v>
      </c>
      <c r="CJ34" s="77">
        <f t="shared" si="5"/>
        <v>57.68</v>
      </c>
      <c r="CK34" s="77">
        <f t="shared" si="5"/>
        <v>59.692</v>
      </c>
      <c r="CL34" s="77">
        <f t="shared" si="5"/>
        <v>81.510999999999996</v>
      </c>
      <c r="CM34" s="77">
        <f t="shared" si="5"/>
        <v>56.334000000000003</v>
      </c>
      <c r="CN34" s="77">
        <f t="shared" si="5"/>
        <v>55.314</v>
      </c>
      <c r="CO34" s="77">
        <f t="shared" si="5"/>
        <v>56.098999999999997</v>
      </c>
      <c r="CP34" s="77">
        <f t="shared" si="5"/>
        <v>56.75</v>
      </c>
      <c r="CQ34" s="77">
        <f t="shared" si="5"/>
        <v>57.401000000000003</v>
      </c>
      <c r="CR34" s="77">
        <f t="shared" si="5"/>
        <v>58.587000000000003</v>
      </c>
      <c r="CS34" s="77">
        <f t="shared" si="5"/>
        <v>62.843000000000004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1838.6167500000004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>
        <v>10.5</v>
      </c>
      <c r="AF39" s="120">
        <v>0.8</v>
      </c>
      <c r="AG39" s="120">
        <v>26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>
        <v>9</v>
      </c>
      <c r="AS39" s="120">
        <v>1.6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18</v>
      </c>
      <c r="BO39" s="120">
        <v>7.9</v>
      </c>
      <c r="BP39" s="120">
        <v>13</v>
      </c>
      <c r="BQ39" s="120">
        <v>20.3</v>
      </c>
      <c r="BR39" s="120"/>
      <c r="BS39" s="120">
        <v>27.2</v>
      </c>
      <c r="BT39" s="120">
        <v>86.5</v>
      </c>
      <c r="BU39" s="120"/>
      <c r="BV39" s="120"/>
      <c r="BW39" s="120"/>
      <c r="BX39" s="120"/>
      <c r="BY39" s="120">
        <v>15.8</v>
      </c>
      <c r="BZ39" s="120"/>
      <c r="CA39" s="120"/>
      <c r="CB39" s="120"/>
      <c r="CC39" s="120"/>
      <c r="CD39" s="120"/>
      <c r="CE39" s="120"/>
      <c r="CF39" s="120">
        <v>18</v>
      </c>
      <c r="CG39" s="120">
        <v>18</v>
      </c>
      <c r="CH39" s="120">
        <v>33.799999999999997</v>
      </c>
      <c r="CI39" s="120">
        <v>47.3</v>
      </c>
      <c r="CJ39" s="120">
        <v>33.799999999999997</v>
      </c>
      <c r="CK39" s="120">
        <v>33.799999999999997</v>
      </c>
      <c r="CL39" s="120"/>
      <c r="CM39" s="120"/>
      <c r="CN39" s="120"/>
      <c r="CO39" s="120">
        <v>40.5</v>
      </c>
      <c r="CP39" s="120"/>
      <c r="CQ39" s="120"/>
      <c r="CR39" s="120"/>
      <c r="CS39" s="120">
        <v>8.6</v>
      </c>
      <c r="CT39" s="122"/>
      <c r="CU39" s="122"/>
      <c r="CV39" s="122"/>
      <c r="CW39" s="121"/>
      <c r="CX39" s="97">
        <f t="array" ref="CX39">SUMPRODUCT(B39:CW39*0.25)</f>
        <v>117.60000000000002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10.5</v>
      </c>
      <c r="AF42" s="107">
        <f t="shared" si="6"/>
        <v>0.8</v>
      </c>
      <c r="AG42" s="107">
        <f t="shared" si="6"/>
        <v>26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9</v>
      </c>
      <c r="AS42" s="107">
        <f t="shared" si="6"/>
        <v>1.6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18</v>
      </c>
      <c r="BO42" s="107">
        <f t="shared" ref="BO42:CW42" si="7">SUM(BO37:BO41)</f>
        <v>7.9</v>
      </c>
      <c r="BP42" s="107">
        <f t="shared" si="7"/>
        <v>13</v>
      </c>
      <c r="BQ42" s="107">
        <f t="shared" si="7"/>
        <v>20.3</v>
      </c>
      <c r="BR42" s="107">
        <f t="shared" si="7"/>
        <v>0</v>
      </c>
      <c r="BS42" s="107">
        <f t="shared" si="7"/>
        <v>27.2</v>
      </c>
      <c r="BT42" s="107">
        <f t="shared" si="7"/>
        <v>86.5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15.8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18</v>
      </c>
      <c r="CG42" s="107">
        <f t="shared" si="7"/>
        <v>18</v>
      </c>
      <c r="CH42" s="107">
        <f t="shared" si="7"/>
        <v>33.799999999999997</v>
      </c>
      <c r="CI42" s="107">
        <f t="shared" si="7"/>
        <v>47.3</v>
      </c>
      <c r="CJ42" s="107">
        <f t="shared" si="7"/>
        <v>33.799999999999997</v>
      </c>
      <c r="CK42" s="107">
        <f t="shared" si="7"/>
        <v>33.799999999999997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40.5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8.6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117.60000000000002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>
        <v>10.5</v>
      </c>
      <c r="AF47" s="120">
        <v>0.8</v>
      </c>
      <c r="AG47" s="120">
        <v>26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>
        <v>9</v>
      </c>
      <c r="AS47" s="120">
        <v>1.6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18</v>
      </c>
      <c r="BO47" s="120">
        <v>7.9</v>
      </c>
      <c r="BP47" s="120">
        <v>13</v>
      </c>
      <c r="BQ47" s="120">
        <v>20.3</v>
      </c>
      <c r="BR47" s="120"/>
      <c r="BS47" s="120">
        <v>27.2</v>
      </c>
      <c r="BT47" s="120">
        <v>86.5</v>
      </c>
      <c r="BU47" s="120"/>
      <c r="BV47" s="120"/>
      <c r="BW47" s="120"/>
      <c r="BX47" s="120"/>
      <c r="BY47" s="120">
        <v>15.8</v>
      </c>
      <c r="BZ47" s="120"/>
      <c r="CA47" s="120"/>
      <c r="CB47" s="120"/>
      <c r="CC47" s="120"/>
      <c r="CD47" s="120"/>
      <c r="CE47" s="120"/>
      <c r="CF47" s="120">
        <v>18</v>
      </c>
      <c r="CG47" s="120">
        <v>18</v>
      </c>
      <c r="CH47" s="120">
        <v>33.799999999999997</v>
      </c>
      <c r="CI47" s="120">
        <v>47.3</v>
      </c>
      <c r="CJ47" s="120">
        <v>33.799999999999997</v>
      </c>
      <c r="CK47" s="120">
        <v>33.799999999999997</v>
      </c>
      <c r="CL47" s="120"/>
      <c r="CM47" s="120"/>
      <c r="CN47" s="120"/>
      <c r="CO47" s="120">
        <v>40.5</v>
      </c>
      <c r="CP47" s="120"/>
      <c r="CQ47" s="120"/>
      <c r="CR47" s="120"/>
      <c r="CS47" s="120">
        <v>8.6</v>
      </c>
      <c r="CT47" s="122"/>
      <c r="CU47" s="122"/>
      <c r="CV47" s="122"/>
      <c r="CW47" s="121"/>
      <c r="CX47" s="97">
        <f t="array" ref="CX47">SUMPRODUCT(B47:CW47*0.25)</f>
        <v>117.60000000000002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10.5</v>
      </c>
      <c r="AF51" s="107">
        <f t="shared" si="8"/>
        <v>0.8</v>
      </c>
      <c r="AG51" s="107">
        <f t="shared" si="8"/>
        <v>26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9</v>
      </c>
      <c r="AS51" s="107">
        <f t="shared" si="8"/>
        <v>1.6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18</v>
      </c>
      <c r="BO51" s="107">
        <f t="shared" ref="BO51:CW51" si="9">SUM(BO45:BO50)</f>
        <v>7.9</v>
      </c>
      <c r="BP51" s="107">
        <f t="shared" si="9"/>
        <v>13</v>
      </c>
      <c r="BQ51" s="107">
        <f t="shared" si="9"/>
        <v>20.3</v>
      </c>
      <c r="BR51" s="107">
        <f t="shared" si="9"/>
        <v>0</v>
      </c>
      <c r="BS51" s="107">
        <f t="shared" si="9"/>
        <v>27.2</v>
      </c>
      <c r="BT51" s="107">
        <f t="shared" si="9"/>
        <v>86.5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15.8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18</v>
      </c>
      <c r="CG51" s="107">
        <f t="shared" si="9"/>
        <v>18</v>
      </c>
      <c r="CH51" s="107">
        <f t="shared" si="9"/>
        <v>33.799999999999997</v>
      </c>
      <c r="CI51" s="107">
        <f t="shared" si="9"/>
        <v>47.3</v>
      </c>
      <c r="CJ51" s="107">
        <f t="shared" si="9"/>
        <v>33.799999999999997</v>
      </c>
      <c r="CK51" s="107">
        <f t="shared" si="9"/>
        <v>33.799999999999997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40.5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8.6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117.60000000000002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133.52800000000002</v>
      </c>
      <c r="C54" s="107">
        <f t="shared" ref="C54:BN54" si="12">C18+C28+C42</f>
        <v>117.354</v>
      </c>
      <c r="D54" s="107">
        <f t="shared" si="12"/>
        <v>113.21899999999999</v>
      </c>
      <c r="E54" s="107">
        <f t="shared" si="12"/>
        <v>105.03800000000001</v>
      </c>
      <c r="F54" s="107">
        <f t="shared" si="12"/>
        <v>102.717</v>
      </c>
      <c r="G54" s="107">
        <f t="shared" si="12"/>
        <v>102.18199999999999</v>
      </c>
      <c r="H54" s="107">
        <f t="shared" si="12"/>
        <v>98.432000000000002</v>
      </c>
      <c r="I54" s="107">
        <f t="shared" si="12"/>
        <v>104.509</v>
      </c>
      <c r="J54" s="107">
        <f t="shared" si="12"/>
        <v>98.948999999999998</v>
      </c>
      <c r="K54" s="107">
        <f t="shared" si="12"/>
        <v>98.117999999999995</v>
      </c>
      <c r="L54" s="107">
        <f t="shared" si="12"/>
        <v>91.524000000000001</v>
      </c>
      <c r="M54" s="107">
        <f t="shared" si="12"/>
        <v>99.120999999999995</v>
      </c>
      <c r="N54" s="107">
        <f t="shared" si="12"/>
        <v>84.974999999999994</v>
      </c>
      <c r="O54" s="107">
        <f t="shared" si="12"/>
        <v>84.751000000000005</v>
      </c>
      <c r="P54" s="107">
        <f t="shared" si="12"/>
        <v>84.614000000000004</v>
      </c>
      <c r="Q54" s="107">
        <f t="shared" si="12"/>
        <v>92.478999999999999</v>
      </c>
      <c r="R54" s="107">
        <f t="shared" si="12"/>
        <v>86.102999999999994</v>
      </c>
      <c r="S54" s="107">
        <f t="shared" si="12"/>
        <v>91.332999999999998</v>
      </c>
      <c r="T54" s="107">
        <f t="shared" si="12"/>
        <v>99.22999999999999</v>
      </c>
      <c r="U54" s="107">
        <f t="shared" si="12"/>
        <v>108.79900000000001</v>
      </c>
      <c r="V54" s="107">
        <f t="shared" si="12"/>
        <v>87.156999999999996</v>
      </c>
      <c r="W54" s="107">
        <f t="shared" si="12"/>
        <v>76.662999999999997</v>
      </c>
      <c r="X54" s="107">
        <f t="shared" si="12"/>
        <v>75.515999999999991</v>
      </c>
      <c r="Y54" s="107">
        <f t="shared" si="12"/>
        <v>74.956000000000003</v>
      </c>
      <c r="Z54" s="107">
        <f t="shared" si="12"/>
        <v>74.016999999999996</v>
      </c>
      <c r="AA54" s="107">
        <f t="shared" si="12"/>
        <v>75.486000000000004</v>
      </c>
      <c r="AB54" s="107">
        <f t="shared" si="12"/>
        <v>59.768999999999998</v>
      </c>
      <c r="AC54" s="107">
        <f t="shared" si="12"/>
        <v>59.143000000000001</v>
      </c>
      <c r="AD54" s="107">
        <f t="shared" si="12"/>
        <v>80.319000000000003</v>
      </c>
      <c r="AE54" s="107">
        <f t="shared" si="12"/>
        <v>79.119</v>
      </c>
      <c r="AF54" s="107">
        <f t="shared" si="12"/>
        <v>43.887</v>
      </c>
      <c r="AG54" s="107">
        <f t="shared" si="12"/>
        <v>68.460000000000008</v>
      </c>
      <c r="AH54" s="107">
        <f t="shared" si="12"/>
        <v>65.631</v>
      </c>
      <c r="AI54" s="107">
        <f t="shared" si="12"/>
        <v>84.229000000000013</v>
      </c>
      <c r="AJ54" s="107">
        <f t="shared" si="12"/>
        <v>18.938000000000002</v>
      </c>
      <c r="AK54" s="107">
        <f t="shared" si="12"/>
        <v>17.886000000000003</v>
      </c>
      <c r="AL54" s="107">
        <f t="shared" si="12"/>
        <v>67.66</v>
      </c>
      <c r="AM54" s="107">
        <f t="shared" si="12"/>
        <v>28.145</v>
      </c>
      <c r="AN54" s="107">
        <f t="shared" si="12"/>
        <v>72.900000000000006</v>
      </c>
      <c r="AO54" s="107">
        <f t="shared" si="12"/>
        <v>42.2</v>
      </c>
      <c r="AP54" s="107">
        <f t="shared" si="12"/>
        <v>49.932000000000002</v>
      </c>
      <c r="AQ54" s="107">
        <f t="shared" si="12"/>
        <v>59.143999999999998</v>
      </c>
      <c r="AR54" s="107">
        <f t="shared" si="12"/>
        <v>50.499000000000002</v>
      </c>
      <c r="AS54" s="107">
        <f t="shared" si="12"/>
        <v>46.603000000000002</v>
      </c>
      <c r="AT54" s="107">
        <f t="shared" si="12"/>
        <v>66.840999999999994</v>
      </c>
      <c r="AU54" s="107">
        <f t="shared" si="12"/>
        <v>40.623000000000005</v>
      </c>
      <c r="AV54" s="107">
        <f t="shared" si="12"/>
        <v>44.374000000000002</v>
      </c>
      <c r="AW54" s="107">
        <f t="shared" si="12"/>
        <v>69.417000000000002</v>
      </c>
      <c r="AX54" s="107">
        <f t="shared" si="12"/>
        <v>84.611999999999995</v>
      </c>
      <c r="AY54" s="107">
        <f t="shared" si="12"/>
        <v>126.02000000000001</v>
      </c>
      <c r="AZ54" s="107">
        <f t="shared" si="12"/>
        <v>130.821</v>
      </c>
      <c r="BA54" s="107">
        <f t="shared" si="12"/>
        <v>128.221</v>
      </c>
      <c r="BB54" s="107">
        <f t="shared" si="12"/>
        <v>112.265</v>
      </c>
      <c r="BC54" s="107">
        <f t="shared" si="12"/>
        <v>120.313</v>
      </c>
      <c r="BD54" s="107">
        <f t="shared" si="12"/>
        <v>128.93700000000001</v>
      </c>
      <c r="BE54" s="107">
        <f t="shared" si="12"/>
        <v>120.60300000000001</v>
      </c>
      <c r="BF54" s="107">
        <f t="shared" si="12"/>
        <v>118.02799999999999</v>
      </c>
      <c r="BG54" s="107">
        <f t="shared" si="12"/>
        <v>106.59699999999999</v>
      </c>
      <c r="BH54" s="107">
        <f t="shared" si="12"/>
        <v>110.208</v>
      </c>
      <c r="BI54" s="107">
        <f t="shared" si="12"/>
        <v>97.497</v>
      </c>
      <c r="BJ54" s="107">
        <f t="shared" si="12"/>
        <v>82.09</v>
      </c>
      <c r="BK54" s="107">
        <f t="shared" si="12"/>
        <v>56.778000000000006</v>
      </c>
      <c r="BL54" s="107">
        <f t="shared" si="12"/>
        <v>60.138999999999996</v>
      </c>
      <c r="BM54" s="107">
        <f t="shared" si="12"/>
        <v>46.41</v>
      </c>
      <c r="BN54" s="107">
        <f t="shared" si="12"/>
        <v>26.14</v>
      </c>
      <c r="BO54" s="107">
        <f t="shared" ref="BO54:CX54" si="13">BO18+BO28+BO42</f>
        <v>53.673000000000002</v>
      </c>
      <c r="BP54" s="107">
        <f t="shared" si="13"/>
        <v>61.356000000000002</v>
      </c>
      <c r="BQ54" s="107">
        <f t="shared" si="13"/>
        <v>44.891000000000005</v>
      </c>
      <c r="BR54" s="107">
        <f t="shared" si="13"/>
        <v>65.846000000000004</v>
      </c>
      <c r="BS54" s="107">
        <f t="shared" si="13"/>
        <v>98.67</v>
      </c>
      <c r="BT54" s="107">
        <f t="shared" si="13"/>
        <v>143.57</v>
      </c>
      <c r="BU54" s="107">
        <f t="shared" si="13"/>
        <v>65.841000000000008</v>
      </c>
      <c r="BV54" s="107">
        <f t="shared" si="13"/>
        <v>58.890999999999998</v>
      </c>
      <c r="BW54" s="107">
        <f t="shared" si="13"/>
        <v>62.877000000000002</v>
      </c>
      <c r="BX54" s="107">
        <f t="shared" si="13"/>
        <v>134.684</v>
      </c>
      <c r="BY54" s="107">
        <f t="shared" si="13"/>
        <v>165.85300000000001</v>
      </c>
      <c r="BZ54" s="107">
        <f t="shared" si="13"/>
        <v>94.405000000000001</v>
      </c>
      <c r="CA54" s="107">
        <f t="shared" si="13"/>
        <v>90.49799999999999</v>
      </c>
      <c r="CB54" s="107">
        <f t="shared" si="13"/>
        <v>65.403000000000006</v>
      </c>
      <c r="CC54" s="107">
        <f t="shared" si="13"/>
        <v>64.013000000000005</v>
      </c>
      <c r="CD54" s="107">
        <f t="shared" si="13"/>
        <v>56.877000000000002</v>
      </c>
      <c r="CE54" s="107">
        <f t="shared" si="13"/>
        <v>73.918999999999997</v>
      </c>
      <c r="CF54" s="107">
        <f t="shared" si="13"/>
        <v>88.74</v>
      </c>
      <c r="CG54" s="107">
        <f t="shared" si="13"/>
        <v>80.486999999999995</v>
      </c>
      <c r="CH54" s="107">
        <f t="shared" si="13"/>
        <v>95.138999999999996</v>
      </c>
      <c r="CI54" s="107">
        <f t="shared" si="13"/>
        <v>108.155</v>
      </c>
      <c r="CJ54" s="107">
        <f t="shared" si="13"/>
        <v>91.47999999999999</v>
      </c>
      <c r="CK54" s="107">
        <f t="shared" si="13"/>
        <v>93.49199999999999</v>
      </c>
      <c r="CL54" s="107">
        <f t="shared" si="13"/>
        <v>81.510999999999996</v>
      </c>
      <c r="CM54" s="107">
        <f t="shared" si="13"/>
        <v>56.334000000000003</v>
      </c>
      <c r="CN54" s="107">
        <f t="shared" si="13"/>
        <v>55.314</v>
      </c>
      <c r="CO54" s="107">
        <f t="shared" si="13"/>
        <v>96.59899999999999</v>
      </c>
      <c r="CP54" s="107">
        <f t="shared" si="13"/>
        <v>56.75</v>
      </c>
      <c r="CQ54" s="107">
        <f t="shared" si="13"/>
        <v>57.401000000000003</v>
      </c>
      <c r="CR54" s="107">
        <f t="shared" si="13"/>
        <v>58.587000000000003</v>
      </c>
      <c r="CS54" s="107">
        <f t="shared" si="13"/>
        <v>71.442999999999998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1956.21675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-133.30000000000001</v>
      </c>
      <c r="C5" s="25">
        <v>-92.3</v>
      </c>
      <c r="D5" s="25">
        <v>-91.1</v>
      </c>
      <c r="E5" s="25">
        <v>-82.2</v>
      </c>
      <c r="F5" s="25">
        <v>-79.8</v>
      </c>
      <c r="G5" s="25">
        <v>-80.2</v>
      </c>
      <c r="H5" s="25">
        <v>-76.400000000000006</v>
      </c>
      <c r="I5" s="25">
        <v>-104.3</v>
      </c>
      <c r="J5" s="25">
        <v>-90.2</v>
      </c>
      <c r="K5" s="25">
        <v>-97.9</v>
      </c>
      <c r="L5" s="25">
        <v>-81.900000000000006</v>
      </c>
      <c r="M5" s="25">
        <v>-98.9</v>
      </c>
      <c r="N5" s="25">
        <v>-76.400000000000006</v>
      </c>
      <c r="O5" s="25">
        <v>-76.2</v>
      </c>
      <c r="P5" s="25">
        <v>-75.5</v>
      </c>
      <c r="Q5" s="25">
        <v>-92.4</v>
      </c>
      <c r="R5" s="25">
        <v>-76.5</v>
      </c>
      <c r="S5" s="25">
        <v>-81.5</v>
      </c>
      <c r="T5" s="25">
        <v>-99.1</v>
      </c>
      <c r="U5" s="25">
        <v>-108.5</v>
      </c>
      <c r="V5" s="25">
        <v>-86.9</v>
      </c>
      <c r="W5" s="25">
        <v>-66.900000000000006</v>
      </c>
      <c r="X5" s="25">
        <v>-75.099999999999994</v>
      </c>
      <c r="Y5" s="25">
        <v>-61.4</v>
      </c>
      <c r="Z5" s="25">
        <v>-73.7</v>
      </c>
      <c r="AA5" s="25">
        <v>-75.099999999999994</v>
      </c>
      <c r="AB5" s="25">
        <v>-32.6</v>
      </c>
      <c r="AC5" s="25">
        <v>-34.9</v>
      </c>
      <c r="AD5" s="25">
        <v>-4.9000000000000004</v>
      </c>
      <c r="AE5" s="25">
        <v>10.5</v>
      </c>
      <c r="AF5" s="25">
        <v>0.8</v>
      </c>
      <c r="AG5" s="25">
        <v>26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>
        <v>9</v>
      </c>
      <c r="AS5" s="25">
        <v>1.6</v>
      </c>
      <c r="AT5" s="25">
        <v>-24.4</v>
      </c>
      <c r="AU5" s="25">
        <v>-30.1</v>
      </c>
      <c r="AV5" s="25">
        <v>-34</v>
      </c>
      <c r="AW5" s="25">
        <v>-58.9</v>
      </c>
      <c r="AX5" s="25">
        <v>-74.099999999999994</v>
      </c>
      <c r="AY5" s="25">
        <v>-125.5</v>
      </c>
      <c r="AZ5" s="25">
        <v>-130.30000000000001</v>
      </c>
      <c r="BA5" s="25">
        <v>-127.8</v>
      </c>
      <c r="BB5" s="25">
        <v>-70</v>
      </c>
      <c r="BC5" s="25">
        <v>-120</v>
      </c>
      <c r="BD5" s="25">
        <v>-128.69999999999999</v>
      </c>
      <c r="BE5" s="25">
        <v>-120.4</v>
      </c>
      <c r="BF5" s="25">
        <v>-117.8</v>
      </c>
      <c r="BG5" s="25">
        <v>-87.9</v>
      </c>
      <c r="BH5" s="25">
        <v>-110</v>
      </c>
      <c r="BI5" s="25">
        <v>-55.3</v>
      </c>
      <c r="BJ5" s="25">
        <v>-36.6</v>
      </c>
      <c r="BK5" s="25"/>
      <c r="BL5" s="25">
        <v>-27.9</v>
      </c>
      <c r="BM5" s="25">
        <v>-13.5</v>
      </c>
      <c r="BN5" s="25">
        <v>18</v>
      </c>
      <c r="BO5" s="25">
        <v>7.9</v>
      </c>
      <c r="BP5" s="25">
        <v>13</v>
      </c>
      <c r="BQ5" s="25">
        <v>20.3</v>
      </c>
      <c r="BR5" s="25">
        <v>-20.9</v>
      </c>
      <c r="BS5" s="25">
        <v>27.2</v>
      </c>
      <c r="BT5" s="25">
        <v>86.5</v>
      </c>
      <c r="BU5" s="25">
        <v>-57</v>
      </c>
      <c r="BV5" s="25">
        <v>-49.9</v>
      </c>
      <c r="BW5" s="25">
        <v>-51.9</v>
      </c>
      <c r="BX5" s="25"/>
      <c r="BY5" s="25">
        <v>15.8</v>
      </c>
      <c r="BZ5" s="25">
        <v>-55.7</v>
      </c>
      <c r="CA5" s="25">
        <v>-27.3</v>
      </c>
      <c r="CB5" s="25"/>
      <c r="CC5" s="25"/>
      <c r="CD5" s="25"/>
      <c r="CE5" s="25"/>
      <c r="CF5" s="25">
        <v>18</v>
      </c>
      <c r="CG5" s="25">
        <v>18</v>
      </c>
      <c r="CH5" s="25">
        <v>33.799999999999997</v>
      </c>
      <c r="CI5" s="25">
        <v>47.3</v>
      </c>
      <c r="CJ5" s="25">
        <v>33.799999999999997</v>
      </c>
      <c r="CK5" s="25">
        <v>33.799999999999997</v>
      </c>
      <c r="CL5" s="25">
        <v>-57.7</v>
      </c>
      <c r="CM5" s="25">
        <v>-36.9</v>
      </c>
      <c r="CN5" s="25">
        <v>-16.2</v>
      </c>
      <c r="CO5" s="25">
        <v>40.5</v>
      </c>
      <c r="CP5" s="25">
        <v>-41.1</v>
      </c>
      <c r="CQ5" s="25">
        <v>-6.8</v>
      </c>
      <c r="CR5" s="25">
        <v>-36.200000000000003</v>
      </c>
      <c r="CS5" s="25">
        <v>8.6</v>
      </c>
      <c r="CT5" s="26"/>
      <c r="CU5" s="26"/>
      <c r="CV5" s="26"/>
      <c r="CW5" s="27"/>
      <c r="CX5" s="132">
        <f t="array" ref="CX5">SUMPRODUCT(B5:CW5*0.25)</f>
        <v>-946.62499999999989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107.83</v>
      </c>
      <c r="C8" s="138">
        <v>104.22</v>
      </c>
      <c r="D8" s="138">
        <v>103.06</v>
      </c>
      <c r="E8" s="138">
        <v>100.01</v>
      </c>
      <c r="F8" s="138">
        <v>103.28</v>
      </c>
      <c r="G8" s="138">
        <v>100.62</v>
      </c>
      <c r="H8" s="138">
        <v>99.07</v>
      </c>
      <c r="I8" s="138">
        <v>97.39</v>
      </c>
      <c r="J8" s="138">
        <v>98.43</v>
      </c>
      <c r="K8" s="138">
        <v>97.7</v>
      </c>
      <c r="L8" s="138">
        <v>97.56</v>
      </c>
      <c r="M8" s="138">
        <v>97.08</v>
      </c>
      <c r="N8" s="138">
        <v>96.71</v>
      </c>
      <c r="O8" s="138">
        <v>96.96</v>
      </c>
      <c r="P8" s="138">
        <v>97.44</v>
      </c>
      <c r="Q8" s="138">
        <v>98.43</v>
      </c>
      <c r="R8" s="138">
        <v>98.32</v>
      </c>
      <c r="S8" s="138">
        <v>99.03</v>
      </c>
      <c r="T8" s="138">
        <v>102.95</v>
      </c>
      <c r="U8" s="138">
        <v>105</v>
      </c>
      <c r="V8" s="138">
        <v>102.85</v>
      </c>
      <c r="W8" s="138">
        <v>104.88</v>
      </c>
      <c r="X8" s="138">
        <v>108</v>
      </c>
      <c r="Y8" s="138">
        <v>110.27</v>
      </c>
      <c r="Z8" s="138">
        <v>109.74</v>
      </c>
      <c r="AA8" s="138">
        <v>114.9</v>
      </c>
      <c r="AB8" s="138">
        <v>117.59</v>
      </c>
      <c r="AC8" s="138">
        <v>115.85</v>
      </c>
      <c r="AD8" s="138">
        <v>120.47</v>
      </c>
      <c r="AE8" s="138">
        <v>108.9</v>
      </c>
      <c r="AF8" s="138">
        <v>105</v>
      </c>
      <c r="AG8" s="138">
        <v>31</v>
      </c>
      <c r="AH8" s="138">
        <v>41.72</v>
      </c>
      <c r="AI8" s="138">
        <v>-7.44</v>
      </c>
      <c r="AJ8" s="138">
        <v>-21</v>
      </c>
      <c r="AK8" s="138">
        <v>-21</v>
      </c>
      <c r="AL8" s="138">
        <v>0.11</v>
      </c>
      <c r="AM8" s="138">
        <v>-10</v>
      </c>
      <c r="AN8" s="138">
        <v>-1</v>
      </c>
      <c r="AO8" s="138">
        <v>-2</v>
      </c>
      <c r="AP8" s="138">
        <v>-0.92</v>
      </c>
      <c r="AQ8" s="138">
        <v>-0.01</v>
      </c>
      <c r="AR8" s="138">
        <v>-2</v>
      </c>
      <c r="AS8" s="138">
        <v>-2</v>
      </c>
      <c r="AT8" s="138">
        <v>-1.58</v>
      </c>
      <c r="AU8" s="138">
        <v>-1.36</v>
      </c>
      <c r="AV8" s="138">
        <v>-1.99</v>
      </c>
      <c r="AW8" s="138">
        <v>-4.29</v>
      </c>
      <c r="AX8" s="138">
        <v>-7.69</v>
      </c>
      <c r="AY8" s="138">
        <v>-10.43</v>
      </c>
      <c r="AZ8" s="138">
        <v>-10.53</v>
      </c>
      <c r="BA8" s="138">
        <v>-11.6</v>
      </c>
      <c r="BB8" s="138">
        <v>-10</v>
      </c>
      <c r="BC8" s="138">
        <v>-11.93</v>
      </c>
      <c r="BD8" s="138">
        <v>-14.8</v>
      </c>
      <c r="BE8" s="138">
        <v>-14.99</v>
      </c>
      <c r="BF8" s="138">
        <v>-13.1</v>
      </c>
      <c r="BG8" s="138">
        <v>-10.1</v>
      </c>
      <c r="BH8" s="138">
        <v>-12.16</v>
      </c>
      <c r="BI8" s="138">
        <v>-9.6</v>
      </c>
      <c r="BJ8" s="138">
        <v>-10.01</v>
      </c>
      <c r="BK8" s="138">
        <v>-10</v>
      </c>
      <c r="BL8" s="138">
        <v>-5.65</v>
      </c>
      <c r="BM8" s="138">
        <v>-0.03</v>
      </c>
      <c r="BN8" s="138">
        <v>-25.33</v>
      </c>
      <c r="BO8" s="138">
        <v>-20.99</v>
      </c>
      <c r="BP8" s="138">
        <v>28.97</v>
      </c>
      <c r="BQ8" s="138">
        <v>59.09</v>
      </c>
      <c r="BR8" s="138">
        <v>21.76</v>
      </c>
      <c r="BS8" s="138">
        <v>111.94</v>
      </c>
      <c r="BT8" s="138">
        <v>130.44999999999999</v>
      </c>
      <c r="BU8" s="138">
        <v>155.85</v>
      </c>
      <c r="BV8" s="138">
        <v>97.86</v>
      </c>
      <c r="BW8" s="138">
        <v>115.71</v>
      </c>
      <c r="BX8" s="138">
        <v>134.88</v>
      </c>
      <c r="BY8" s="138">
        <v>152.51</v>
      </c>
      <c r="BZ8" s="138">
        <v>152.19999999999999</v>
      </c>
      <c r="CA8" s="138">
        <v>140.56</v>
      </c>
      <c r="CB8" s="138">
        <v>140.38</v>
      </c>
      <c r="CC8" s="138">
        <v>154.83000000000001</v>
      </c>
      <c r="CD8" s="138">
        <v>130.66999999999999</v>
      </c>
      <c r="CE8" s="138">
        <v>118.59</v>
      </c>
      <c r="CF8" s="138">
        <v>114.56</v>
      </c>
      <c r="CG8" s="138">
        <v>115.88</v>
      </c>
      <c r="CH8" s="138">
        <v>121.7</v>
      </c>
      <c r="CI8" s="138">
        <v>121.81</v>
      </c>
      <c r="CJ8" s="138">
        <v>133.91</v>
      </c>
      <c r="CK8" s="138">
        <v>126.02</v>
      </c>
      <c r="CL8" s="138">
        <v>128.54</v>
      </c>
      <c r="CM8" s="138">
        <v>142.6</v>
      </c>
      <c r="CN8" s="138">
        <v>152.32</v>
      </c>
      <c r="CO8" s="138">
        <v>141.31</v>
      </c>
      <c r="CP8" s="138">
        <v>143.49</v>
      </c>
      <c r="CQ8" s="138">
        <v>135.57</v>
      </c>
      <c r="CR8" s="138">
        <v>131.36000000000001</v>
      </c>
      <c r="CS8" s="138">
        <v>121.6</v>
      </c>
      <c r="CT8" s="139"/>
      <c r="CU8" s="139"/>
      <c r="CV8" s="139"/>
      <c r="CW8" s="140"/>
      <c r="CX8" s="141">
        <f>IF(SUM(B8:CW8)&lt;&gt;0,AVERAGEIF(B8:CW8,"&lt;&gt;"""),"")</f>
        <v>69.622500000000016</v>
      </c>
    </row>
    <row r="9" spans="1:102" ht="24.95" customHeight="1" thickBot="1" x14ac:dyDescent="0.25">
      <c r="A9" s="133" t="s">
        <v>6</v>
      </c>
      <c r="B9" s="42">
        <v>103.78</v>
      </c>
      <c r="C9" s="43">
        <v>103.78</v>
      </c>
      <c r="D9" s="43">
        <v>103.78</v>
      </c>
      <c r="E9" s="43">
        <v>103.78</v>
      </c>
      <c r="F9" s="43">
        <v>100.09</v>
      </c>
      <c r="G9" s="43">
        <v>100.09</v>
      </c>
      <c r="H9" s="43">
        <v>100.09</v>
      </c>
      <c r="I9" s="43">
        <v>100.09</v>
      </c>
      <c r="J9" s="43">
        <v>97.692499999999995</v>
      </c>
      <c r="K9" s="43">
        <v>97.692499999999995</v>
      </c>
      <c r="L9" s="43">
        <v>97.692499999999995</v>
      </c>
      <c r="M9" s="43">
        <v>97.692499999999995</v>
      </c>
      <c r="N9" s="43">
        <v>97.385000000000005</v>
      </c>
      <c r="O9" s="43">
        <v>97.385000000000005</v>
      </c>
      <c r="P9" s="43">
        <v>97.385000000000005</v>
      </c>
      <c r="Q9" s="43">
        <v>97.385000000000005</v>
      </c>
      <c r="R9" s="43">
        <v>101.325</v>
      </c>
      <c r="S9" s="43">
        <v>101.325</v>
      </c>
      <c r="T9" s="43">
        <v>101.325</v>
      </c>
      <c r="U9" s="43">
        <v>101.325</v>
      </c>
      <c r="V9" s="43">
        <v>106.5</v>
      </c>
      <c r="W9" s="43">
        <v>106.5</v>
      </c>
      <c r="X9" s="43">
        <v>106.5</v>
      </c>
      <c r="Y9" s="43">
        <v>106.5</v>
      </c>
      <c r="Z9" s="43">
        <v>114.52</v>
      </c>
      <c r="AA9" s="43">
        <v>114.52</v>
      </c>
      <c r="AB9" s="43">
        <v>114.52</v>
      </c>
      <c r="AC9" s="43">
        <v>114.52</v>
      </c>
      <c r="AD9" s="43">
        <v>91.342500000000001</v>
      </c>
      <c r="AE9" s="43">
        <v>91.342500000000001</v>
      </c>
      <c r="AF9" s="43">
        <v>91.342500000000001</v>
      </c>
      <c r="AG9" s="43">
        <v>91.342500000000001</v>
      </c>
      <c r="AH9" s="43">
        <v>-1.93</v>
      </c>
      <c r="AI9" s="43">
        <v>-1.93</v>
      </c>
      <c r="AJ9" s="43">
        <v>-1.93</v>
      </c>
      <c r="AK9" s="43">
        <v>-1.93</v>
      </c>
      <c r="AL9" s="43">
        <v>-3.2225000000000001</v>
      </c>
      <c r="AM9" s="43">
        <v>-3.2225000000000001</v>
      </c>
      <c r="AN9" s="43">
        <v>-3.2225000000000001</v>
      </c>
      <c r="AO9" s="43">
        <v>-3.2225000000000001</v>
      </c>
      <c r="AP9" s="43">
        <v>-1.2324999999999999</v>
      </c>
      <c r="AQ9" s="43">
        <v>-1.2324999999999999</v>
      </c>
      <c r="AR9" s="43">
        <v>-1.2324999999999999</v>
      </c>
      <c r="AS9" s="43">
        <v>-1.2324999999999999</v>
      </c>
      <c r="AT9" s="43">
        <v>-2.3050000000000002</v>
      </c>
      <c r="AU9" s="43">
        <v>-2.3050000000000002</v>
      </c>
      <c r="AV9" s="43">
        <v>-2.3050000000000002</v>
      </c>
      <c r="AW9" s="43">
        <v>-2.3050000000000002</v>
      </c>
      <c r="AX9" s="43">
        <v>-10.0625</v>
      </c>
      <c r="AY9" s="43">
        <v>-10.0625</v>
      </c>
      <c r="AZ9" s="43">
        <v>-10.0625</v>
      </c>
      <c r="BA9" s="43">
        <v>-10.0625</v>
      </c>
      <c r="BB9" s="43">
        <v>-12.93</v>
      </c>
      <c r="BC9" s="43">
        <v>-12.93</v>
      </c>
      <c r="BD9" s="43">
        <v>-12.93</v>
      </c>
      <c r="BE9" s="43">
        <v>-12.93</v>
      </c>
      <c r="BF9" s="43">
        <v>-11.24</v>
      </c>
      <c r="BG9" s="43">
        <v>-11.24</v>
      </c>
      <c r="BH9" s="43">
        <v>-11.24</v>
      </c>
      <c r="BI9" s="43">
        <v>-11.24</v>
      </c>
      <c r="BJ9" s="43">
        <v>-6.4225000000000003</v>
      </c>
      <c r="BK9" s="43">
        <v>-6.4225000000000003</v>
      </c>
      <c r="BL9" s="43">
        <v>-6.4225000000000003</v>
      </c>
      <c r="BM9" s="43">
        <v>-6.4225000000000003</v>
      </c>
      <c r="BN9" s="43">
        <v>10.435</v>
      </c>
      <c r="BO9" s="43">
        <v>10.435</v>
      </c>
      <c r="BP9" s="43">
        <v>10.435</v>
      </c>
      <c r="BQ9" s="43">
        <v>10.435</v>
      </c>
      <c r="BR9" s="43">
        <v>105</v>
      </c>
      <c r="BS9" s="43">
        <v>105</v>
      </c>
      <c r="BT9" s="43">
        <v>105</v>
      </c>
      <c r="BU9" s="43">
        <v>105</v>
      </c>
      <c r="BV9" s="43">
        <v>125.24</v>
      </c>
      <c r="BW9" s="43">
        <v>125.24</v>
      </c>
      <c r="BX9" s="43">
        <v>125.24</v>
      </c>
      <c r="BY9" s="43">
        <v>125.24</v>
      </c>
      <c r="BZ9" s="43">
        <v>146.99250000000001</v>
      </c>
      <c r="CA9" s="43">
        <v>146.99250000000001</v>
      </c>
      <c r="CB9" s="43">
        <v>146.99250000000001</v>
      </c>
      <c r="CC9" s="43">
        <v>146.99250000000001</v>
      </c>
      <c r="CD9" s="43">
        <v>119.925</v>
      </c>
      <c r="CE9" s="43">
        <v>119.925</v>
      </c>
      <c r="CF9" s="43">
        <v>119.925</v>
      </c>
      <c r="CG9" s="43">
        <v>119.925</v>
      </c>
      <c r="CH9" s="43">
        <v>125.86</v>
      </c>
      <c r="CI9" s="43">
        <v>125.86</v>
      </c>
      <c r="CJ9" s="43">
        <v>125.86</v>
      </c>
      <c r="CK9" s="43">
        <v>125.86</v>
      </c>
      <c r="CL9" s="43">
        <v>141.1925</v>
      </c>
      <c r="CM9" s="43">
        <v>141.1925</v>
      </c>
      <c r="CN9" s="43">
        <v>141.1925</v>
      </c>
      <c r="CO9" s="43">
        <v>141.1925</v>
      </c>
      <c r="CP9" s="43">
        <v>133.005</v>
      </c>
      <c r="CQ9" s="43">
        <v>133.005</v>
      </c>
      <c r="CR9" s="43">
        <v>133.005</v>
      </c>
      <c r="CS9" s="43">
        <v>133.005</v>
      </c>
      <c r="CT9" s="44"/>
      <c r="CU9" s="44"/>
      <c r="CV9" s="44"/>
      <c r="CW9" s="45"/>
      <c r="CX9" s="142">
        <f>IF(SUM(B9:CW9)&lt;&gt;0,AVERAGEIF(B9:CW9,"&lt;&gt;"""),"")</f>
        <v>69.622500000000045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133.30000000000001</v>
      </c>
      <c r="C14" s="149">
        <v>92.3</v>
      </c>
      <c r="D14" s="149">
        <v>91.1</v>
      </c>
      <c r="E14" s="149">
        <v>82.2</v>
      </c>
      <c r="F14" s="149">
        <v>79.8</v>
      </c>
      <c r="G14" s="149">
        <v>80.2</v>
      </c>
      <c r="H14" s="149">
        <v>76.400000000000006</v>
      </c>
      <c r="I14" s="149">
        <v>104.3</v>
      </c>
      <c r="J14" s="149">
        <v>90.2</v>
      </c>
      <c r="K14" s="149">
        <v>97.9</v>
      </c>
      <c r="L14" s="149">
        <v>81.900000000000006</v>
      </c>
      <c r="M14" s="149">
        <v>98.9</v>
      </c>
      <c r="N14" s="149">
        <v>76.400000000000006</v>
      </c>
      <c r="O14" s="149">
        <v>76.2</v>
      </c>
      <c r="P14" s="149">
        <v>75.5</v>
      </c>
      <c r="Q14" s="149">
        <v>92.4</v>
      </c>
      <c r="R14" s="149">
        <v>76.5</v>
      </c>
      <c r="S14" s="149">
        <v>81.5</v>
      </c>
      <c r="T14" s="149">
        <v>99.1</v>
      </c>
      <c r="U14" s="149">
        <v>108.5</v>
      </c>
      <c r="V14" s="149">
        <v>86.9</v>
      </c>
      <c r="W14" s="149">
        <v>66.900000000000006</v>
      </c>
      <c r="X14" s="149">
        <v>75.099999999999994</v>
      </c>
      <c r="Y14" s="149">
        <v>61.4</v>
      </c>
      <c r="Z14" s="149">
        <v>73.7</v>
      </c>
      <c r="AA14" s="149">
        <v>75.099999999999994</v>
      </c>
      <c r="AB14" s="149">
        <v>32.6</v>
      </c>
      <c r="AC14" s="149">
        <v>34.9</v>
      </c>
      <c r="AD14" s="149">
        <v>4.9000000000000004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24.4</v>
      </c>
      <c r="AU14" s="149">
        <v>30.1</v>
      </c>
      <c r="AV14" s="149">
        <v>34</v>
      </c>
      <c r="AW14" s="149">
        <v>58.9</v>
      </c>
      <c r="AX14" s="149">
        <v>74.099999999999994</v>
      </c>
      <c r="AY14" s="149">
        <v>125.5</v>
      </c>
      <c r="AZ14" s="149">
        <v>130.30000000000001</v>
      </c>
      <c r="BA14" s="149">
        <v>127.8</v>
      </c>
      <c r="BB14" s="149">
        <v>70</v>
      </c>
      <c r="BC14" s="149">
        <v>120</v>
      </c>
      <c r="BD14" s="149">
        <v>128.69999999999999</v>
      </c>
      <c r="BE14" s="149">
        <v>120.4</v>
      </c>
      <c r="BF14" s="149">
        <v>117.8</v>
      </c>
      <c r="BG14" s="149">
        <v>87.9</v>
      </c>
      <c r="BH14" s="149">
        <v>110</v>
      </c>
      <c r="BI14" s="149">
        <v>55.3</v>
      </c>
      <c r="BJ14" s="149">
        <v>36.6</v>
      </c>
      <c r="BK14" s="149"/>
      <c r="BL14" s="149">
        <v>27.9</v>
      </c>
      <c r="BM14" s="149">
        <v>13.5</v>
      </c>
      <c r="BN14" s="149"/>
      <c r="BO14" s="149"/>
      <c r="BP14" s="149"/>
      <c r="BQ14" s="149"/>
      <c r="BR14" s="149">
        <v>20.9</v>
      </c>
      <c r="BS14" s="149"/>
      <c r="BT14" s="149"/>
      <c r="BU14" s="149">
        <v>57</v>
      </c>
      <c r="BV14" s="149">
        <v>49.9</v>
      </c>
      <c r="BW14" s="149">
        <v>51.9</v>
      </c>
      <c r="BX14" s="149"/>
      <c r="BY14" s="149"/>
      <c r="BZ14" s="149">
        <v>55.7</v>
      </c>
      <c r="CA14" s="149">
        <v>27.3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57.7</v>
      </c>
      <c r="CM14" s="149">
        <v>36.9</v>
      </c>
      <c r="CN14" s="149">
        <v>16.2</v>
      </c>
      <c r="CO14" s="149"/>
      <c r="CP14" s="149">
        <v>41.1</v>
      </c>
      <c r="CQ14" s="149">
        <v>6.8</v>
      </c>
      <c r="CR14" s="149">
        <v>36.200000000000003</v>
      </c>
      <c r="CS14" s="149"/>
      <c r="CT14" s="150"/>
      <c r="CU14" s="150"/>
      <c r="CV14" s="150"/>
      <c r="CW14" s="151"/>
      <c r="CX14" s="152">
        <f t="array" ref="CX14">SUMPRODUCT(B14:CW14*0.25)</f>
        <v>1064.2250000000001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133.30000000000001</v>
      </c>
      <c r="C17" s="160">
        <f t="shared" ref="C17:BN17" si="0">SUM(C12:C16)</f>
        <v>92.3</v>
      </c>
      <c r="D17" s="160">
        <f t="shared" si="0"/>
        <v>91.1</v>
      </c>
      <c r="E17" s="160">
        <f t="shared" si="0"/>
        <v>82.2</v>
      </c>
      <c r="F17" s="160">
        <f t="shared" si="0"/>
        <v>79.8</v>
      </c>
      <c r="G17" s="160">
        <f t="shared" si="0"/>
        <v>80.2</v>
      </c>
      <c r="H17" s="160">
        <f t="shared" si="0"/>
        <v>76.400000000000006</v>
      </c>
      <c r="I17" s="160">
        <f t="shared" si="0"/>
        <v>104.3</v>
      </c>
      <c r="J17" s="160">
        <f t="shared" si="0"/>
        <v>90.2</v>
      </c>
      <c r="K17" s="160">
        <f t="shared" si="0"/>
        <v>97.9</v>
      </c>
      <c r="L17" s="160">
        <f t="shared" si="0"/>
        <v>81.900000000000006</v>
      </c>
      <c r="M17" s="160">
        <f t="shared" si="0"/>
        <v>98.9</v>
      </c>
      <c r="N17" s="160">
        <f t="shared" si="0"/>
        <v>76.400000000000006</v>
      </c>
      <c r="O17" s="160">
        <f t="shared" si="0"/>
        <v>76.2</v>
      </c>
      <c r="P17" s="160">
        <f t="shared" si="0"/>
        <v>75.5</v>
      </c>
      <c r="Q17" s="160">
        <f t="shared" si="0"/>
        <v>92.4</v>
      </c>
      <c r="R17" s="160">
        <f t="shared" si="0"/>
        <v>76.5</v>
      </c>
      <c r="S17" s="160">
        <f t="shared" si="0"/>
        <v>81.5</v>
      </c>
      <c r="T17" s="160">
        <f t="shared" si="0"/>
        <v>99.1</v>
      </c>
      <c r="U17" s="160">
        <f t="shared" si="0"/>
        <v>108.5</v>
      </c>
      <c r="V17" s="160">
        <f t="shared" si="0"/>
        <v>86.9</v>
      </c>
      <c r="W17" s="160">
        <f t="shared" si="0"/>
        <v>66.900000000000006</v>
      </c>
      <c r="X17" s="160">
        <f t="shared" si="0"/>
        <v>75.099999999999994</v>
      </c>
      <c r="Y17" s="160">
        <f t="shared" si="0"/>
        <v>61.4</v>
      </c>
      <c r="Z17" s="160">
        <f t="shared" si="0"/>
        <v>73.7</v>
      </c>
      <c r="AA17" s="160">
        <f t="shared" si="0"/>
        <v>75.099999999999994</v>
      </c>
      <c r="AB17" s="160">
        <f t="shared" si="0"/>
        <v>32.6</v>
      </c>
      <c r="AC17" s="160">
        <f t="shared" si="0"/>
        <v>34.9</v>
      </c>
      <c r="AD17" s="160">
        <f t="shared" si="0"/>
        <v>4.9000000000000004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24.4</v>
      </c>
      <c r="AU17" s="160">
        <f t="shared" si="0"/>
        <v>30.1</v>
      </c>
      <c r="AV17" s="160">
        <f t="shared" si="0"/>
        <v>34</v>
      </c>
      <c r="AW17" s="160">
        <f t="shared" si="0"/>
        <v>58.9</v>
      </c>
      <c r="AX17" s="160">
        <f t="shared" si="0"/>
        <v>74.099999999999994</v>
      </c>
      <c r="AY17" s="160">
        <f t="shared" si="0"/>
        <v>125.5</v>
      </c>
      <c r="AZ17" s="160">
        <f t="shared" si="0"/>
        <v>130.30000000000001</v>
      </c>
      <c r="BA17" s="160">
        <f t="shared" si="0"/>
        <v>127.8</v>
      </c>
      <c r="BB17" s="160">
        <f t="shared" si="0"/>
        <v>70</v>
      </c>
      <c r="BC17" s="160">
        <f t="shared" si="0"/>
        <v>120</v>
      </c>
      <c r="BD17" s="160">
        <f t="shared" si="0"/>
        <v>128.69999999999999</v>
      </c>
      <c r="BE17" s="160">
        <f t="shared" si="0"/>
        <v>120.4</v>
      </c>
      <c r="BF17" s="160">
        <f t="shared" si="0"/>
        <v>117.8</v>
      </c>
      <c r="BG17" s="160">
        <f t="shared" si="0"/>
        <v>87.9</v>
      </c>
      <c r="BH17" s="160">
        <f t="shared" si="0"/>
        <v>110</v>
      </c>
      <c r="BI17" s="160">
        <f t="shared" si="0"/>
        <v>55.3</v>
      </c>
      <c r="BJ17" s="160">
        <f t="shared" si="0"/>
        <v>36.6</v>
      </c>
      <c r="BK17" s="160">
        <f t="shared" si="0"/>
        <v>0</v>
      </c>
      <c r="BL17" s="160">
        <f t="shared" si="0"/>
        <v>27.9</v>
      </c>
      <c r="BM17" s="160">
        <f t="shared" si="0"/>
        <v>13.5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20.9</v>
      </c>
      <c r="BS17" s="160">
        <f t="shared" si="1"/>
        <v>0</v>
      </c>
      <c r="BT17" s="160">
        <f t="shared" si="1"/>
        <v>0</v>
      </c>
      <c r="BU17" s="160">
        <f t="shared" si="1"/>
        <v>57</v>
      </c>
      <c r="BV17" s="160">
        <f t="shared" si="1"/>
        <v>49.9</v>
      </c>
      <c r="BW17" s="160">
        <f t="shared" si="1"/>
        <v>51.9</v>
      </c>
      <c r="BX17" s="160">
        <f t="shared" si="1"/>
        <v>0</v>
      </c>
      <c r="BY17" s="160">
        <f t="shared" si="1"/>
        <v>0</v>
      </c>
      <c r="BZ17" s="160">
        <f t="shared" si="1"/>
        <v>55.7</v>
      </c>
      <c r="CA17" s="160">
        <f t="shared" si="1"/>
        <v>27.3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57.7</v>
      </c>
      <c r="CM17" s="160">
        <f t="shared" si="1"/>
        <v>36.9</v>
      </c>
      <c r="CN17" s="160">
        <f t="shared" si="1"/>
        <v>16.2</v>
      </c>
      <c r="CO17" s="160">
        <f t="shared" si="1"/>
        <v>0</v>
      </c>
      <c r="CP17" s="160">
        <f t="shared" si="1"/>
        <v>41.1</v>
      </c>
      <c r="CQ17" s="160">
        <f t="shared" si="1"/>
        <v>6.8</v>
      </c>
      <c r="CR17" s="160">
        <f t="shared" si="1"/>
        <v>36.200000000000003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1064.2250000000001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10.5</v>
      </c>
      <c r="AF22" s="149">
        <v>0.8</v>
      </c>
      <c r="AG22" s="149">
        <v>26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>
        <v>9</v>
      </c>
      <c r="AS22" s="149">
        <v>1.6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18</v>
      </c>
      <c r="BO22" s="149">
        <v>7.9</v>
      </c>
      <c r="BP22" s="149">
        <v>13</v>
      </c>
      <c r="BQ22" s="149">
        <v>20.3</v>
      </c>
      <c r="BR22" s="149"/>
      <c r="BS22" s="149">
        <v>27.2</v>
      </c>
      <c r="BT22" s="149">
        <v>86.5</v>
      </c>
      <c r="BU22" s="149"/>
      <c r="BV22" s="149"/>
      <c r="BW22" s="149"/>
      <c r="BX22" s="149"/>
      <c r="BY22" s="149">
        <v>15.8</v>
      </c>
      <c r="BZ22" s="149"/>
      <c r="CA22" s="149"/>
      <c r="CB22" s="149"/>
      <c r="CC22" s="149"/>
      <c r="CD22" s="149"/>
      <c r="CE22" s="149"/>
      <c r="CF22" s="149">
        <v>18</v>
      </c>
      <c r="CG22" s="149">
        <v>18</v>
      </c>
      <c r="CH22" s="149">
        <v>33.799999999999997</v>
      </c>
      <c r="CI22" s="149">
        <v>47.3</v>
      </c>
      <c r="CJ22" s="149">
        <v>33.799999999999997</v>
      </c>
      <c r="CK22" s="149">
        <v>33.799999999999997</v>
      </c>
      <c r="CL22" s="149"/>
      <c r="CM22" s="149"/>
      <c r="CN22" s="149"/>
      <c r="CO22" s="149">
        <v>40.5</v>
      </c>
      <c r="CP22" s="149"/>
      <c r="CQ22" s="149"/>
      <c r="CR22" s="149"/>
      <c r="CS22" s="149">
        <v>8.6</v>
      </c>
      <c r="CT22" s="150"/>
      <c r="CU22" s="150"/>
      <c r="CV22" s="150"/>
      <c r="CW22" s="151"/>
      <c r="CX22" s="152">
        <f t="array" ref="CX22">SUMPRODUCT(B22:CW22*0.25)</f>
        <v>117.60000000000002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10.5</v>
      </c>
      <c r="AF25" s="160">
        <f t="shared" si="2"/>
        <v>0.8</v>
      </c>
      <c r="AG25" s="160">
        <f t="shared" si="2"/>
        <v>26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9</v>
      </c>
      <c r="AS25" s="160">
        <f t="shared" si="2"/>
        <v>1.6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18</v>
      </c>
      <c r="BO25" s="160">
        <f t="shared" ref="BO25:CW25" si="3">SUM(BO20:BO24)</f>
        <v>7.9</v>
      </c>
      <c r="BP25" s="160">
        <f t="shared" si="3"/>
        <v>13</v>
      </c>
      <c r="BQ25" s="160">
        <f t="shared" si="3"/>
        <v>20.3</v>
      </c>
      <c r="BR25" s="160">
        <f t="shared" si="3"/>
        <v>0</v>
      </c>
      <c r="BS25" s="160">
        <f t="shared" si="3"/>
        <v>27.2</v>
      </c>
      <c r="BT25" s="160">
        <f t="shared" si="3"/>
        <v>86.5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15.8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18</v>
      </c>
      <c r="CG25" s="160">
        <f t="shared" si="3"/>
        <v>18</v>
      </c>
      <c r="CH25" s="160">
        <f t="shared" si="3"/>
        <v>33.799999999999997</v>
      </c>
      <c r="CI25" s="160">
        <f t="shared" si="3"/>
        <v>47.3</v>
      </c>
      <c r="CJ25" s="160">
        <f t="shared" si="3"/>
        <v>33.799999999999997</v>
      </c>
      <c r="CK25" s="160">
        <f t="shared" si="3"/>
        <v>33.799999999999997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40.5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8.6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117.60000000000002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2026-04-27T20:24:54Z</dcterms:created>
  <dcterms:modified xsi:type="dcterms:W3CDTF">2026-04-27T20:24:57Z</dcterms:modified>
</cp:coreProperties>
</file>