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3040" windowHeight="9192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<sst xmlns="http://schemas.openxmlformats.org/spreadsheetml/2006/main" count="124" uniqueCount="57">
  <si>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08/07/2026 23:26:31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</si>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</sst>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85AB-4579-BB36-2016DD328837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39">
                  <c:v>3.8</c:v>
                </c:pt>
                <c:pt idx="74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AB-4579-BB36-2016DD328837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13">
                  <c:v>3.2000000000000001E-2</c:v>
                </c:pt>
                <c:pt idx="26">
                  <c:v>4.0000000000000001E-3</c:v>
                </c:pt>
                <c:pt idx="27">
                  <c:v>1.6E-2</c:v>
                </c:pt>
                <c:pt idx="31">
                  <c:v>1.8</c:v>
                </c:pt>
                <c:pt idx="35">
                  <c:v>6</c:v>
                </c:pt>
                <c:pt idx="36">
                  <c:v>24.7</c:v>
                </c:pt>
                <c:pt idx="37">
                  <c:v>25.3</c:v>
                </c:pt>
                <c:pt idx="38">
                  <c:v>27.7</c:v>
                </c:pt>
                <c:pt idx="45">
                  <c:v>6</c:v>
                </c:pt>
                <c:pt idx="79">
                  <c:v>6</c:v>
                </c:pt>
                <c:pt idx="82">
                  <c:v>28.1</c:v>
                </c:pt>
                <c:pt idx="83">
                  <c:v>41</c:v>
                </c:pt>
                <c:pt idx="84">
                  <c:v>22</c:v>
                </c:pt>
                <c:pt idx="85">
                  <c:v>18.3</c:v>
                </c:pt>
                <c:pt idx="8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5AB-4579-BB36-2016DD328837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">
                  <c:v>3.5999999999999997E-2</c:v>
                </c:pt>
                <c:pt idx="7">
                  <c:v>0.42899999999999999</c:v>
                </c:pt>
                <c:pt idx="9">
                  <c:v>0.91800000000000004</c:v>
                </c:pt>
                <c:pt idx="10">
                  <c:v>15.81</c:v>
                </c:pt>
                <c:pt idx="11">
                  <c:v>12.096</c:v>
                </c:pt>
                <c:pt idx="13">
                  <c:v>1.6659999999999999</c:v>
                </c:pt>
                <c:pt idx="14">
                  <c:v>41.585000000000001</c:v>
                </c:pt>
                <c:pt idx="15">
                  <c:v>18.231999999999999</c:v>
                </c:pt>
                <c:pt idx="16">
                  <c:v>20.181999999999999</c:v>
                </c:pt>
                <c:pt idx="17">
                  <c:v>28.942</c:v>
                </c:pt>
                <c:pt idx="18">
                  <c:v>11.308</c:v>
                </c:pt>
                <c:pt idx="20">
                  <c:v>1.79</c:v>
                </c:pt>
                <c:pt idx="23">
                  <c:v>3.5999999999999997E-2</c:v>
                </c:pt>
                <c:pt idx="26">
                  <c:v>2.4E-2</c:v>
                </c:pt>
                <c:pt idx="27">
                  <c:v>1.6E-2</c:v>
                </c:pt>
                <c:pt idx="29">
                  <c:v>14.343</c:v>
                </c:pt>
                <c:pt idx="30">
                  <c:v>9.9369999999999994</c:v>
                </c:pt>
                <c:pt idx="31">
                  <c:v>28.873000000000001</c:v>
                </c:pt>
                <c:pt idx="32">
                  <c:v>27.58</c:v>
                </c:pt>
                <c:pt idx="33">
                  <c:v>40.372</c:v>
                </c:pt>
                <c:pt idx="34">
                  <c:v>35.149000000000001</c:v>
                </c:pt>
                <c:pt idx="35">
                  <c:v>40.942</c:v>
                </c:pt>
                <c:pt idx="36">
                  <c:v>31.643999999999998</c:v>
                </c:pt>
                <c:pt idx="37">
                  <c:v>47.697000000000003</c:v>
                </c:pt>
                <c:pt idx="38">
                  <c:v>39.51</c:v>
                </c:pt>
                <c:pt idx="39">
                  <c:v>62.213999999999999</c:v>
                </c:pt>
                <c:pt idx="40">
                  <c:v>64.697000000000003</c:v>
                </c:pt>
                <c:pt idx="41">
                  <c:v>39.51</c:v>
                </c:pt>
                <c:pt idx="42">
                  <c:v>25.661000000000001</c:v>
                </c:pt>
                <c:pt idx="43">
                  <c:v>22.236999999999998</c:v>
                </c:pt>
                <c:pt idx="44">
                  <c:v>39.090000000000003</c:v>
                </c:pt>
                <c:pt idx="45">
                  <c:v>46.561999999999998</c:v>
                </c:pt>
                <c:pt idx="46">
                  <c:v>36.674999999999997</c:v>
                </c:pt>
                <c:pt idx="47">
                  <c:v>12.420999999999999</c:v>
                </c:pt>
                <c:pt idx="48">
                  <c:v>11.021000000000001</c:v>
                </c:pt>
                <c:pt idx="49">
                  <c:v>5.3029999999999999</c:v>
                </c:pt>
                <c:pt idx="54">
                  <c:v>9.0050000000000008</c:v>
                </c:pt>
                <c:pt idx="55">
                  <c:v>4.6890000000000001</c:v>
                </c:pt>
                <c:pt idx="56">
                  <c:v>8.0210000000000008</c:v>
                </c:pt>
                <c:pt idx="57">
                  <c:v>10.544</c:v>
                </c:pt>
                <c:pt idx="58">
                  <c:v>19.021999999999998</c:v>
                </c:pt>
                <c:pt idx="59">
                  <c:v>26.837</c:v>
                </c:pt>
                <c:pt idx="60">
                  <c:v>7.1020000000000003</c:v>
                </c:pt>
                <c:pt idx="61">
                  <c:v>29.916</c:v>
                </c:pt>
                <c:pt idx="62">
                  <c:v>40.088999999999999</c:v>
                </c:pt>
                <c:pt idx="63">
                  <c:v>13.74</c:v>
                </c:pt>
                <c:pt idx="64">
                  <c:v>46.854999999999997</c:v>
                </c:pt>
                <c:pt idx="65">
                  <c:v>42.536999999999999</c:v>
                </c:pt>
                <c:pt idx="66">
                  <c:v>44.417999999999999</c:v>
                </c:pt>
                <c:pt idx="67">
                  <c:v>3.7839999999999998</c:v>
                </c:pt>
                <c:pt idx="68">
                  <c:v>33.143999999999998</c:v>
                </c:pt>
                <c:pt idx="69">
                  <c:v>26.893999999999998</c:v>
                </c:pt>
                <c:pt idx="70">
                  <c:v>16.815999999999999</c:v>
                </c:pt>
                <c:pt idx="71">
                  <c:v>10.53</c:v>
                </c:pt>
                <c:pt idx="72">
                  <c:v>42.582999999999998</c:v>
                </c:pt>
                <c:pt idx="73">
                  <c:v>28.73</c:v>
                </c:pt>
                <c:pt idx="74">
                  <c:v>29.132000000000001</c:v>
                </c:pt>
                <c:pt idx="79">
                  <c:v>2.2330000000000001</c:v>
                </c:pt>
                <c:pt idx="81">
                  <c:v>43.228999999999999</c:v>
                </c:pt>
                <c:pt idx="82">
                  <c:v>57.095999999999997</c:v>
                </c:pt>
                <c:pt idx="83">
                  <c:v>60.164999999999999</c:v>
                </c:pt>
                <c:pt idx="84">
                  <c:v>13.026999999999999</c:v>
                </c:pt>
                <c:pt idx="85">
                  <c:v>39.796999999999997</c:v>
                </c:pt>
                <c:pt idx="86">
                  <c:v>45.526000000000003</c:v>
                </c:pt>
                <c:pt idx="87">
                  <c:v>34.883000000000003</c:v>
                </c:pt>
                <c:pt idx="88">
                  <c:v>53.201000000000001</c:v>
                </c:pt>
                <c:pt idx="89">
                  <c:v>47.938000000000002</c:v>
                </c:pt>
                <c:pt idx="90">
                  <c:v>40.206000000000003</c:v>
                </c:pt>
                <c:pt idx="91">
                  <c:v>28.268000000000001</c:v>
                </c:pt>
                <c:pt idx="92">
                  <c:v>1.958</c:v>
                </c:pt>
                <c:pt idx="94">
                  <c:v>30.219000000000001</c:v>
                </c:pt>
                <c:pt idx="95">
                  <c:v>20.462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5AB-4579-BB36-2016DD328837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85AB-4579-BB36-2016DD328837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85AB-4579-BB36-2016DD328837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  <c:pt idx="41">
                  <c:v>4.375</c:v>
                </c:pt>
                <c:pt idx="42">
                  <c:v>9.7729999999999997</c:v>
                </c:pt>
                <c:pt idx="43">
                  <c:v>25.617999999999999</c:v>
                </c:pt>
                <c:pt idx="44">
                  <c:v>63.905999999999999</c:v>
                </c:pt>
                <c:pt idx="45">
                  <c:v>69.38</c:v>
                </c:pt>
                <c:pt idx="46">
                  <c:v>43.564999999999998</c:v>
                </c:pt>
                <c:pt idx="47">
                  <c:v>9.907</c:v>
                </c:pt>
                <c:pt idx="48">
                  <c:v>8.9529999999999994</c:v>
                </c:pt>
                <c:pt idx="58">
                  <c:v>2.5000000000000001E-2</c:v>
                </c:pt>
                <c:pt idx="59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5AB-4579-BB36-2016DD328837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76">
                  <c:v>27.928999999999998</c:v>
                </c:pt>
                <c:pt idx="77">
                  <c:v>87.623999999999995</c:v>
                </c:pt>
                <c:pt idx="94">
                  <c:v>55.2</c:v>
                </c:pt>
                <c:pt idx="95">
                  <c:v>9.5139999999999993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5AB-4579-BB36-2016DD328837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85AB-4579-BB36-2016DD328837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214</c:v>
                </c:pt>
                <c:pt idx="1">
                  <c:v>221</c:v>
                </c:pt>
                <c:pt idx="2">
                  <c:v>230.22800000000001</c:v>
                </c:pt>
                <c:pt idx="3">
                  <c:v>229.76400000000001</c:v>
                </c:pt>
                <c:pt idx="4">
                  <c:v>214</c:v>
                </c:pt>
                <c:pt idx="5">
                  <c:v>227.72899999999998</c:v>
                </c:pt>
                <c:pt idx="6">
                  <c:v>214</c:v>
                </c:pt>
                <c:pt idx="7">
                  <c:v>107</c:v>
                </c:pt>
                <c:pt idx="11">
                  <c:v>41.148000000000003</c:v>
                </c:pt>
                <c:pt idx="14">
                  <c:v>45</c:v>
                </c:pt>
                <c:pt idx="15">
                  <c:v>14.754</c:v>
                </c:pt>
                <c:pt idx="20">
                  <c:v>64.536000000000001</c:v>
                </c:pt>
                <c:pt idx="21">
                  <c:v>70</c:v>
                </c:pt>
                <c:pt idx="22">
                  <c:v>70</c:v>
                </c:pt>
                <c:pt idx="23">
                  <c:v>82.87</c:v>
                </c:pt>
                <c:pt idx="24">
                  <c:v>73</c:v>
                </c:pt>
                <c:pt idx="25">
                  <c:v>73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1.57</c:v>
                </c:pt>
                <c:pt idx="30">
                  <c:v>70</c:v>
                </c:pt>
                <c:pt idx="70">
                  <c:v>30.5</c:v>
                </c:pt>
                <c:pt idx="71">
                  <c:v>0.9</c:v>
                </c:pt>
                <c:pt idx="72">
                  <c:v>1.9610000000000001</c:v>
                </c:pt>
                <c:pt idx="77">
                  <c:v>5</c:v>
                </c:pt>
                <c:pt idx="80">
                  <c:v>16.047999999999998</c:v>
                </c:pt>
                <c:pt idx="87">
                  <c:v>3</c:v>
                </c:pt>
                <c:pt idx="94">
                  <c:v>7</c:v>
                </c:pt>
                <c:pt idx="95">
                  <c:v>4.0839999999999996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5AB-4579-BB36-2016DD328837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23.1</c:v>
                </c:pt>
                <c:pt idx="1">
                  <c:v>0</c:v>
                </c:pt>
                <c:pt idx="2">
                  <c:v>0</c:v>
                </c:pt>
                <c:pt idx="3">
                  <c:v>34.299999999999997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42.4</c:v>
                </c:pt>
                <c:pt idx="9">
                  <c:v>51.5</c:v>
                </c:pt>
                <c:pt idx="10">
                  <c:v>37</c:v>
                </c:pt>
                <c:pt idx="11">
                  <c:v>0</c:v>
                </c:pt>
                <c:pt idx="12">
                  <c:v>52.6</c:v>
                </c:pt>
                <c:pt idx="13">
                  <c:v>59.4</c:v>
                </c:pt>
                <c:pt idx="14">
                  <c:v>0</c:v>
                </c:pt>
                <c:pt idx="15">
                  <c:v>19.600000000000001</c:v>
                </c:pt>
                <c:pt idx="16">
                  <c:v>40</c:v>
                </c:pt>
                <c:pt idx="17">
                  <c:v>27.5</c:v>
                </c:pt>
                <c:pt idx="18">
                  <c:v>61.8</c:v>
                </c:pt>
                <c:pt idx="19">
                  <c:v>109.4</c:v>
                </c:pt>
                <c:pt idx="20">
                  <c:v>0</c:v>
                </c:pt>
                <c:pt idx="21">
                  <c:v>20.2</c:v>
                </c:pt>
                <c:pt idx="22">
                  <c:v>44.1</c:v>
                </c:pt>
                <c:pt idx="23">
                  <c:v>32.9</c:v>
                </c:pt>
                <c:pt idx="24">
                  <c:v>0</c:v>
                </c:pt>
                <c:pt idx="25">
                  <c:v>115.8</c:v>
                </c:pt>
                <c:pt idx="26">
                  <c:v>61.3</c:v>
                </c:pt>
                <c:pt idx="27">
                  <c:v>60.7</c:v>
                </c:pt>
                <c:pt idx="28">
                  <c:v>3.7</c:v>
                </c:pt>
                <c:pt idx="29">
                  <c:v>84.5</c:v>
                </c:pt>
                <c:pt idx="30">
                  <c:v>42</c:v>
                </c:pt>
                <c:pt idx="31">
                  <c:v>87.4</c:v>
                </c:pt>
                <c:pt idx="32">
                  <c:v>109</c:v>
                </c:pt>
                <c:pt idx="33">
                  <c:v>45.7</c:v>
                </c:pt>
                <c:pt idx="34">
                  <c:v>48.5</c:v>
                </c:pt>
                <c:pt idx="35">
                  <c:v>19</c:v>
                </c:pt>
                <c:pt idx="36">
                  <c:v>0</c:v>
                </c:pt>
                <c:pt idx="37">
                  <c:v>0</c:v>
                </c:pt>
                <c:pt idx="38">
                  <c:v>0.5</c:v>
                </c:pt>
                <c:pt idx="39">
                  <c:v>0</c:v>
                </c:pt>
                <c:pt idx="40">
                  <c:v>0</c:v>
                </c:pt>
                <c:pt idx="41">
                  <c:v>11.6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34.5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48.6</c:v>
                </c:pt>
                <c:pt idx="77">
                  <c:v>48.6</c:v>
                </c:pt>
                <c:pt idx="78">
                  <c:v>48.6</c:v>
                </c:pt>
                <c:pt idx="79">
                  <c:v>48.6</c:v>
                </c:pt>
                <c:pt idx="80">
                  <c:v>54.9</c:v>
                </c:pt>
                <c:pt idx="81">
                  <c:v>46.5</c:v>
                </c:pt>
                <c:pt idx="82">
                  <c:v>41.5</c:v>
                </c:pt>
                <c:pt idx="83">
                  <c:v>54.8</c:v>
                </c:pt>
                <c:pt idx="84">
                  <c:v>55.5</c:v>
                </c:pt>
                <c:pt idx="85">
                  <c:v>55.5</c:v>
                </c:pt>
                <c:pt idx="86">
                  <c:v>55.5</c:v>
                </c:pt>
                <c:pt idx="87">
                  <c:v>55.5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13.4</c:v>
                </c:pt>
                <c:pt idx="92">
                  <c:v>91.6</c:v>
                </c:pt>
                <c:pt idx="93">
                  <c:v>91.6</c:v>
                </c:pt>
                <c:pt idx="94">
                  <c:v>91.6</c:v>
                </c:pt>
                <c:pt idx="95">
                  <c:v>91.6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5AB-4579-BB36-2016DD328837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8">
                  <c:v>34.549999999999997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5AB-4579-BB36-2016DD328837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3.95</c:v>
                </c:pt>
                <c:pt idx="1">
                  <c:v>3.7450000000000001</c:v>
                </c:pt>
                <c:pt idx="15">
                  <c:v>2.8000000000000001E-2</c:v>
                </c:pt>
                <c:pt idx="19">
                  <c:v>7.149</c:v>
                </c:pt>
                <c:pt idx="20">
                  <c:v>6.86</c:v>
                </c:pt>
                <c:pt idx="21">
                  <c:v>6.1109999999999998</c:v>
                </c:pt>
                <c:pt idx="22">
                  <c:v>4.9509999999999996</c:v>
                </c:pt>
                <c:pt idx="23">
                  <c:v>2.0720000000000001</c:v>
                </c:pt>
                <c:pt idx="24">
                  <c:v>16.815999999999999</c:v>
                </c:pt>
                <c:pt idx="28">
                  <c:v>22.486000000000001</c:v>
                </c:pt>
                <c:pt idx="29">
                  <c:v>6.3E-2</c:v>
                </c:pt>
                <c:pt idx="30">
                  <c:v>0.45700000000000002</c:v>
                </c:pt>
                <c:pt idx="31">
                  <c:v>0.3</c:v>
                </c:pt>
                <c:pt idx="32">
                  <c:v>18.161999999999999</c:v>
                </c:pt>
                <c:pt idx="33">
                  <c:v>28.056999999999999</c:v>
                </c:pt>
                <c:pt idx="34">
                  <c:v>35.497999999999998</c:v>
                </c:pt>
                <c:pt idx="35">
                  <c:v>54.427</c:v>
                </c:pt>
                <c:pt idx="36">
                  <c:v>29.832000000000001</c:v>
                </c:pt>
                <c:pt idx="37">
                  <c:v>42.918999999999997</c:v>
                </c:pt>
                <c:pt idx="38">
                  <c:v>51.911999999999999</c:v>
                </c:pt>
                <c:pt idx="39">
                  <c:v>42.747999999999998</c:v>
                </c:pt>
                <c:pt idx="40">
                  <c:v>15.653</c:v>
                </c:pt>
                <c:pt idx="41">
                  <c:v>5.3860000000000001</c:v>
                </c:pt>
                <c:pt idx="42">
                  <c:v>26.068000000000001</c:v>
                </c:pt>
                <c:pt idx="43">
                  <c:v>5.2789999999999999</c:v>
                </c:pt>
                <c:pt idx="44">
                  <c:v>2.1339999999999999</c:v>
                </c:pt>
                <c:pt idx="45">
                  <c:v>20.672000000000001</c:v>
                </c:pt>
                <c:pt idx="46">
                  <c:v>31.213000000000001</c:v>
                </c:pt>
                <c:pt idx="47">
                  <c:v>40.529000000000003</c:v>
                </c:pt>
                <c:pt idx="48">
                  <c:v>40.609000000000002</c:v>
                </c:pt>
                <c:pt idx="49">
                  <c:v>35.228000000000002</c:v>
                </c:pt>
                <c:pt idx="50">
                  <c:v>36.67</c:v>
                </c:pt>
                <c:pt idx="51">
                  <c:v>39.167000000000002</c:v>
                </c:pt>
                <c:pt idx="52">
                  <c:v>41.225000000000001</c:v>
                </c:pt>
                <c:pt idx="53">
                  <c:v>41.052999999999997</c:v>
                </c:pt>
                <c:pt idx="54">
                  <c:v>37.573</c:v>
                </c:pt>
                <c:pt idx="55">
                  <c:v>48.414999999999999</c:v>
                </c:pt>
                <c:pt idx="56">
                  <c:v>34.997999999999998</c:v>
                </c:pt>
                <c:pt idx="57">
                  <c:v>36.332999999999998</c:v>
                </c:pt>
                <c:pt idx="58">
                  <c:v>17.28</c:v>
                </c:pt>
                <c:pt idx="59">
                  <c:v>12.44</c:v>
                </c:pt>
                <c:pt idx="60">
                  <c:v>12.695</c:v>
                </c:pt>
                <c:pt idx="61">
                  <c:v>8.3320000000000007</c:v>
                </c:pt>
                <c:pt idx="62">
                  <c:v>1.2909999999999999</c:v>
                </c:pt>
                <c:pt idx="63">
                  <c:v>0.28999999999999998</c:v>
                </c:pt>
                <c:pt idx="64">
                  <c:v>6.6000000000000003E-2</c:v>
                </c:pt>
                <c:pt idx="65">
                  <c:v>0.93899999999999995</c:v>
                </c:pt>
                <c:pt idx="66">
                  <c:v>0.499</c:v>
                </c:pt>
                <c:pt idx="67">
                  <c:v>10.974</c:v>
                </c:pt>
                <c:pt idx="68">
                  <c:v>4.29</c:v>
                </c:pt>
                <c:pt idx="69">
                  <c:v>19.98</c:v>
                </c:pt>
                <c:pt idx="70">
                  <c:v>29.658000000000001</c:v>
                </c:pt>
                <c:pt idx="71">
                  <c:v>31.25</c:v>
                </c:pt>
                <c:pt idx="72">
                  <c:v>34.700000000000003</c:v>
                </c:pt>
                <c:pt idx="73">
                  <c:v>47.353999999999999</c:v>
                </c:pt>
                <c:pt idx="74">
                  <c:v>26.806000000000001</c:v>
                </c:pt>
                <c:pt idx="75">
                  <c:v>55.024999999999999</c:v>
                </c:pt>
                <c:pt idx="76">
                  <c:v>30.710999999999999</c:v>
                </c:pt>
                <c:pt idx="77">
                  <c:v>8.2430000000000003</c:v>
                </c:pt>
                <c:pt idx="78">
                  <c:v>2.48</c:v>
                </c:pt>
                <c:pt idx="79">
                  <c:v>0.23</c:v>
                </c:pt>
                <c:pt idx="80">
                  <c:v>44.695</c:v>
                </c:pt>
                <c:pt idx="81">
                  <c:v>25.97</c:v>
                </c:pt>
                <c:pt idx="82">
                  <c:v>1.4</c:v>
                </c:pt>
                <c:pt idx="83">
                  <c:v>3.9740000000000002</c:v>
                </c:pt>
                <c:pt idx="85">
                  <c:v>3.7080000000000002</c:v>
                </c:pt>
                <c:pt idx="86">
                  <c:v>16.036000000000001</c:v>
                </c:pt>
                <c:pt idx="87">
                  <c:v>23.201000000000001</c:v>
                </c:pt>
                <c:pt idx="90">
                  <c:v>30.114000000000001</c:v>
                </c:pt>
                <c:pt idx="91">
                  <c:v>2.3839999999999999</c:v>
                </c:pt>
                <c:pt idx="92">
                  <c:v>14.63</c:v>
                </c:pt>
                <c:pt idx="93">
                  <c:v>15.36</c:v>
                </c:pt>
                <c:pt idx="94">
                  <c:v>16.672000000000001</c:v>
                </c:pt>
                <c:pt idx="95">
                  <c:v>16.84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5AB-4579-BB36-2016DD328837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8">
                  <c:v>34.549999999999997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5AB-4579-BB36-2016DD328837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4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5AB-4579-BB36-2016DD3288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156.53</c:v>
                </c:pt>
                <c:pt idx="1">
                  <c:v>150.47</c:v>
                </c:pt>
                <c:pt idx="2">
                  <c:v>140.1</c:v>
                </c:pt>
                <c:pt idx="3">
                  <c:v>131.61000000000001</c:v>
                </c:pt>
                <c:pt idx="4">
                  <c:v>142.29</c:v>
                </c:pt>
                <c:pt idx="5">
                  <c:v>135.25</c:v>
                </c:pt>
                <c:pt idx="6">
                  <c:v>132.51</c:v>
                </c:pt>
                <c:pt idx="7">
                  <c:v>129.94999999999999</c:v>
                </c:pt>
                <c:pt idx="8">
                  <c:v>133.91999999999999</c:v>
                </c:pt>
                <c:pt idx="9">
                  <c:v>129.61000000000001</c:v>
                </c:pt>
                <c:pt idx="10">
                  <c:v>129.03</c:v>
                </c:pt>
                <c:pt idx="11">
                  <c:v>127.44</c:v>
                </c:pt>
                <c:pt idx="12">
                  <c:v>125.31</c:v>
                </c:pt>
                <c:pt idx="13">
                  <c:v>124.91</c:v>
                </c:pt>
                <c:pt idx="14">
                  <c:v>127.63</c:v>
                </c:pt>
                <c:pt idx="15">
                  <c:v>126.14</c:v>
                </c:pt>
                <c:pt idx="16">
                  <c:v>122.58</c:v>
                </c:pt>
                <c:pt idx="17">
                  <c:v>124.52</c:v>
                </c:pt>
                <c:pt idx="18">
                  <c:v>125.08</c:v>
                </c:pt>
                <c:pt idx="19">
                  <c:v>127.46</c:v>
                </c:pt>
                <c:pt idx="20">
                  <c:v>129.22</c:v>
                </c:pt>
                <c:pt idx="21">
                  <c:v>131.09</c:v>
                </c:pt>
                <c:pt idx="22">
                  <c:v>133</c:v>
                </c:pt>
                <c:pt idx="23">
                  <c:v>140.59</c:v>
                </c:pt>
                <c:pt idx="24">
                  <c:v>146.85</c:v>
                </c:pt>
                <c:pt idx="25">
                  <c:v>153.15</c:v>
                </c:pt>
                <c:pt idx="26">
                  <c:v>149.37</c:v>
                </c:pt>
                <c:pt idx="27">
                  <c:v>146.08000000000001</c:v>
                </c:pt>
                <c:pt idx="28">
                  <c:v>166.82</c:v>
                </c:pt>
                <c:pt idx="29">
                  <c:v>148.30000000000001</c:v>
                </c:pt>
                <c:pt idx="30">
                  <c:v>140.44</c:v>
                </c:pt>
                <c:pt idx="31">
                  <c:v>131.72</c:v>
                </c:pt>
                <c:pt idx="32">
                  <c:v>154</c:v>
                </c:pt>
                <c:pt idx="33">
                  <c:v>136.05000000000001</c:v>
                </c:pt>
                <c:pt idx="34">
                  <c:v>125.33</c:v>
                </c:pt>
                <c:pt idx="35">
                  <c:v>105.63</c:v>
                </c:pt>
                <c:pt idx="36">
                  <c:v>116.57</c:v>
                </c:pt>
                <c:pt idx="37">
                  <c:v>95.39</c:v>
                </c:pt>
                <c:pt idx="38">
                  <c:v>85.01</c:v>
                </c:pt>
                <c:pt idx="39">
                  <c:v>52.01</c:v>
                </c:pt>
                <c:pt idx="40">
                  <c:v>54.02</c:v>
                </c:pt>
                <c:pt idx="41">
                  <c:v>75.75</c:v>
                </c:pt>
                <c:pt idx="42">
                  <c:v>65.05</c:v>
                </c:pt>
                <c:pt idx="43">
                  <c:v>61.39</c:v>
                </c:pt>
                <c:pt idx="44">
                  <c:v>70.459999999999994</c:v>
                </c:pt>
                <c:pt idx="45">
                  <c:v>70.53</c:v>
                </c:pt>
                <c:pt idx="46">
                  <c:v>69.39</c:v>
                </c:pt>
                <c:pt idx="47">
                  <c:v>57.98</c:v>
                </c:pt>
                <c:pt idx="48">
                  <c:v>60.1</c:v>
                </c:pt>
                <c:pt idx="49">
                  <c:v>54.33</c:v>
                </c:pt>
                <c:pt idx="50">
                  <c:v>55.02</c:v>
                </c:pt>
                <c:pt idx="51">
                  <c:v>49.65</c:v>
                </c:pt>
                <c:pt idx="52">
                  <c:v>52.65</c:v>
                </c:pt>
                <c:pt idx="53">
                  <c:v>49.47</c:v>
                </c:pt>
                <c:pt idx="54">
                  <c:v>40.5</c:v>
                </c:pt>
                <c:pt idx="55">
                  <c:v>29.29</c:v>
                </c:pt>
                <c:pt idx="56">
                  <c:v>39.31</c:v>
                </c:pt>
                <c:pt idx="57">
                  <c:v>46.08</c:v>
                </c:pt>
                <c:pt idx="58">
                  <c:v>49.5</c:v>
                </c:pt>
                <c:pt idx="59">
                  <c:v>51.03</c:v>
                </c:pt>
                <c:pt idx="60">
                  <c:v>49.79</c:v>
                </c:pt>
                <c:pt idx="61">
                  <c:v>55.26</c:v>
                </c:pt>
                <c:pt idx="62">
                  <c:v>60.24</c:v>
                </c:pt>
                <c:pt idx="63">
                  <c:v>73.22</c:v>
                </c:pt>
                <c:pt idx="64">
                  <c:v>63.66</c:v>
                </c:pt>
                <c:pt idx="65">
                  <c:v>79.97</c:v>
                </c:pt>
                <c:pt idx="66">
                  <c:v>90.49</c:v>
                </c:pt>
                <c:pt idx="67">
                  <c:v>102.96</c:v>
                </c:pt>
                <c:pt idx="68">
                  <c:v>84.03</c:v>
                </c:pt>
                <c:pt idx="69">
                  <c:v>115.01</c:v>
                </c:pt>
                <c:pt idx="70">
                  <c:v>123.85</c:v>
                </c:pt>
                <c:pt idx="71">
                  <c:v>150.83000000000001</c:v>
                </c:pt>
                <c:pt idx="72">
                  <c:v>136.04</c:v>
                </c:pt>
                <c:pt idx="73">
                  <c:v>152.53</c:v>
                </c:pt>
                <c:pt idx="74">
                  <c:v>164.25</c:v>
                </c:pt>
                <c:pt idx="75">
                  <c:v>177.73</c:v>
                </c:pt>
                <c:pt idx="76">
                  <c:v>158.36000000000001</c:v>
                </c:pt>
                <c:pt idx="77">
                  <c:v>162.34</c:v>
                </c:pt>
                <c:pt idx="78">
                  <c:v>176.3</c:v>
                </c:pt>
                <c:pt idx="79">
                  <c:v>200.44</c:v>
                </c:pt>
                <c:pt idx="80">
                  <c:v>191.42</c:v>
                </c:pt>
                <c:pt idx="81">
                  <c:v>207.43</c:v>
                </c:pt>
                <c:pt idx="82">
                  <c:v>202.45</c:v>
                </c:pt>
                <c:pt idx="83">
                  <c:v>213.04</c:v>
                </c:pt>
                <c:pt idx="84">
                  <c:v>189.91</c:v>
                </c:pt>
                <c:pt idx="85">
                  <c:v>204.75</c:v>
                </c:pt>
                <c:pt idx="86">
                  <c:v>202.77</c:v>
                </c:pt>
                <c:pt idx="87">
                  <c:v>194.36</c:v>
                </c:pt>
                <c:pt idx="88">
                  <c:v>181.02</c:v>
                </c:pt>
                <c:pt idx="89">
                  <c:v>184.12</c:v>
                </c:pt>
                <c:pt idx="90">
                  <c:v>181.8</c:v>
                </c:pt>
                <c:pt idx="91">
                  <c:v>170.21</c:v>
                </c:pt>
                <c:pt idx="92">
                  <c:v>173.47</c:v>
                </c:pt>
                <c:pt idx="93">
                  <c:v>165.56</c:v>
                </c:pt>
                <c:pt idx="94">
                  <c:v>160.18</c:v>
                </c:pt>
                <c:pt idx="95">
                  <c:v>157.13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85AB-4579-BB36-2016DD3288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7425-4E1A-8907-DF8564A382BB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44">
                  <c:v>2.2999999999999998</c:v>
                </c:pt>
                <c:pt idx="45">
                  <c:v>2.2999999999999998</c:v>
                </c:pt>
                <c:pt idx="46">
                  <c:v>2.2999999999999998</c:v>
                </c:pt>
                <c:pt idx="47">
                  <c:v>2.2999999999999998</c:v>
                </c:pt>
                <c:pt idx="48">
                  <c:v>2.1</c:v>
                </c:pt>
                <c:pt idx="49">
                  <c:v>2.1</c:v>
                </c:pt>
                <c:pt idx="50">
                  <c:v>2.1</c:v>
                </c:pt>
                <c:pt idx="51">
                  <c:v>2.1</c:v>
                </c:pt>
                <c:pt idx="52">
                  <c:v>2.1</c:v>
                </c:pt>
                <c:pt idx="53">
                  <c:v>2.1</c:v>
                </c:pt>
                <c:pt idx="54">
                  <c:v>2.1</c:v>
                </c:pt>
                <c:pt idx="55">
                  <c:v>2.1</c:v>
                </c:pt>
                <c:pt idx="56">
                  <c:v>4.8</c:v>
                </c:pt>
                <c:pt idx="57">
                  <c:v>4.8</c:v>
                </c:pt>
                <c:pt idx="58">
                  <c:v>4.8</c:v>
                </c:pt>
                <c:pt idx="59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25-4E1A-8907-DF8564A382BB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3.2</c:v>
                </c:pt>
                <c:pt idx="2">
                  <c:v>3.2</c:v>
                </c:pt>
                <c:pt idx="3">
                  <c:v>3.2</c:v>
                </c:pt>
                <c:pt idx="4">
                  <c:v>1.2E-2</c:v>
                </c:pt>
                <c:pt idx="5">
                  <c:v>4.34</c:v>
                </c:pt>
                <c:pt idx="6">
                  <c:v>4.3440000000000003</c:v>
                </c:pt>
                <c:pt idx="7">
                  <c:v>4.3840000000000003</c:v>
                </c:pt>
                <c:pt idx="8">
                  <c:v>1.06</c:v>
                </c:pt>
                <c:pt idx="9">
                  <c:v>3.992</c:v>
                </c:pt>
                <c:pt idx="10">
                  <c:v>4.2880000000000003</c:v>
                </c:pt>
                <c:pt idx="11">
                  <c:v>3.403</c:v>
                </c:pt>
                <c:pt idx="12">
                  <c:v>4.2919999999999998</c:v>
                </c:pt>
                <c:pt idx="13">
                  <c:v>3.2</c:v>
                </c:pt>
                <c:pt idx="15">
                  <c:v>3.2</c:v>
                </c:pt>
                <c:pt idx="16">
                  <c:v>3.2</c:v>
                </c:pt>
                <c:pt idx="17">
                  <c:v>3.2</c:v>
                </c:pt>
                <c:pt idx="18">
                  <c:v>3.202</c:v>
                </c:pt>
                <c:pt idx="19">
                  <c:v>3.7679999999999998</c:v>
                </c:pt>
                <c:pt idx="22">
                  <c:v>0.04</c:v>
                </c:pt>
                <c:pt idx="23">
                  <c:v>1.6E-2</c:v>
                </c:pt>
                <c:pt idx="24">
                  <c:v>1</c:v>
                </c:pt>
                <c:pt idx="25">
                  <c:v>1</c:v>
                </c:pt>
                <c:pt idx="26">
                  <c:v>5</c:v>
                </c:pt>
                <c:pt idx="27">
                  <c:v>5.4</c:v>
                </c:pt>
                <c:pt idx="28">
                  <c:v>0.5</c:v>
                </c:pt>
                <c:pt idx="29">
                  <c:v>1</c:v>
                </c:pt>
                <c:pt idx="30">
                  <c:v>5.4</c:v>
                </c:pt>
                <c:pt idx="31">
                  <c:v>4.4000000000000004</c:v>
                </c:pt>
                <c:pt idx="32">
                  <c:v>15.8</c:v>
                </c:pt>
                <c:pt idx="33">
                  <c:v>1</c:v>
                </c:pt>
                <c:pt idx="34">
                  <c:v>1</c:v>
                </c:pt>
                <c:pt idx="37">
                  <c:v>13.6</c:v>
                </c:pt>
                <c:pt idx="38">
                  <c:v>13.6</c:v>
                </c:pt>
                <c:pt idx="41">
                  <c:v>5.6</c:v>
                </c:pt>
                <c:pt idx="43">
                  <c:v>4.4000000000000004</c:v>
                </c:pt>
                <c:pt idx="44">
                  <c:v>4.4000000000000004</c:v>
                </c:pt>
                <c:pt idx="45">
                  <c:v>4.4000000000000004</c:v>
                </c:pt>
                <c:pt idx="46">
                  <c:v>4.4000000000000004</c:v>
                </c:pt>
                <c:pt idx="47">
                  <c:v>4.4000000000000004</c:v>
                </c:pt>
                <c:pt idx="48">
                  <c:v>4.8</c:v>
                </c:pt>
                <c:pt idx="49">
                  <c:v>9.2279999999999998</c:v>
                </c:pt>
                <c:pt idx="61">
                  <c:v>1.472</c:v>
                </c:pt>
                <c:pt idx="70">
                  <c:v>4</c:v>
                </c:pt>
                <c:pt idx="71">
                  <c:v>4</c:v>
                </c:pt>
                <c:pt idx="73">
                  <c:v>4</c:v>
                </c:pt>
                <c:pt idx="74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1.256</c:v>
                </c:pt>
                <c:pt idx="83">
                  <c:v>5.6</c:v>
                </c:pt>
                <c:pt idx="87">
                  <c:v>4.8000000000000001E-2</c:v>
                </c:pt>
                <c:pt idx="92">
                  <c:v>1.052</c:v>
                </c:pt>
                <c:pt idx="94">
                  <c:v>1.196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25-4E1A-8907-DF8564A382BB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150.751</c:v>
                </c:pt>
                <c:pt idx="1">
                  <c:v>54.881</c:v>
                </c:pt>
                <c:pt idx="2">
                  <c:v>38.457000000000001</c:v>
                </c:pt>
                <c:pt idx="3">
                  <c:v>8.7739999999999991</c:v>
                </c:pt>
                <c:pt idx="4">
                  <c:v>31.667999999999999</c:v>
                </c:pt>
                <c:pt idx="5">
                  <c:v>35.575000000000003</c:v>
                </c:pt>
                <c:pt idx="6">
                  <c:v>7.6550000000000002</c:v>
                </c:pt>
                <c:pt idx="7">
                  <c:v>5.952</c:v>
                </c:pt>
                <c:pt idx="8">
                  <c:v>3.044</c:v>
                </c:pt>
                <c:pt idx="9">
                  <c:v>6.548</c:v>
                </c:pt>
                <c:pt idx="10">
                  <c:v>6.5519999999999996</c:v>
                </c:pt>
                <c:pt idx="11">
                  <c:v>5.7839999999999998</c:v>
                </c:pt>
                <c:pt idx="12">
                  <c:v>8.8829999999999991</c:v>
                </c:pt>
                <c:pt idx="13">
                  <c:v>6</c:v>
                </c:pt>
                <c:pt idx="14">
                  <c:v>2.7189999999999999</c:v>
                </c:pt>
                <c:pt idx="15">
                  <c:v>5</c:v>
                </c:pt>
                <c:pt idx="16">
                  <c:v>5</c:v>
                </c:pt>
                <c:pt idx="17">
                  <c:v>5.1109999999999998</c:v>
                </c:pt>
                <c:pt idx="18">
                  <c:v>6</c:v>
                </c:pt>
                <c:pt idx="19">
                  <c:v>15.791</c:v>
                </c:pt>
                <c:pt idx="21">
                  <c:v>16.908000000000001</c:v>
                </c:pt>
                <c:pt idx="22">
                  <c:v>28.53</c:v>
                </c:pt>
                <c:pt idx="23">
                  <c:v>28.036999999999999</c:v>
                </c:pt>
                <c:pt idx="24">
                  <c:v>3.6429999999999998</c:v>
                </c:pt>
                <c:pt idx="25">
                  <c:v>88.790999999999997</c:v>
                </c:pt>
                <c:pt idx="26">
                  <c:v>22.829000000000001</c:v>
                </c:pt>
                <c:pt idx="27">
                  <c:v>15.116</c:v>
                </c:pt>
                <c:pt idx="28">
                  <c:v>50.601999999999997</c:v>
                </c:pt>
                <c:pt idx="30">
                  <c:v>5.2</c:v>
                </c:pt>
                <c:pt idx="31">
                  <c:v>5.6829999999999998</c:v>
                </c:pt>
                <c:pt idx="32">
                  <c:v>20</c:v>
                </c:pt>
                <c:pt idx="37">
                  <c:v>21.7</c:v>
                </c:pt>
                <c:pt idx="38">
                  <c:v>22.007999999999999</c:v>
                </c:pt>
                <c:pt idx="39">
                  <c:v>0.20799999999999999</c:v>
                </c:pt>
                <c:pt idx="40">
                  <c:v>0.20799999999999999</c:v>
                </c:pt>
                <c:pt idx="41">
                  <c:v>8</c:v>
                </c:pt>
                <c:pt idx="43">
                  <c:v>4.8</c:v>
                </c:pt>
                <c:pt idx="44">
                  <c:v>8.4</c:v>
                </c:pt>
                <c:pt idx="45">
                  <c:v>6.4</c:v>
                </c:pt>
                <c:pt idx="46">
                  <c:v>8.4</c:v>
                </c:pt>
                <c:pt idx="47">
                  <c:v>4.8</c:v>
                </c:pt>
                <c:pt idx="48">
                  <c:v>8.8000000000000007</c:v>
                </c:pt>
                <c:pt idx="49">
                  <c:v>17.608000000000001</c:v>
                </c:pt>
                <c:pt idx="50">
                  <c:v>6.0970000000000004</c:v>
                </c:pt>
                <c:pt idx="51">
                  <c:v>12.515000000000001</c:v>
                </c:pt>
                <c:pt idx="52">
                  <c:v>33.198</c:v>
                </c:pt>
                <c:pt idx="53">
                  <c:v>20.28</c:v>
                </c:pt>
                <c:pt idx="55">
                  <c:v>15.452999999999999</c:v>
                </c:pt>
                <c:pt idx="61">
                  <c:v>0.745</c:v>
                </c:pt>
                <c:pt idx="62">
                  <c:v>0.52300000000000002</c:v>
                </c:pt>
                <c:pt idx="63">
                  <c:v>0.313</c:v>
                </c:pt>
                <c:pt idx="68">
                  <c:v>2.4239999999999999</c:v>
                </c:pt>
                <c:pt idx="70">
                  <c:v>7</c:v>
                </c:pt>
                <c:pt idx="71">
                  <c:v>7</c:v>
                </c:pt>
                <c:pt idx="73">
                  <c:v>7</c:v>
                </c:pt>
                <c:pt idx="74">
                  <c:v>5.4</c:v>
                </c:pt>
                <c:pt idx="75">
                  <c:v>13.308</c:v>
                </c:pt>
                <c:pt idx="76">
                  <c:v>20.12</c:v>
                </c:pt>
                <c:pt idx="77">
                  <c:v>27.946000000000002</c:v>
                </c:pt>
                <c:pt idx="78">
                  <c:v>1.08</c:v>
                </c:pt>
                <c:pt idx="79">
                  <c:v>6.8079999999999998</c:v>
                </c:pt>
                <c:pt idx="82">
                  <c:v>4.3010000000000002</c:v>
                </c:pt>
                <c:pt idx="83">
                  <c:v>29.003</c:v>
                </c:pt>
                <c:pt idx="84">
                  <c:v>4.3029999999999999</c:v>
                </c:pt>
                <c:pt idx="85">
                  <c:v>4.5060000000000002</c:v>
                </c:pt>
                <c:pt idx="89">
                  <c:v>2.169</c:v>
                </c:pt>
                <c:pt idx="92">
                  <c:v>8.3010000000000002</c:v>
                </c:pt>
                <c:pt idx="93">
                  <c:v>9.7390000000000008</c:v>
                </c:pt>
                <c:pt idx="94">
                  <c:v>0.71599999999999997</c:v>
                </c:pt>
                <c:pt idx="95">
                  <c:v>5.109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25-4E1A-8907-DF8564A382BB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7425-4E1A-8907-DF8564A382BB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7425-4E1A-8907-DF8564A382BB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7425-4E1A-8907-DF8564A382BB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42">
                  <c:v>10.645</c:v>
                </c:pt>
                <c:pt idx="43">
                  <c:v>25.638999999999999</c:v>
                </c:pt>
                <c:pt idx="44">
                  <c:v>64.876999999999995</c:v>
                </c:pt>
                <c:pt idx="45">
                  <c:v>62.404000000000003</c:v>
                </c:pt>
                <c:pt idx="46">
                  <c:v>44.067</c:v>
                </c:pt>
                <c:pt idx="47">
                  <c:v>10.273999999999999</c:v>
                </c:pt>
                <c:pt idx="48">
                  <c:v>9.7050000000000001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425-4E1A-8907-DF8564A382BB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7425-4E1A-8907-DF8564A382BB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7425-4E1A-8907-DF8564A382BB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0">
                  <c:v>44.03</c:v>
                </c:pt>
                <c:pt idx="2">
                  <c:v>121.783</c:v>
                </c:pt>
                <c:pt idx="3">
                  <c:v>183.81899999999999</c:v>
                </c:pt>
                <c:pt idx="4">
                  <c:v>64.5</c:v>
                </c:pt>
                <c:pt idx="5">
                  <c:v>36.332999999999998</c:v>
                </c:pt>
                <c:pt idx="6">
                  <c:v>46.67</c:v>
                </c:pt>
                <c:pt idx="7">
                  <c:v>16.428000000000001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425-4E1A-8907-DF8564A382BB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122.4</c:v>
                </c:pt>
                <c:pt idx="2">
                  <c:v>5.4</c:v>
                </c:pt>
                <c:pt idx="3">
                  <c:v>0</c:v>
                </c:pt>
                <c:pt idx="4">
                  <c:v>75.5</c:v>
                </c:pt>
                <c:pt idx="5">
                  <c:v>109.6</c:v>
                </c:pt>
                <c:pt idx="6">
                  <c:v>116.9</c:v>
                </c:pt>
                <c:pt idx="7">
                  <c:v>45.4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2.6</c:v>
                </c:pt>
                <c:pt idx="12">
                  <c:v>0</c:v>
                </c:pt>
                <c:pt idx="13">
                  <c:v>0</c:v>
                </c:pt>
                <c:pt idx="14">
                  <c:v>45.3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4.0999999999999996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0.3</c:v>
                </c:pt>
                <c:pt idx="37">
                  <c:v>11</c:v>
                </c:pt>
                <c:pt idx="38">
                  <c:v>0</c:v>
                </c:pt>
                <c:pt idx="39">
                  <c:v>59</c:v>
                </c:pt>
                <c:pt idx="40">
                  <c:v>27</c:v>
                </c:pt>
                <c:pt idx="41">
                  <c:v>0</c:v>
                </c:pt>
                <c:pt idx="42">
                  <c:v>23.9</c:v>
                </c:pt>
                <c:pt idx="43">
                  <c:v>0.6</c:v>
                </c:pt>
                <c:pt idx="44">
                  <c:v>14.5</c:v>
                </c:pt>
                <c:pt idx="45">
                  <c:v>39.799999999999997</c:v>
                </c:pt>
                <c:pt idx="46">
                  <c:v>34.799999999999997</c:v>
                </c:pt>
                <c:pt idx="47">
                  <c:v>13.7</c:v>
                </c:pt>
                <c:pt idx="48">
                  <c:v>7.2</c:v>
                </c:pt>
                <c:pt idx="49">
                  <c:v>0</c:v>
                </c:pt>
                <c:pt idx="50">
                  <c:v>26.1</c:v>
                </c:pt>
                <c:pt idx="51">
                  <c:v>22.7</c:v>
                </c:pt>
                <c:pt idx="52">
                  <c:v>2</c:v>
                </c:pt>
                <c:pt idx="53">
                  <c:v>16.600000000000001</c:v>
                </c:pt>
                <c:pt idx="54">
                  <c:v>36.299999999999997</c:v>
                </c:pt>
                <c:pt idx="55">
                  <c:v>6.8</c:v>
                </c:pt>
                <c:pt idx="56">
                  <c:v>11.6</c:v>
                </c:pt>
                <c:pt idx="57">
                  <c:v>14.6</c:v>
                </c:pt>
                <c:pt idx="58">
                  <c:v>8.4</c:v>
                </c:pt>
                <c:pt idx="59">
                  <c:v>18.399999999999999</c:v>
                </c:pt>
                <c:pt idx="60">
                  <c:v>6.4</c:v>
                </c:pt>
                <c:pt idx="61">
                  <c:v>27.8</c:v>
                </c:pt>
                <c:pt idx="62">
                  <c:v>38.299999999999997</c:v>
                </c:pt>
                <c:pt idx="63">
                  <c:v>4.4000000000000004</c:v>
                </c:pt>
                <c:pt idx="64">
                  <c:v>33</c:v>
                </c:pt>
                <c:pt idx="65">
                  <c:v>34.5</c:v>
                </c:pt>
                <c:pt idx="66">
                  <c:v>36.299999999999997</c:v>
                </c:pt>
                <c:pt idx="67">
                  <c:v>0</c:v>
                </c:pt>
                <c:pt idx="68">
                  <c:v>6</c:v>
                </c:pt>
                <c:pt idx="69">
                  <c:v>0</c:v>
                </c:pt>
                <c:pt idx="70">
                  <c:v>13.6</c:v>
                </c:pt>
                <c:pt idx="71">
                  <c:v>1.2</c:v>
                </c:pt>
                <c:pt idx="72">
                  <c:v>53.4</c:v>
                </c:pt>
                <c:pt idx="73">
                  <c:v>48.599999999999994</c:v>
                </c:pt>
                <c:pt idx="74">
                  <c:v>35.299999999999997</c:v>
                </c:pt>
                <c:pt idx="75">
                  <c:v>35.299999999999997</c:v>
                </c:pt>
                <c:pt idx="76">
                  <c:v>66.7</c:v>
                </c:pt>
                <c:pt idx="77">
                  <c:v>103.4</c:v>
                </c:pt>
                <c:pt idx="78">
                  <c:v>33</c:v>
                </c:pt>
                <c:pt idx="79">
                  <c:v>50</c:v>
                </c:pt>
                <c:pt idx="80">
                  <c:v>115.5</c:v>
                </c:pt>
                <c:pt idx="81">
                  <c:v>115.5</c:v>
                </c:pt>
                <c:pt idx="82">
                  <c:v>115.5</c:v>
                </c:pt>
                <c:pt idx="83">
                  <c:v>115.5</c:v>
                </c:pt>
                <c:pt idx="84">
                  <c:v>53.3</c:v>
                </c:pt>
                <c:pt idx="85">
                  <c:v>104.2</c:v>
                </c:pt>
                <c:pt idx="86">
                  <c:v>115.8</c:v>
                </c:pt>
                <c:pt idx="87">
                  <c:v>114.5</c:v>
                </c:pt>
                <c:pt idx="88">
                  <c:v>41.4</c:v>
                </c:pt>
                <c:pt idx="89">
                  <c:v>41.4</c:v>
                </c:pt>
                <c:pt idx="90">
                  <c:v>67.2</c:v>
                </c:pt>
                <c:pt idx="91">
                  <c:v>36.4</c:v>
                </c:pt>
                <c:pt idx="92">
                  <c:v>89.1</c:v>
                </c:pt>
                <c:pt idx="93">
                  <c:v>89</c:v>
                </c:pt>
                <c:pt idx="94">
                  <c:v>191</c:v>
                </c:pt>
                <c:pt idx="95">
                  <c:v>136.69999999999999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425-4E1A-8907-DF8564A382BB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43.030999999999999</c:v>
                </c:pt>
                <c:pt idx="1">
                  <c:v>47.500999999999998</c:v>
                </c:pt>
                <c:pt idx="2">
                  <c:v>61.378999999999998</c:v>
                </c:pt>
                <c:pt idx="3">
                  <c:v>68.31</c:v>
                </c:pt>
                <c:pt idx="4">
                  <c:v>42.386000000000003</c:v>
                </c:pt>
                <c:pt idx="5">
                  <c:v>41.923000000000002</c:v>
                </c:pt>
                <c:pt idx="6">
                  <c:v>38.4</c:v>
                </c:pt>
                <c:pt idx="7">
                  <c:v>35.258000000000003</c:v>
                </c:pt>
                <c:pt idx="8">
                  <c:v>38.26</c:v>
                </c:pt>
                <c:pt idx="9">
                  <c:v>41.878999999999998</c:v>
                </c:pt>
                <c:pt idx="10">
                  <c:v>41.957999999999998</c:v>
                </c:pt>
                <c:pt idx="11">
                  <c:v>41.496000000000002</c:v>
                </c:pt>
                <c:pt idx="12">
                  <c:v>39.375999999999998</c:v>
                </c:pt>
                <c:pt idx="13">
                  <c:v>51.941000000000003</c:v>
                </c:pt>
                <c:pt idx="14">
                  <c:v>38.533000000000001</c:v>
                </c:pt>
                <c:pt idx="15">
                  <c:v>44.426000000000002</c:v>
                </c:pt>
                <c:pt idx="16">
                  <c:v>52.021000000000001</c:v>
                </c:pt>
                <c:pt idx="17">
                  <c:v>48.122999999999998</c:v>
                </c:pt>
                <c:pt idx="18">
                  <c:v>63.881999999999998</c:v>
                </c:pt>
                <c:pt idx="19">
                  <c:v>96.971999999999994</c:v>
                </c:pt>
                <c:pt idx="20">
                  <c:v>73.186000000000007</c:v>
                </c:pt>
                <c:pt idx="21">
                  <c:v>79.375</c:v>
                </c:pt>
                <c:pt idx="22">
                  <c:v>90.522000000000006</c:v>
                </c:pt>
                <c:pt idx="23">
                  <c:v>89.831999999999994</c:v>
                </c:pt>
                <c:pt idx="24">
                  <c:v>81.025000000000006</c:v>
                </c:pt>
                <c:pt idx="25">
                  <c:v>99.036000000000001</c:v>
                </c:pt>
                <c:pt idx="26">
                  <c:v>103.53</c:v>
                </c:pt>
                <c:pt idx="27">
                  <c:v>110.25700000000001</c:v>
                </c:pt>
                <c:pt idx="28">
                  <c:v>79.634</c:v>
                </c:pt>
                <c:pt idx="29">
                  <c:v>99.447999999999993</c:v>
                </c:pt>
                <c:pt idx="30">
                  <c:v>111.807</c:v>
                </c:pt>
                <c:pt idx="31">
                  <c:v>108.32</c:v>
                </c:pt>
                <c:pt idx="32">
                  <c:v>118.989</c:v>
                </c:pt>
                <c:pt idx="33">
                  <c:v>113.145</c:v>
                </c:pt>
                <c:pt idx="34">
                  <c:v>118.152</c:v>
                </c:pt>
                <c:pt idx="35">
                  <c:v>120.375</c:v>
                </c:pt>
                <c:pt idx="36">
                  <c:v>85.853999999999999</c:v>
                </c:pt>
                <c:pt idx="37">
                  <c:v>69.650000000000006</c:v>
                </c:pt>
                <c:pt idx="38">
                  <c:v>84.016000000000005</c:v>
                </c:pt>
                <c:pt idx="39">
                  <c:v>49.554000000000002</c:v>
                </c:pt>
                <c:pt idx="40">
                  <c:v>53.142000000000003</c:v>
                </c:pt>
                <c:pt idx="41">
                  <c:v>39.307000000000002</c:v>
                </c:pt>
                <c:pt idx="42">
                  <c:v>27.956</c:v>
                </c:pt>
                <c:pt idx="43">
                  <c:v>17.709</c:v>
                </c:pt>
                <c:pt idx="44">
                  <c:v>10.693</c:v>
                </c:pt>
                <c:pt idx="45">
                  <c:v>19.331</c:v>
                </c:pt>
                <c:pt idx="46">
                  <c:v>17.465</c:v>
                </c:pt>
                <c:pt idx="47">
                  <c:v>27.43</c:v>
                </c:pt>
                <c:pt idx="48">
                  <c:v>27.940999999999999</c:v>
                </c:pt>
                <c:pt idx="49">
                  <c:v>46.063000000000002</c:v>
                </c:pt>
                <c:pt idx="50">
                  <c:v>2.3420000000000001</c:v>
                </c:pt>
                <c:pt idx="51">
                  <c:v>1.8280000000000001</c:v>
                </c:pt>
                <c:pt idx="52">
                  <c:v>3.964</c:v>
                </c:pt>
                <c:pt idx="53">
                  <c:v>2.0739999999999998</c:v>
                </c:pt>
                <c:pt idx="54">
                  <c:v>8.2170000000000005</c:v>
                </c:pt>
                <c:pt idx="55">
                  <c:v>28.710999999999999</c:v>
                </c:pt>
                <c:pt idx="56">
                  <c:v>26.603000000000002</c:v>
                </c:pt>
                <c:pt idx="57">
                  <c:v>27.486999999999998</c:v>
                </c:pt>
                <c:pt idx="58">
                  <c:v>23.158999999999999</c:v>
                </c:pt>
                <c:pt idx="59">
                  <c:v>16.161999999999999</c:v>
                </c:pt>
                <c:pt idx="60">
                  <c:v>13.41</c:v>
                </c:pt>
                <c:pt idx="61">
                  <c:v>8.2759999999999998</c:v>
                </c:pt>
                <c:pt idx="62">
                  <c:v>2.6</c:v>
                </c:pt>
                <c:pt idx="63">
                  <c:v>9.3170000000000002</c:v>
                </c:pt>
                <c:pt idx="64">
                  <c:v>13.923</c:v>
                </c:pt>
                <c:pt idx="65">
                  <c:v>9.0030000000000001</c:v>
                </c:pt>
                <c:pt idx="66">
                  <c:v>8.6300000000000008</c:v>
                </c:pt>
                <c:pt idx="67">
                  <c:v>14.757999999999999</c:v>
                </c:pt>
                <c:pt idx="68">
                  <c:v>29.01</c:v>
                </c:pt>
                <c:pt idx="69">
                  <c:v>46.874000000000002</c:v>
                </c:pt>
                <c:pt idx="70">
                  <c:v>52.372</c:v>
                </c:pt>
                <c:pt idx="71">
                  <c:v>30.507999999999999</c:v>
                </c:pt>
                <c:pt idx="72">
                  <c:v>25.809000000000001</c:v>
                </c:pt>
                <c:pt idx="73">
                  <c:v>16.484999999999999</c:v>
                </c:pt>
                <c:pt idx="74">
                  <c:v>15.038</c:v>
                </c:pt>
                <c:pt idx="75">
                  <c:v>6.4169999999999998</c:v>
                </c:pt>
                <c:pt idx="76">
                  <c:v>16.466999999999999</c:v>
                </c:pt>
                <c:pt idx="77">
                  <c:v>14.194000000000001</c:v>
                </c:pt>
                <c:pt idx="78">
                  <c:v>15.784000000000001</c:v>
                </c:pt>
                <c:pt idx="79">
                  <c:v>0.28899999999999998</c:v>
                </c:pt>
                <c:pt idx="80">
                  <c:v>0.14399999999999999</c:v>
                </c:pt>
                <c:pt idx="81">
                  <c:v>0.11799999999999999</c:v>
                </c:pt>
                <c:pt idx="82">
                  <c:v>8.2260000000000009</c:v>
                </c:pt>
                <c:pt idx="83">
                  <c:v>9.8379999999999992</c:v>
                </c:pt>
                <c:pt idx="84">
                  <c:v>32.923999999999999</c:v>
                </c:pt>
                <c:pt idx="85">
                  <c:v>8.5809999999999995</c:v>
                </c:pt>
                <c:pt idx="86">
                  <c:v>1.2150000000000001</c:v>
                </c:pt>
                <c:pt idx="87">
                  <c:v>2.0350000000000001</c:v>
                </c:pt>
                <c:pt idx="88">
                  <c:v>15.829000000000001</c:v>
                </c:pt>
                <c:pt idx="89">
                  <c:v>4.3970000000000002</c:v>
                </c:pt>
                <c:pt idx="90">
                  <c:v>3.194</c:v>
                </c:pt>
                <c:pt idx="91">
                  <c:v>7.6589999999999998</c:v>
                </c:pt>
                <c:pt idx="92">
                  <c:v>9.7539999999999996</c:v>
                </c:pt>
                <c:pt idx="93">
                  <c:v>8.2509999999999994</c:v>
                </c:pt>
                <c:pt idx="94">
                  <c:v>7.83</c:v>
                </c:pt>
                <c:pt idx="95">
                  <c:v>0.71099999999999997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425-4E1A-8907-DF8564A382BB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7425-4E1A-8907-DF8564A382BB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41">
                  <c:v>8</c:v>
                </c:pt>
                <c:pt idx="4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425-4E1A-8907-DF8564A382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156.53</c:v>
                </c:pt>
                <c:pt idx="1">
                  <c:v>150.47</c:v>
                </c:pt>
                <c:pt idx="2">
                  <c:v>140.1</c:v>
                </c:pt>
                <c:pt idx="3">
                  <c:v>131.61000000000001</c:v>
                </c:pt>
                <c:pt idx="4">
                  <c:v>142.29</c:v>
                </c:pt>
                <c:pt idx="5">
                  <c:v>135.25</c:v>
                </c:pt>
                <c:pt idx="6">
                  <c:v>132.51</c:v>
                </c:pt>
                <c:pt idx="7">
                  <c:v>129.94999999999999</c:v>
                </c:pt>
                <c:pt idx="8">
                  <c:v>133.91999999999999</c:v>
                </c:pt>
                <c:pt idx="9">
                  <c:v>129.61000000000001</c:v>
                </c:pt>
                <c:pt idx="10">
                  <c:v>129.03</c:v>
                </c:pt>
                <c:pt idx="11">
                  <c:v>127.44</c:v>
                </c:pt>
                <c:pt idx="12">
                  <c:v>125.31</c:v>
                </c:pt>
                <c:pt idx="13">
                  <c:v>124.91</c:v>
                </c:pt>
                <c:pt idx="14">
                  <c:v>127.63</c:v>
                </c:pt>
                <c:pt idx="15">
                  <c:v>126.14</c:v>
                </c:pt>
                <c:pt idx="16">
                  <c:v>122.58</c:v>
                </c:pt>
                <c:pt idx="17">
                  <c:v>124.52</c:v>
                </c:pt>
                <c:pt idx="18">
                  <c:v>125.08</c:v>
                </c:pt>
                <c:pt idx="19">
                  <c:v>127.46</c:v>
                </c:pt>
                <c:pt idx="20">
                  <c:v>129.22</c:v>
                </c:pt>
                <c:pt idx="21">
                  <c:v>131.09</c:v>
                </c:pt>
                <c:pt idx="22">
                  <c:v>133</c:v>
                </c:pt>
                <c:pt idx="23">
                  <c:v>140.59</c:v>
                </c:pt>
                <c:pt idx="24">
                  <c:v>146.85</c:v>
                </c:pt>
                <c:pt idx="25">
                  <c:v>153.15</c:v>
                </c:pt>
                <c:pt idx="26">
                  <c:v>149.37</c:v>
                </c:pt>
                <c:pt idx="27">
                  <c:v>146.08000000000001</c:v>
                </c:pt>
                <c:pt idx="28">
                  <c:v>166.82</c:v>
                </c:pt>
                <c:pt idx="29">
                  <c:v>148.30000000000001</c:v>
                </c:pt>
                <c:pt idx="30">
                  <c:v>140.44</c:v>
                </c:pt>
                <c:pt idx="31">
                  <c:v>131.72</c:v>
                </c:pt>
                <c:pt idx="32">
                  <c:v>154</c:v>
                </c:pt>
                <c:pt idx="33">
                  <c:v>136.05000000000001</c:v>
                </c:pt>
                <c:pt idx="34">
                  <c:v>125.33</c:v>
                </c:pt>
                <c:pt idx="35">
                  <c:v>105.63</c:v>
                </c:pt>
                <c:pt idx="36">
                  <c:v>116.57</c:v>
                </c:pt>
                <c:pt idx="37">
                  <c:v>95.39</c:v>
                </c:pt>
                <c:pt idx="38">
                  <c:v>85.01</c:v>
                </c:pt>
                <c:pt idx="39">
                  <c:v>52.01</c:v>
                </c:pt>
                <c:pt idx="40">
                  <c:v>54.02</c:v>
                </c:pt>
                <c:pt idx="41">
                  <c:v>75.75</c:v>
                </c:pt>
                <c:pt idx="42">
                  <c:v>65.05</c:v>
                </c:pt>
                <c:pt idx="43">
                  <c:v>61.39</c:v>
                </c:pt>
                <c:pt idx="44">
                  <c:v>70.459999999999994</c:v>
                </c:pt>
                <c:pt idx="45">
                  <c:v>70.53</c:v>
                </c:pt>
                <c:pt idx="46">
                  <c:v>69.39</c:v>
                </c:pt>
                <c:pt idx="47">
                  <c:v>57.98</c:v>
                </c:pt>
                <c:pt idx="48">
                  <c:v>60.1</c:v>
                </c:pt>
                <c:pt idx="49">
                  <c:v>54.33</c:v>
                </c:pt>
                <c:pt idx="50">
                  <c:v>55.02</c:v>
                </c:pt>
                <c:pt idx="51">
                  <c:v>49.65</c:v>
                </c:pt>
                <c:pt idx="52">
                  <c:v>52.65</c:v>
                </c:pt>
                <c:pt idx="53">
                  <c:v>49.47</c:v>
                </c:pt>
                <c:pt idx="54">
                  <c:v>40.5</c:v>
                </c:pt>
                <c:pt idx="55">
                  <c:v>29.29</c:v>
                </c:pt>
                <c:pt idx="56">
                  <c:v>39.31</c:v>
                </c:pt>
                <c:pt idx="57">
                  <c:v>46.08</c:v>
                </c:pt>
                <c:pt idx="58">
                  <c:v>49.5</c:v>
                </c:pt>
                <c:pt idx="59">
                  <c:v>51.03</c:v>
                </c:pt>
                <c:pt idx="60">
                  <c:v>49.79</c:v>
                </c:pt>
                <c:pt idx="61">
                  <c:v>55.26</c:v>
                </c:pt>
                <c:pt idx="62">
                  <c:v>60.24</c:v>
                </c:pt>
                <c:pt idx="63">
                  <c:v>73.22</c:v>
                </c:pt>
                <c:pt idx="64">
                  <c:v>63.66</c:v>
                </c:pt>
                <c:pt idx="65">
                  <c:v>79.97</c:v>
                </c:pt>
                <c:pt idx="66">
                  <c:v>90.49</c:v>
                </c:pt>
                <c:pt idx="67">
                  <c:v>102.96</c:v>
                </c:pt>
                <c:pt idx="68">
                  <c:v>84.03</c:v>
                </c:pt>
                <c:pt idx="69">
                  <c:v>115.01</c:v>
                </c:pt>
                <c:pt idx="70">
                  <c:v>123.85</c:v>
                </c:pt>
                <c:pt idx="71">
                  <c:v>150.83000000000001</c:v>
                </c:pt>
                <c:pt idx="72">
                  <c:v>136.04</c:v>
                </c:pt>
                <c:pt idx="73">
                  <c:v>152.53</c:v>
                </c:pt>
                <c:pt idx="74">
                  <c:v>164.25</c:v>
                </c:pt>
                <c:pt idx="75">
                  <c:v>177.73</c:v>
                </c:pt>
                <c:pt idx="76">
                  <c:v>158.36000000000001</c:v>
                </c:pt>
                <c:pt idx="77">
                  <c:v>162.34</c:v>
                </c:pt>
                <c:pt idx="78">
                  <c:v>176.3</c:v>
                </c:pt>
                <c:pt idx="79">
                  <c:v>200.44</c:v>
                </c:pt>
                <c:pt idx="80">
                  <c:v>191.42</c:v>
                </c:pt>
                <c:pt idx="81">
                  <c:v>207.43</c:v>
                </c:pt>
                <c:pt idx="82">
                  <c:v>202.45</c:v>
                </c:pt>
                <c:pt idx="83">
                  <c:v>213.04</c:v>
                </c:pt>
                <c:pt idx="84">
                  <c:v>189.91</c:v>
                </c:pt>
                <c:pt idx="85">
                  <c:v>204.75</c:v>
                </c:pt>
                <c:pt idx="86">
                  <c:v>202.77</c:v>
                </c:pt>
                <c:pt idx="87">
                  <c:v>194.36</c:v>
                </c:pt>
                <c:pt idx="88">
                  <c:v>181.02</c:v>
                </c:pt>
                <c:pt idx="89">
                  <c:v>184.12</c:v>
                </c:pt>
                <c:pt idx="90">
                  <c:v>181.8</c:v>
                </c:pt>
                <c:pt idx="91">
                  <c:v>170.21</c:v>
                </c:pt>
                <c:pt idx="92">
                  <c:v>173.47</c:v>
                </c:pt>
                <c:pt idx="93">
                  <c:v>165.56</c:v>
                </c:pt>
                <c:pt idx="94">
                  <c:v>160.18</c:v>
                </c:pt>
                <c:pt idx="95">
                  <c:v>157.13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425-4E1A-8907-DF8564A382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09375" defaultRowHeight="15.9" customHeight="1" x14ac:dyDescent="0.25"/>
  <cols>
    <col min="1" max="1" width="42.109375" style="5" customWidth="1"/>
    <col min="2" max="97" width="8.77734375" style="5" customWidth="1"/>
    <col min="98" max="101" width="8.6640625" style="5" hidden="1" customWidth="1"/>
    <col min="102" max="102" width="18.6640625" style="5" customWidth="1"/>
    <col min="103" max="16384" width="9.109375" style="5"/>
  </cols>
  <sheetData>
    <row r="1" spans="1:102" ht="39.9" customHeight="1" thickBot="1" x14ac:dyDescent="0.3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2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3">
      <c r="A3" s="10">
        <v>46212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3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" customHeight="1" x14ac:dyDescent="0.25">
      <c r="A5" s="23" t="s">
        <v>3</v>
      </c>
      <c r="B5" s="24">
        <v>241.05</v>
      </c>
      <c r="C5" s="25">
        <v>224.745</v>
      </c>
      <c r="D5" s="25">
        <v>230.22800000000001</v>
      </c>
      <c r="E5" s="25">
        <v>264.06400000000002</v>
      </c>
      <c r="F5" s="25">
        <v>214.036</v>
      </c>
      <c r="G5" s="25">
        <v>227.72900000000001</v>
      </c>
      <c r="H5" s="25">
        <v>214</v>
      </c>
      <c r="I5" s="25">
        <v>107.429</v>
      </c>
      <c r="J5" s="25">
        <v>42.4</v>
      </c>
      <c r="K5" s="25">
        <v>52.417999999999999</v>
      </c>
      <c r="L5" s="25">
        <v>52.81</v>
      </c>
      <c r="M5" s="25">
        <v>53.244</v>
      </c>
      <c r="N5" s="25">
        <v>52.6</v>
      </c>
      <c r="O5" s="25">
        <v>61.097999999999999</v>
      </c>
      <c r="P5" s="25">
        <v>86.584999999999994</v>
      </c>
      <c r="Q5" s="25">
        <v>52.613999999999997</v>
      </c>
      <c r="R5" s="25">
        <v>60.182000000000002</v>
      </c>
      <c r="S5" s="25">
        <v>56.442</v>
      </c>
      <c r="T5" s="25">
        <v>73.108000000000004</v>
      </c>
      <c r="U5" s="25">
        <v>116.54900000000001</v>
      </c>
      <c r="V5" s="25">
        <v>73.186000000000007</v>
      </c>
      <c r="W5" s="25">
        <v>96.311000000000007</v>
      </c>
      <c r="X5" s="25">
        <v>119.051</v>
      </c>
      <c r="Y5" s="25">
        <v>117.878</v>
      </c>
      <c r="Z5" s="25">
        <v>89.816000000000003</v>
      </c>
      <c r="AA5" s="25">
        <v>188.8</v>
      </c>
      <c r="AB5" s="25">
        <v>131.328</v>
      </c>
      <c r="AC5" s="25">
        <v>130.732</v>
      </c>
      <c r="AD5" s="25">
        <v>130.73599999999999</v>
      </c>
      <c r="AE5" s="25">
        <v>100.476</v>
      </c>
      <c r="AF5" s="25">
        <v>122.39400000000001</v>
      </c>
      <c r="AG5" s="25">
        <v>118.373</v>
      </c>
      <c r="AH5" s="25">
        <v>154.74199999999999</v>
      </c>
      <c r="AI5" s="25">
        <v>114.129</v>
      </c>
      <c r="AJ5" s="25">
        <v>119.14700000000001</v>
      </c>
      <c r="AK5" s="25">
        <v>120.369</v>
      </c>
      <c r="AL5" s="25">
        <v>86.176000000000002</v>
      </c>
      <c r="AM5" s="25">
        <v>115.916</v>
      </c>
      <c r="AN5" s="25">
        <v>119.622</v>
      </c>
      <c r="AO5" s="25">
        <v>108.762</v>
      </c>
      <c r="AP5" s="25">
        <v>80.349999999999994</v>
      </c>
      <c r="AQ5" s="25">
        <v>60.871000000000002</v>
      </c>
      <c r="AR5" s="25">
        <v>62.502000000000002</v>
      </c>
      <c r="AS5" s="25">
        <v>53.134</v>
      </c>
      <c r="AT5" s="25">
        <v>105.13</v>
      </c>
      <c r="AU5" s="25">
        <v>142.614</v>
      </c>
      <c r="AV5" s="25">
        <v>111.453</v>
      </c>
      <c r="AW5" s="25">
        <v>62.856999999999999</v>
      </c>
      <c r="AX5" s="25">
        <v>60.582999999999998</v>
      </c>
      <c r="AY5" s="25">
        <v>75.031000000000006</v>
      </c>
      <c r="AZ5" s="25">
        <v>36.67</v>
      </c>
      <c r="BA5" s="25">
        <v>39.167000000000002</v>
      </c>
      <c r="BB5" s="25">
        <v>41.225000000000001</v>
      </c>
      <c r="BC5" s="25">
        <v>41.052999999999997</v>
      </c>
      <c r="BD5" s="25">
        <v>46.578000000000003</v>
      </c>
      <c r="BE5" s="25">
        <v>53.103999999999999</v>
      </c>
      <c r="BF5" s="25">
        <v>43.018999999999998</v>
      </c>
      <c r="BG5" s="25">
        <v>46.877000000000002</v>
      </c>
      <c r="BH5" s="25">
        <v>36.326999999999998</v>
      </c>
      <c r="BI5" s="25">
        <v>39.326999999999998</v>
      </c>
      <c r="BJ5" s="25">
        <v>19.797000000000001</v>
      </c>
      <c r="BK5" s="25">
        <v>38.247999999999998</v>
      </c>
      <c r="BL5" s="25">
        <v>41.38</v>
      </c>
      <c r="BM5" s="25">
        <v>14.03</v>
      </c>
      <c r="BN5" s="25">
        <v>46.920999999999999</v>
      </c>
      <c r="BO5" s="25">
        <v>43.475999999999999</v>
      </c>
      <c r="BP5" s="25">
        <v>44.917000000000002</v>
      </c>
      <c r="BQ5" s="25">
        <v>14.757999999999999</v>
      </c>
      <c r="BR5" s="25">
        <v>37.433999999999997</v>
      </c>
      <c r="BS5" s="25">
        <v>46.874000000000002</v>
      </c>
      <c r="BT5" s="25">
        <v>76.974000000000004</v>
      </c>
      <c r="BU5" s="25">
        <v>42.68</v>
      </c>
      <c r="BV5" s="25">
        <v>79.244</v>
      </c>
      <c r="BW5" s="25">
        <v>76.084000000000003</v>
      </c>
      <c r="BX5" s="25">
        <v>59.738</v>
      </c>
      <c r="BY5" s="25">
        <v>55.024999999999999</v>
      </c>
      <c r="BZ5" s="25">
        <v>107.24</v>
      </c>
      <c r="CA5" s="25">
        <v>149.46700000000001</v>
      </c>
      <c r="CB5" s="25">
        <v>51.08</v>
      </c>
      <c r="CC5" s="25">
        <v>57.063000000000002</v>
      </c>
      <c r="CD5" s="25">
        <v>115.643</v>
      </c>
      <c r="CE5" s="25">
        <v>115.699</v>
      </c>
      <c r="CF5" s="25">
        <v>128.096</v>
      </c>
      <c r="CG5" s="25">
        <v>159.93899999999999</v>
      </c>
      <c r="CH5" s="25">
        <v>90.527000000000001</v>
      </c>
      <c r="CI5" s="25">
        <v>117.30500000000001</v>
      </c>
      <c r="CJ5" s="25">
        <v>117.062</v>
      </c>
      <c r="CK5" s="25">
        <v>116.584</v>
      </c>
      <c r="CL5" s="25">
        <v>57.201000000000001</v>
      </c>
      <c r="CM5" s="25">
        <v>47.938000000000002</v>
      </c>
      <c r="CN5" s="25">
        <v>70.319999999999993</v>
      </c>
      <c r="CO5" s="25">
        <v>44.052</v>
      </c>
      <c r="CP5" s="25">
        <v>108.188</v>
      </c>
      <c r="CQ5" s="25">
        <v>106.96</v>
      </c>
      <c r="CR5" s="25">
        <v>200.691</v>
      </c>
      <c r="CS5" s="25">
        <v>142.5</v>
      </c>
      <c r="CT5" s="26"/>
      <c r="CU5" s="26"/>
      <c r="CV5" s="26"/>
      <c r="CW5" s="27"/>
      <c r="CX5" s="28">
        <f t="array" ref="CX5">SUMPRODUCT(B5:CW5*0.25)</f>
        <v>2230.0705000000003</v>
      </c>
    </row>
    <row r="6" spans="1:102" ht="24.9" customHeight="1" thickBot="1" x14ac:dyDescent="0.3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" customHeight="1" x14ac:dyDescent="0.25">
      <c r="A8" s="35" t="s">
        <v>5</v>
      </c>
      <c r="B8" s="36">
        <v>156.53</v>
      </c>
      <c r="C8" s="37">
        <v>150.47</v>
      </c>
      <c r="D8" s="37">
        <v>140.1</v>
      </c>
      <c r="E8" s="37">
        <v>131.61000000000001</v>
      </c>
      <c r="F8" s="37">
        <v>142.29</v>
      </c>
      <c r="G8" s="37">
        <v>135.25</v>
      </c>
      <c r="H8" s="37">
        <v>132.51</v>
      </c>
      <c r="I8" s="37">
        <v>129.94999999999999</v>
      </c>
      <c r="J8" s="37">
        <v>133.91999999999999</v>
      </c>
      <c r="K8" s="37">
        <v>129.61000000000001</v>
      </c>
      <c r="L8" s="37">
        <v>129.03</v>
      </c>
      <c r="M8" s="37">
        <v>127.44</v>
      </c>
      <c r="N8" s="37">
        <v>125.31</v>
      </c>
      <c r="O8" s="37">
        <v>124.91</v>
      </c>
      <c r="P8" s="37">
        <v>127.63</v>
      </c>
      <c r="Q8" s="37">
        <v>126.14</v>
      </c>
      <c r="R8" s="37">
        <v>122.58</v>
      </c>
      <c r="S8" s="37">
        <v>124.52</v>
      </c>
      <c r="T8" s="37">
        <v>125.08</v>
      </c>
      <c r="U8" s="37">
        <v>127.46</v>
      </c>
      <c r="V8" s="37">
        <v>129.22</v>
      </c>
      <c r="W8" s="37">
        <v>131.09</v>
      </c>
      <c r="X8" s="37">
        <v>133</v>
      </c>
      <c r="Y8" s="37">
        <v>140.59</v>
      </c>
      <c r="Z8" s="37">
        <v>146.85</v>
      </c>
      <c r="AA8" s="37">
        <v>153.15</v>
      </c>
      <c r="AB8" s="37">
        <v>149.37</v>
      </c>
      <c r="AC8" s="37">
        <v>146.08000000000001</v>
      </c>
      <c r="AD8" s="37">
        <v>166.82</v>
      </c>
      <c r="AE8" s="37">
        <v>148.30000000000001</v>
      </c>
      <c r="AF8" s="37">
        <v>140.44</v>
      </c>
      <c r="AG8" s="37">
        <v>131.72</v>
      </c>
      <c r="AH8" s="37">
        <v>154</v>
      </c>
      <c r="AI8" s="37">
        <v>136.05000000000001</v>
      </c>
      <c r="AJ8" s="37">
        <v>125.33</v>
      </c>
      <c r="AK8" s="37">
        <v>105.63</v>
      </c>
      <c r="AL8" s="37">
        <v>116.57</v>
      </c>
      <c r="AM8" s="37">
        <v>95.39</v>
      </c>
      <c r="AN8" s="37">
        <v>85.01</v>
      </c>
      <c r="AO8" s="37">
        <v>52.01</v>
      </c>
      <c r="AP8" s="37">
        <v>54.02</v>
      </c>
      <c r="AQ8" s="37">
        <v>75.75</v>
      </c>
      <c r="AR8" s="37">
        <v>65.05</v>
      </c>
      <c r="AS8" s="37">
        <v>61.39</v>
      </c>
      <c r="AT8" s="37">
        <v>70.459999999999994</v>
      </c>
      <c r="AU8" s="37">
        <v>70.53</v>
      </c>
      <c r="AV8" s="37">
        <v>69.39</v>
      </c>
      <c r="AW8" s="37">
        <v>57.98</v>
      </c>
      <c r="AX8" s="37">
        <v>60.1</v>
      </c>
      <c r="AY8" s="37">
        <v>54.33</v>
      </c>
      <c r="AZ8" s="37">
        <v>55.02</v>
      </c>
      <c r="BA8" s="37">
        <v>49.65</v>
      </c>
      <c r="BB8" s="37">
        <v>52.65</v>
      </c>
      <c r="BC8" s="37">
        <v>49.47</v>
      </c>
      <c r="BD8" s="37">
        <v>40.5</v>
      </c>
      <c r="BE8" s="37">
        <v>29.29</v>
      </c>
      <c r="BF8" s="37">
        <v>39.31</v>
      </c>
      <c r="BG8" s="37">
        <v>46.08</v>
      </c>
      <c r="BH8" s="37">
        <v>49.5</v>
      </c>
      <c r="BI8" s="37">
        <v>51.03</v>
      </c>
      <c r="BJ8" s="37">
        <v>49.79</v>
      </c>
      <c r="BK8" s="37">
        <v>55.26</v>
      </c>
      <c r="BL8" s="37">
        <v>60.24</v>
      </c>
      <c r="BM8" s="37">
        <v>73.22</v>
      </c>
      <c r="BN8" s="37">
        <v>63.66</v>
      </c>
      <c r="BO8" s="37">
        <v>79.97</v>
      </c>
      <c r="BP8" s="37">
        <v>90.49</v>
      </c>
      <c r="BQ8" s="37">
        <v>102.96</v>
      </c>
      <c r="BR8" s="37">
        <v>84.03</v>
      </c>
      <c r="BS8" s="37">
        <v>115.01</v>
      </c>
      <c r="BT8" s="37">
        <v>123.85</v>
      </c>
      <c r="BU8" s="37">
        <v>150.83000000000001</v>
      </c>
      <c r="BV8" s="37">
        <v>136.04</v>
      </c>
      <c r="BW8" s="37">
        <v>152.53</v>
      </c>
      <c r="BX8" s="37">
        <v>164.25</v>
      </c>
      <c r="BY8" s="37">
        <v>177.73</v>
      </c>
      <c r="BZ8" s="37">
        <v>158.36000000000001</v>
      </c>
      <c r="CA8" s="37">
        <v>162.34</v>
      </c>
      <c r="CB8" s="37">
        <v>176.3</v>
      </c>
      <c r="CC8" s="37">
        <v>200.44</v>
      </c>
      <c r="CD8" s="37">
        <v>191.42</v>
      </c>
      <c r="CE8" s="37">
        <v>207.43</v>
      </c>
      <c r="CF8" s="37">
        <v>202.45</v>
      </c>
      <c r="CG8" s="37">
        <v>213.04</v>
      </c>
      <c r="CH8" s="37">
        <v>189.91</v>
      </c>
      <c r="CI8" s="37">
        <v>204.75</v>
      </c>
      <c r="CJ8" s="37">
        <v>202.77</v>
      </c>
      <c r="CK8" s="37">
        <v>194.36</v>
      </c>
      <c r="CL8" s="37">
        <v>181.02</v>
      </c>
      <c r="CM8" s="37">
        <v>184.12</v>
      </c>
      <c r="CN8" s="37">
        <v>181.8</v>
      </c>
      <c r="CO8" s="37">
        <v>170.21</v>
      </c>
      <c r="CP8" s="37">
        <v>173.47</v>
      </c>
      <c r="CQ8" s="37">
        <v>165.56</v>
      </c>
      <c r="CR8" s="37">
        <v>160.18</v>
      </c>
      <c r="CS8" s="37">
        <v>157.13</v>
      </c>
      <c r="CT8" s="38"/>
      <c r="CU8" s="38"/>
      <c r="CV8" s="38"/>
      <c r="CW8" s="39"/>
      <c r="CX8" s="40">
        <f>IF(SUM(B8:CW8)&lt;&gt;0,AVERAGEIF(B8:CW8,"&lt;&gt;"""),"")</f>
        <v>121.74354166666667</v>
      </c>
    </row>
    <row r="9" spans="1:102" ht="24.9" customHeight="1" thickBot="1" x14ac:dyDescent="0.3">
      <c r="A9" s="41" t="s">
        <v>6</v>
      </c>
      <c r="B9" s="42">
        <v>144.67750000000001</v>
      </c>
      <c r="C9" s="43">
        <v>144.67750000000001</v>
      </c>
      <c r="D9" s="43">
        <v>144.67750000000001</v>
      </c>
      <c r="E9" s="43">
        <v>144.67750000000001</v>
      </c>
      <c r="F9" s="43">
        <v>135</v>
      </c>
      <c r="G9" s="43">
        <v>135</v>
      </c>
      <c r="H9" s="43">
        <v>135</v>
      </c>
      <c r="I9" s="43">
        <v>135</v>
      </c>
      <c r="J9" s="43">
        <v>130</v>
      </c>
      <c r="K9" s="43">
        <v>130</v>
      </c>
      <c r="L9" s="43">
        <v>130</v>
      </c>
      <c r="M9" s="43">
        <v>130</v>
      </c>
      <c r="N9" s="43">
        <v>125.9975</v>
      </c>
      <c r="O9" s="43">
        <v>125.9975</v>
      </c>
      <c r="P9" s="43">
        <v>125.9975</v>
      </c>
      <c r="Q9" s="43">
        <v>125.9975</v>
      </c>
      <c r="R9" s="43">
        <v>124.91</v>
      </c>
      <c r="S9" s="43">
        <v>124.91</v>
      </c>
      <c r="T9" s="43">
        <v>124.91</v>
      </c>
      <c r="U9" s="43">
        <v>124.91</v>
      </c>
      <c r="V9" s="43">
        <v>133.47499999999999</v>
      </c>
      <c r="W9" s="43">
        <v>133.47499999999999</v>
      </c>
      <c r="X9" s="43">
        <v>133.47499999999999</v>
      </c>
      <c r="Y9" s="43">
        <v>133.47499999999999</v>
      </c>
      <c r="Z9" s="43">
        <v>148.86250000000001</v>
      </c>
      <c r="AA9" s="43">
        <v>148.86250000000001</v>
      </c>
      <c r="AB9" s="43">
        <v>148.86250000000001</v>
      </c>
      <c r="AC9" s="43">
        <v>148.86250000000001</v>
      </c>
      <c r="AD9" s="43">
        <v>146.82</v>
      </c>
      <c r="AE9" s="43">
        <v>146.82</v>
      </c>
      <c r="AF9" s="43">
        <v>146.82</v>
      </c>
      <c r="AG9" s="43">
        <v>146.82</v>
      </c>
      <c r="AH9" s="43">
        <v>130.2525</v>
      </c>
      <c r="AI9" s="43">
        <v>130.2525</v>
      </c>
      <c r="AJ9" s="43">
        <v>130.2525</v>
      </c>
      <c r="AK9" s="43">
        <v>130.2525</v>
      </c>
      <c r="AL9" s="43">
        <v>87.245000000000005</v>
      </c>
      <c r="AM9" s="43">
        <v>87.245000000000005</v>
      </c>
      <c r="AN9" s="43">
        <v>87.245000000000005</v>
      </c>
      <c r="AO9" s="43">
        <v>87.245000000000005</v>
      </c>
      <c r="AP9" s="43">
        <v>64.052499999999995</v>
      </c>
      <c r="AQ9" s="43">
        <v>64.052499999999995</v>
      </c>
      <c r="AR9" s="43">
        <v>64.052499999999995</v>
      </c>
      <c r="AS9" s="43">
        <v>64.052499999999995</v>
      </c>
      <c r="AT9" s="43">
        <v>67.09</v>
      </c>
      <c r="AU9" s="43">
        <v>67.09</v>
      </c>
      <c r="AV9" s="43">
        <v>67.09</v>
      </c>
      <c r="AW9" s="43">
        <v>67.09</v>
      </c>
      <c r="AX9" s="43">
        <v>54.774999999999999</v>
      </c>
      <c r="AY9" s="43">
        <v>54.774999999999999</v>
      </c>
      <c r="AZ9" s="43">
        <v>54.774999999999999</v>
      </c>
      <c r="BA9" s="43">
        <v>54.774999999999999</v>
      </c>
      <c r="BB9" s="43">
        <v>42.977499999999999</v>
      </c>
      <c r="BC9" s="43">
        <v>42.977499999999999</v>
      </c>
      <c r="BD9" s="43">
        <v>42.977499999999999</v>
      </c>
      <c r="BE9" s="43">
        <v>42.977499999999999</v>
      </c>
      <c r="BF9" s="43">
        <v>46.48</v>
      </c>
      <c r="BG9" s="43">
        <v>46.48</v>
      </c>
      <c r="BH9" s="43">
        <v>46.48</v>
      </c>
      <c r="BI9" s="43">
        <v>46.48</v>
      </c>
      <c r="BJ9" s="43">
        <v>59.627499999999998</v>
      </c>
      <c r="BK9" s="43">
        <v>59.627499999999998</v>
      </c>
      <c r="BL9" s="43">
        <v>59.627499999999998</v>
      </c>
      <c r="BM9" s="43">
        <v>59.627499999999998</v>
      </c>
      <c r="BN9" s="43">
        <v>84.27</v>
      </c>
      <c r="BO9" s="43">
        <v>84.27</v>
      </c>
      <c r="BP9" s="43">
        <v>84.27</v>
      </c>
      <c r="BQ9" s="43">
        <v>84.27</v>
      </c>
      <c r="BR9" s="43">
        <v>118.43</v>
      </c>
      <c r="BS9" s="43">
        <v>118.43</v>
      </c>
      <c r="BT9" s="43">
        <v>118.43</v>
      </c>
      <c r="BU9" s="43">
        <v>118.43</v>
      </c>
      <c r="BV9" s="43">
        <v>157.63749999999999</v>
      </c>
      <c r="BW9" s="43">
        <v>157.63749999999999</v>
      </c>
      <c r="BX9" s="43">
        <v>157.63749999999999</v>
      </c>
      <c r="BY9" s="43">
        <v>157.63749999999999</v>
      </c>
      <c r="BZ9" s="43">
        <v>174.36</v>
      </c>
      <c r="CA9" s="43">
        <v>174.36</v>
      </c>
      <c r="CB9" s="43">
        <v>174.36</v>
      </c>
      <c r="CC9" s="43">
        <v>174.36</v>
      </c>
      <c r="CD9" s="43">
        <v>203.58500000000001</v>
      </c>
      <c r="CE9" s="43">
        <v>203.58500000000001</v>
      </c>
      <c r="CF9" s="43">
        <v>203.58500000000001</v>
      </c>
      <c r="CG9" s="43">
        <v>203.58500000000001</v>
      </c>
      <c r="CH9" s="43">
        <v>197.94749999999999</v>
      </c>
      <c r="CI9" s="43">
        <v>197.94749999999999</v>
      </c>
      <c r="CJ9" s="43">
        <v>197.94749999999999</v>
      </c>
      <c r="CK9" s="43">
        <v>197.94749999999999</v>
      </c>
      <c r="CL9" s="43">
        <v>179.28749999999999</v>
      </c>
      <c r="CM9" s="43">
        <v>179.28749999999999</v>
      </c>
      <c r="CN9" s="43">
        <v>179.28749999999999</v>
      </c>
      <c r="CO9" s="43">
        <v>179.28749999999999</v>
      </c>
      <c r="CP9" s="43">
        <v>164.08500000000001</v>
      </c>
      <c r="CQ9" s="43">
        <v>164.08500000000001</v>
      </c>
      <c r="CR9" s="43">
        <v>164.08500000000001</v>
      </c>
      <c r="CS9" s="43">
        <v>164.08500000000001</v>
      </c>
      <c r="CT9" s="44"/>
      <c r="CU9" s="44"/>
      <c r="CV9" s="44"/>
      <c r="CW9" s="45"/>
      <c r="CX9" s="46">
        <f>IF(SUM(B9:CW9)&lt;&gt;0,AVERAGEIF(B9:CW9,"&lt;&gt;"""),"")</f>
        <v>121.74354166666656</v>
      </c>
    </row>
    <row r="10" spans="1:102" ht="30" customHeight="1" thickBot="1" x14ac:dyDescent="0.3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" customHeight="1" x14ac:dyDescent="0.25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>
        <v>27.928999999999998</v>
      </c>
      <c r="CA11" s="53">
        <v>87.623999999999995</v>
      </c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>
        <v>55.2</v>
      </c>
      <c r="CS11" s="53">
        <v>9.5139999999999993</v>
      </c>
      <c r="CT11" s="54"/>
      <c r="CU11" s="54"/>
      <c r="CV11" s="54"/>
      <c r="CW11" s="55"/>
      <c r="CX11" s="56">
        <f t="array" ref="CX11">SUMPRODUCT(B11:CW11*0.25)</f>
        <v>45.066749999999999</v>
      </c>
    </row>
    <row r="12" spans="1:102" ht="24.9" customHeight="1" x14ac:dyDescent="0.25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" customHeight="1" x14ac:dyDescent="0.25">
      <c r="A13" s="63" t="s">
        <v>10</v>
      </c>
      <c r="B13" s="64">
        <v>214</v>
      </c>
      <c r="C13" s="65">
        <v>221</v>
      </c>
      <c r="D13" s="65">
        <v>230.22800000000001</v>
      </c>
      <c r="E13" s="65">
        <v>229.76400000000001</v>
      </c>
      <c r="F13" s="65">
        <v>214</v>
      </c>
      <c r="G13" s="65">
        <v>227.72899999999998</v>
      </c>
      <c r="H13" s="65">
        <v>214</v>
      </c>
      <c r="I13" s="65">
        <v>107</v>
      </c>
      <c r="J13" s="65"/>
      <c r="K13" s="65"/>
      <c r="L13" s="65"/>
      <c r="M13" s="65">
        <v>41.148000000000003</v>
      </c>
      <c r="N13" s="65"/>
      <c r="O13" s="65"/>
      <c r="P13" s="65">
        <v>45</v>
      </c>
      <c r="Q13" s="65">
        <v>14.754</v>
      </c>
      <c r="R13" s="65"/>
      <c r="S13" s="65"/>
      <c r="T13" s="65"/>
      <c r="U13" s="65"/>
      <c r="V13" s="65">
        <v>64.536000000000001</v>
      </c>
      <c r="W13" s="65">
        <v>70</v>
      </c>
      <c r="X13" s="65">
        <v>70</v>
      </c>
      <c r="Y13" s="65">
        <v>82.87</v>
      </c>
      <c r="Z13" s="65">
        <v>73</v>
      </c>
      <c r="AA13" s="65">
        <v>73</v>
      </c>
      <c r="AB13" s="65">
        <v>70</v>
      </c>
      <c r="AC13" s="65">
        <v>70</v>
      </c>
      <c r="AD13" s="65">
        <v>70</v>
      </c>
      <c r="AE13" s="65">
        <v>1.57</v>
      </c>
      <c r="AF13" s="65">
        <v>70</v>
      </c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>
        <v>30.5</v>
      </c>
      <c r="BU13" s="65">
        <v>0.9</v>
      </c>
      <c r="BV13" s="65">
        <v>1.9610000000000001</v>
      </c>
      <c r="BW13" s="65"/>
      <c r="BX13" s="65"/>
      <c r="BY13" s="65"/>
      <c r="BZ13" s="65"/>
      <c r="CA13" s="65">
        <v>5</v>
      </c>
      <c r="CB13" s="65"/>
      <c r="CC13" s="65"/>
      <c r="CD13" s="65">
        <v>16.047999999999998</v>
      </c>
      <c r="CE13" s="65"/>
      <c r="CF13" s="65"/>
      <c r="CG13" s="65"/>
      <c r="CH13" s="65"/>
      <c r="CI13" s="65"/>
      <c r="CJ13" s="65"/>
      <c r="CK13" s="65">
        <v>3</v>
      </c>
      <c r="CL13" s="65"/>
      <c r="CM13" s="65"/>
      <c r="CN13" s="65"/>
      <c r="CO13" s="65"/>
      <c r="CP13" s="65"/>
      <c r="CQ13" s="65"/>
      <c r="CR13" s="65">
        <v>7</v>
      </c>
      <c r="CS13" s="65">
        <v>4.0839999999999996</v>
      </c>
      <c r="CT13" s="66"/>
      <c r="CU13" s="66"/>
      <c r="CV13" s="66"/>
      <c r="CW13" s="67"/>
      <c r="CX13" s="68">
        <f t="array" ref="CX13">SUMPRODUCT(B13:CW13*0.25)</f>
        <v>635.52299999999991</v>
      </c>
    </row>
    <row r="14" spans="1:102" ht="24.9" customHeight="1" x14ac:dyDescent="0.25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>
        <v>1</v>
      </c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0.25</v>
      </c>
    </row>
    <row r="15" spans="1:102" ht="24.9" customHeight="1" x14ac:dyDescent="0.25">
      <c r="A15" s="69" t="s">
        <v>12</v>
      </c>
      <c r="B15" s="70">
        <v>3.95</v>
      </c>
      <c r="C15" s="71">
        <v>3.7450000000000001</v>
      </c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>
        <v>2.8000000000000001E-2</v>
      </c>
      <c r="R15" s="71"/>
      <c r="S15" s="71"/>
      <c r="T15" s="71"/>
      <c r="U15" s="71">
        <v>7.149</v>
      </c>
      <c r="V15" s="71">
        <v>6.86</v>
      </c>
      <c r="W15" s="71">
        <v>6.1109999999999998</v>
      </c>
      <c r="X15" s="71">
        <v>4.9509999999999996</v>
      </c>
      <c r="Y15" s="71">
        <v>2.0720000000000001</v>
      </c>
      <c r="Z15" s="71">
        <v>16.815999999999999</v>
      </c>
      <c r="AA15" s="71"/>
      <c r="AB15" s="71"/>
      <c r="AC15" s="71"/>
      <c r="AD15" s="71">
        <v>22.486000000000001</v>
      </c>
      <c r="AE15" s="71">
        <v>6.3E-2</v>
      </c>
      <c r="AF15" s="71">
        <v>0.45700000000000002</v>
      </c>
      <c r="AG15" s="71">
        <v>0.3</v>
      </c>
      <c r="AH15" s="71">
        <v>18.161999999999999</v>
      </c>
      <c r="AI15" s="71">
        <v>28.056999999999999</v>
      </c>
      <c r="AJ15" s="71">
        <v>35.497999999999998</v>
      </c>
      <c r="AK15" s="71">
        <v>54.427</v>
      </c>
      <c r="AL15" s="71">
        <v>29.832000000000001</v>
      </c>
      <c r="AM15" s="71">
        <v>42.918999999999997</v>
      </c>
      <c r="AN15" s="71">
        <v>51.911999999999999</v>
      </c>
      <c r="AO15" s="71">
        <v>42.747999999999998</v>
      </c>
      <c r="AP15" s="71">
        <v>15.653</v>
      </c>
      <c r="AQ15" s="71">
        <v>5.3860000000000001</v>
      </c>
      <c r="AR15" s="71">
        <v>26.068000000000001</v>
      </c>
      <c r="AS15" s="71">
        <v>5.2789999999999999</v>
      </c>
      <c r="AT15" s="71">
        <v>2.1339999999999999</v>
      </c>
      <c r="AU15" s="71">
        <v>20.672000000000001</v>
      </c>
      <c r="AV15" s="71">
        <v>31.213000000000001</v>
      </c>
      <c r="AW15" s="71">
        <v>40.529000000000003</v>
      </c>
      <c r="AX15" s="71">
        <v>40.609000000000002</v>
      </c>
      <c r="AY15" s="71">
        <v>35.228000000000002</v>
      </c>
      <c r="AZ15" s="71">
        <v>36.67</v>
      </c>
      <c r="BA15" s="71">
        <v>39.167000000000002</v>
      </c>
      <c r="BB15" s="71">
        <v>41.225000000000001</v>
      </c>
      <c r="BC15" s="71">
        <v>41.052999999999997</v>
      </c>
      <c r="BD15" s="71">
        <v>37.573</v>
      </c>
      <c r="BE15" s="71">
        <v>48.414999999999999</v>
      </c>
      <c r="BF15" s="71">
        <v>34.997999999999998</v>
      </c>
      <c r="BG15" s="71">
        <v>36.332999999999998</v>
      </c>
      <c r="BH15" s="71">
        <v>17.28</v>
      </c>
      <c r="BI15" s="71">
        <v>12.44</v>
      </c>
      <c r="BJ15" s="71">
        <v>12.695</v>
      </c>
      <c r="BK15" s="71">
        <v>8.3320000000000007</v>
      </c>
      <c r="BL15" s="71">
        <v>1.2909999999999999</v>
      </c>
      <c r="BM15" s="71">
        <v>0.28999999999999998</v>
      </c>
      <c r="BN15" s="71">
        <v>6.6000000000000003E-2</v>
      </c>
      <c r="BO15" s="71">
        <v>0.93899999999999995</v>
      </c>
      <c r="BP15" s="71">
        <v>0.499</v>
      </c>
      <c r="BQ15" s="71">
        <v>10.974</v>
      </c>
      <c r="BR15" s="71">
        <v>4.29</v>
      </c>
      <c r="BS15" s="71">
        <v>19.98</v>
      </c>
      <c r="BT15" s="71">
        <v>29.658000000000001</v>
      </c>
      <c r="BU15" s="71">
        <v>31.25</v>
      </c>
      <c r="BV15" s="71">
        <v>34.700000000000003</v>
      </c>
      <c r="BW15" s="71">
        <v>47.353999999999999</v>
      </c>
      <c r="BX15" s="71">
        <v>26.806000000000001</v>
      </c>
      <c r="BY15" s="71">
        <v>55.024999999999999</v>
      </c>
      <c r="BZ15" s="71">
        <v>30.710999999999999</v>
      </c>
      <c r="CA15" s="71">
        <v>8.2430000000000003</v>
      </c>
      <c r="CB15" s="71">
        <v>2.48</v>
      </c>
      <c r="CC15" s="71">
        <v>0.23</v>
      </c>
      <c r="CD15" s="71">
        <v>44.695</v>
      </c>
      <c r="CE15" s="71">
        <v>25.97</v>
      </c>
      <c r="CF15" s="71">
        <v>1.4</v>
      </c>
      <c r="CG15" s="71">
        <v>3.9740000000000002</v>
      </c>
      <c r="CH15" s="71"/>
      <c r="CI15" s="71">
        <v>3.7080000000000002</v>
      </c>
      <c r="CJ15" s="71">
        <v>16.036000000000001</v>
      </c>
      <c r="CK15" s="71">
        <v>23.201000000000001</v>
      </c>
      <c r="CL15" s="71"/>
      <c r="CM15" s="71"/>
      <c r="CN15" s="71">
        <v>30.114000000000001</v>
      </c>
      <c r="CO15" s="71">
        <v>2.3839999999999999</v>
      </c>
      <c r="CP15" s="71">
        <v>14.63</v>
      </c>
      <c r="CQ15" s="71">
        <v>15.36</v>
      </c>
      <c r="CR15" s="71">
        <v>16.672000000000001</v>
      </c>
      <c r="CS15" s="71">
        <v>16.84</v>
      </c>
      <c r="CT15" s="72"/>
      <c r="CU15" s="72"/>
      <c r="CV15" s="72"/>
      <c r="CW15" s="73"/>
      <c r="CX15" s="74">
        <f t="array" ref="CX15">SUMPRODUCT(B15:CW15*0.25)</f>
        <v>371.81625000000014</v>
      </c>
    </row>
    <row r="16" spans="1:102" ht="24.9" customHeight="1" x14ac:dyDescent="0.25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" customHeight="1" x14ac:dyDescent="0.25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>
        <v>34.549999999999997</v>
      </c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8.6374999999999993</v>
      </c>
    </row>
    <row r="18" spans="1:102" ht="30" customHeight="1" thickBot="1" x14ac:dyDescent="0.3">
      <c r="A18" s="75" t="s">
        <v>15</v>
      </c>
      <c r="B18" s="76">
        <f>SUM(B11:B17)</f>
        <v>217.95</v>
      </c>
      <c r="C18" s="77">
        <f t="shared" ref="C18:BN18" si="0">SUM(C11:C17)</f>
        <v>224.745</v>
      </c>
      <c r="D18" s="77">
        <f t="shared" si="0"/>
        <v>230.22800000000001</v>
      </c>
      <c r="E18" s="77">
        <f t="shared" si="0"/>
        <v>229.76400000000001</v>
      </c>
      <c r="F18" s="77">
        <f t="shared" si="0"/>
        <v>214</v>
      </c>
      <c r="G18" s="77">
        <f t="shared" si="0"/>
        <v>227.72899999999998</v>
      </c>
      <c r="H18" s="77">
        <f t="shared" si="0"/>
        <v>214</v>
      </c>
      <c r="I18" s="77">
        <f t="shared" si="0"/>
        <v>107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41.148000000000003</v>
      </c>
      <c r="N18" s="77">
        <f t="shared" si="0"/>
        <v>0</v>
      </c>
      <c r="O18" s="77">
        <f t="shared" si="0"/>
        <v>0</v>
      </c>
      <c r="P18" s="77">
        <f t="shared" si="0"/>
        <v>45</v>
      </c>
      <c r="Q18" s="77">
        <f t="shared" si="0"/>
        <v>14.782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7.149</v>
      </c>
      <c r="V18" s="77">
        <f t="shared" si="0"/>
        <v>71.396000000000001</v>
      </c>
      <c r="W18" s="77">
        <f t="shared" si="0"/>
        <v>76.111000000000004</v>
      </c>
      <c r="X18" s="77">
        <f t="shared" si="0"/>
        <v>74.950999999999993</v>
      </c>
      <c r="Y18" s="77">
        <f t="shared" si="0"/>
        <v>84.942000000000007</v>
      </c>
      <c r="Z18" s="77">
        <f t="shared" si="0"/>
        <v>89.816000000000003</v>
      </c>
      <c r="AA18" s="77">
        <f t="shared" si="0"/>
        <v>73</v>
      </c>
      <c r="AB18" s="77">
        <f t="shared" si="0"/>
        <v>70</v>
      </c>
      <c r="AC18" s="77">
        <f t="shared" si="0"/>
        <v>70</v>
      </c>
      <c r="AD18" s="77">
        <f t="shared" si="0"/>
        <v>127.036</v>
      </c>
      <c r="AE18" s="77">
        <f t="shared" si="0"/>
        <v>1.633</v>
      </c>
      <c r="AF18" s="77">
        <f t="shared" si="0"/>
        <v>70.456999999999994</v>
      </c>
      <c r="AG18" s="77">
        <f t="shared" si="0"/>
        <v>0.3</v>
      </c>
      <c r="AH18" s="77">
        <f t="shared" si="0"/>
        <v>18.161999999999999</v>
      </c>
      <c r="AI18" s="77">
        <f t="shared" si="0"/>
        <v>28.056999999999999</v>
      </c>
      <c r="AJ18" s="77">
        <f t="shared" si="0"/>
        <v>35.497999999999998</v>
      </c>
      <c r="AK18" s="77">
        <f t="shared" si="0"/>
        <v>54.427</v>
      </c>
      <c r="AL18" s="77">
        <f t="shared" si="0"/>
        <v>29.832000000000001</v>
      </c>
      <c r="AM18" s="77">
        <f t="shared" si="0"/>
        <v>42.918999999999997</v>
      </c>
      <c r="AN18" s="77">
        <f t="shared" si="0"/>
        <v>51.911999999999999</v>
      </c>
      <c r="AO18" s="77">
        <f t="shared" si="0"/>
        <v>42.747999999999998</v>
      </c>
      <c r="AP18" s="77">
        <f t="shared" si="0"/>
        <v>15.653</v>
      </c>
      <c r="AQ18" s="77">
        <f t="shared" si="0"/>
        <v>5.3860000000000001</v>
      </c>
      <c r="AR18" s="77">
        <f t="shared" si="0"/>
        <v>27.068000000000001</v>
      </c>
      <c r="AS18" s="77">
        <f t="shared" si="0"/>
        <v>5.2789999999999999</v>
      </c>
      <c r="AT18" s="77">
        <f t="shared" si="0"/>
        <v>2.1339999999999999</v>
      </c>
      <c r="AU18" s="77">
        <f t="shared" si="0"/>
        <v>20.672000000000001</v>
      </c>
      <c r="AV18" s="77">
        <f t="shared" si="0"/>
        <v>31.213000000000001</v>
      </c>
      <c r="AW18" s="77">
        <f t="shared" si="0"/>
        <v>40.529000000000003</v>
      </c>
      <c r="AX18" s="77">
        <f t="shared" si="0"/>
        <v>40.609000000000002</v>
      </c>
      <c r="AY18" s="77">
        <f t="shared" si="0"/>
        <v>35.228000000000002</v>
      </c>
      <c r="AZ18" s="77">
        <f t="shared" si="0"/>
        <v>36.67</v>
      </c>
      <c r="BA18" s="77">
        <f t="shared" si="0"/>
        <v>39.167000000000002</v>
      </c>
      <c r="BB18" s="77">
        <f t="shared" si="0"/>
        <v>41.225000000000001</v>
      </c>
      <c r="BC18" s="77">
        <f t="shared" si="0"/>
        <v>41.052999999999997</v>
      </c>
      <c r="BD18" s="77">
        <f t="shared" si="0"/>
        <v>37.573</v>
      </c>
      <c r="BE18" s="77">
        <f t="shared" si="0"/>
        <v>48.414999999999999</v>
      </c>
      <c r="BF18" s="77">
        <f t="shared" si="0"/>
        <v>34.997999999999998</v>
      </c>
      <c r="BG18" s="77">
        <f t="shared" si="0"/>
        <v>36.332999999999998</v>
      </c>
      <c r="BH18" s="77">
        <f t="shared" si="0"/>
        <v>17.28</v>
      </c>
      <c r="BI18" s="77">
        <f t="shared" si="0"/>
        <v>12.44</v>
      </c>
      <c r="BJ18" s="77">
        <f t="shared" si="0"/>
        <v>12.695</v>
      </c>
      <c r="BK18" s="77">
        <f t="shared" si="0"/>
        <v>8.3320000000000007</v>
      </c>
      <c r="BL18" s="77">
        <f t="shared" si="0"/>
        <v>1.2909999999999999</v>
      </c>
      <c r="BM18" s="77">
        <f t="shared" si="0"/>
        <v>0.28999999999999998</v>
      </c>
      <c r="BN18" s="77">
        <f t="shared" si="0"/>
        <v>6.6000000000000003E-2</v>
      </c>
      <c r="BO18" s="77">
        <f t="shared" ref="BO18:CW18" si="1">SUM(BO11:BO17)</f>
        <v>0.93899999999999995</v>
      </c>
      <c r="BP18" s="77">
        <f t="shared" si="1"/>
        <v>0.499</v>
      </c>
      <c r="BQ18" s="77">
        <f t="shared" si="1"/>
        <v>10.974</v>
      </c>
      <c r="BR18" s="77">
        <f t="shared" si="1"/>
        <v>4.29</v>
      </c>
      <c r="BS18" s="77">
        <f t="shared" si="1"/>
        <v>19.98</v>
      </c>
      <c r="BT18" s="77">
        <f t="shared" si="1"/>
        <v>60.158000000000001</v>
      </c>
      <c r="BU18" s="77">
        <f t="shared" si="1"/>
        <v>32.15</v>
      </c>
      <c r="BV18" s="77">
        <f t="shared" si="1"/>
        <v>36.661000000000001</v>
      </c>
      <c r="BW18" s="77">
        <f t="shared" si="1"/>
        <v>47.353999999999999</v>
      </c>
      <c r="BX18" s="77">
        <f t="shared" si="1"/>
        <v>26.806000000000001</v>
      </c>
      <c r="BY18" s="77">
        <f t="shared" si="1"/>
        <v>55.024999999999999</v>
      </c>
      <c r="BZ18" s="77">
        <f t="shared" si="1"/>
        <v>58.64</v>
      </c>
      <c r="CA18" s="77">
        <f t="shared" si="1"/>
        <v>100.86699999999999</v>
      </c>
      <c r="CB18" s="77">
        <f t="shared" si="1"/>
        <v>2.48</v>
      </c>
      <c r="CC18" s="77">
        <f t="shared" si="1"/>
        <v>0.23</v>
      </c>
      <c r="CD18" s="77">
        <f t="shared" si="1"/>
        <v>60.742999999999995</v>
      </c>
      <c r="CE18" s="77">
        <f t="shared" si="1"/>
        <v>25.97</v>
      </c>
      <c r="CF18" s="77">
        <f t="shared" si="1"/>
        <v>1.4</v>
      </c>
      <c r="CG18" s="77">
        <f t="shared" si="1"/>
        <v>3.9740000000000002</v>
      </c>
      <c r="CH18" s="77">
        <f t="shared" si="1"/>
        <v>0</v>
      </c>
      <c r="CI18" s="77">
        <f t="shared" si="1"/>
        <v>3.7080000000000002</v>
      </c>
      <c r="CJ18" s="77">
        <f t="shared" si="1"/>
        <v>16.036000000000001</v>
      </c>
      <c r="CK18" s="77">
        <f t="shared" si="1"/>
        <v>26.201000000000001</v>
      </c>
      <c r="CL18" s="77">
        <f t="shared" si="1"/>
        <v>0</v>
      </c>
      <c r="CM18" s="77">
        <f t="shared" si="1"/>
        <v>0</v>
      </c>
      <c r="CN18" s="77">
        <f t="shared" si="1"/>
        <v>30.114000000000001</v>
      </c>
      <c r="CO18" s="77">
        <f t="shared" si="1"/>
        <v>2.3839999999999999</v>
      </c>
      <c r="CP18" s="77">
        <f t="shared" si="1"/>
        <v>14.63</v>
      </c>
      <c r="CQ18" s="77">
        <f t="shared" si="1"/>
        <v>15.36</v>
      </c>
      <c r="CR18" s="77">
        <f t="shared" si="1"/>
        <v>78.872</v>
      </c>
      <c r="CS18" s="77">
        <f t="shared" si="1"/>
        <v>30.437999999999999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1061.2935</v>
      </c>
    </row>
    <row r="19" spans="1:102" ht="18" customHeight="1" thickBot="1" x14ac:dyDescent="0.3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3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" customHeight="1" x14ac:dyDescent="0.25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>
        <v>3.8</v>
      </c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>
        <v>3.8</v>
      </c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1.9</v>
      </c>
    </row>
    <row r="22" spans="1:102" ht="24.9" customHeight="1" x14ac:dyDescent="0.25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>
        <v>3.2000000000000001E-2</v>
      </c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>
        <v>4.0000000000000001E-3</v>
      </c>
      <c r="AC22" s="94">
        <v>1.6E-2</v>
      </c>
      <c r="AD22" s="94"/>
      <c r="AE22" s="94"/>
      <c r="AF22" s="94"/>
      <c r="AG22" s="94">
        <v>1.8</v>
      </c>
      <c r="AH22" s="94"/>
      <c r="AI22" s="94"/>
      <c r="AJ22" s="94"/>
      <c r="AK22" s="94">
        <v>6</v>
      </c>
      <c r="AL22" s="94">
        <v>24.7</v>
      </c>
      <c r="AM22" s="94">
        <v>25.3</v>
      </c>
      <c r="AN22" s="94">
        <v>27.7</v>
      </c>
      <c r="AO22" s="94"/>
      <c r="AP22" s="94"/>
      <c r="AQ22" s="94"/>
      <c r="AR22" s="94"/>
      <c r="AS22" s="94"/>
      <c r="AT22" s="94"/>
      <c r="AU22" s="94">
        <v>6</v>
      </c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>
        <v>6</v>
      </c>
      <c r="CD22" s="94"/>
      <c r="CE22" s="94"/>
      <c r="CF22" s="94">
        <v>28.1</v>
      </c>
      <c r="CG22" s="94">
        <v>41</v>
      </c>
      <c r="CH22" s="94">
        <v>22</v>
      </c>
      <c r="CI22" s="94">
        <v>18.3</v>
      </c>
      <c r="CJ22" s="94"/>
      <c r="CK22" s="94"/>
      <c r="CL22" s="94">
        <v>4</v>
      </c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52.738000000000007</v>
      </c>
    </row>
    <row r="23" spans="1:102" ht="24.9" customHeight="1" x14ac:dyDescent="0.25">
      <c r="A23" s="92" t="s">
        <v>19</v>
      </c>
      <c r="B23" s="98"/>
      <c r="C23" s="99"/>
      <c r="D23" s="99"/>
      <c r="E23" s="99"/>
      <c r="F23" s="99">
        <v>3.5999999999999997E-2</v>
      </c>
      <c r="G23" s="99"/>
      <c r="H23" s="99"/>
      <c r="I23" s="99">
        <v>0.42899999999999999</v>
      </c>
      <c r="J23" s="99"/>
      <c r="K23" s="99">
        <v>0.91800000000000004</v>
      </c>
      <c r="L23" s="99">
        <v>15.81</v>
      </c>
      <c r="M23" s="99">
        <v>12.096</v>
      </c>
      <c r="N23" s="99"/>
      <c r="O23" s="99">
        <v>1.6659999999999999</v>
      </c>
      <c r="P23" s="99">
        <v>41.585000000000001</v>
      </c>
      <c r="Q23" s="99">
        <v>18.231999999999999</v>
      </c>
      <c r="R23" s="99">
        <v>20.181999999999999</v>
      </c>
      <c r="S23" s="99">
        <v>28.942</v>
      </c>
      <c r="T23" s="99">
        <v>11.308</v>
      </c>
      <c r="U23" s="99"/>
      <c r="V23" s="99">
        <v>1.79</v>
      </c>
      <c r="W23" s="99"/>
      <c r="X23" s="99"/>
      <c r="Y23" s="99">
        <v>3.5999999999999997E-2</v>
      </c>
      <c r="Z23" s="99"/>
      <c r="AA23" s="99"/>
      <c r="AB23" s="99">
        <v>2.4E-2</v>
      </c>
      <c r="AC23" s="99">
        <v>1.6E-2</v>
      </c>
      <c r="AD23" s="99"/>
      <c r="AE23" s="99">
        <v>14.343</v>
      </c>
      <c r="AF23" s="99">
        <v>9.9369999999999994</v>
      </c>
      <c r="AG23" s="99">
        <v>28.873000000000001</v>
      </c>
      <c r="AH23" s="99">
        <v>27.58</v>
      </c>
      <c r="AI23" s="99">
        <v>40.372</v>
      </c>
      <c r="AJ23" s="99">
        <v>35.149000000000001</v>
      </c>
      <c r="AK23" s="99">
        <v>40.942</v>
      </c>
      <c r="AL23" s="99">
        <v>31.643999999999998</v>
      </c>
      <c r="AM23" s="99">
        <v>47.697000000000003</v>
      </c>
      <c r="AN23" s="99">
        <v>39.51</v>
      </c>
      <c r="AO23" s="99">
        <v>62.213999999999999</v>
      </c>
      <c r="AP23" s="99">
        <v>64.697000000000003</v>
      </c>
      <c r="AQ23" s="99">
        <v>39.51</v>
      </c>
      <c r="AR23" s="99">
        <v>25.661000000000001</v>
      </c>
      <c r="AS23" s="99">
        <v>22.236999999999998</v>
      </c>
      <c r="AT23" s="99">
        <v>39.090000000000003</v>
      </c>
      <c r="AU23" s="99">
        <v>46.561999999999998</v>
      </c>
      <c r="AV23" s="99">
        <v>36.674999999999997</v>
      </c>
      <c r="AW23" s="99">
        <v>12.420999999999999</v>
      </c>
      <c r="AX23" s="99">
        <v>11.021000000000001</v>
      </c>
      <c r="AY23" s="99">
        <v>5.3029999999999999</v>
      </c>
      <c r="AZ23" s="99"/>
      <c r="BA23" s="99"/>
      <c r="BB23" s="99"/>
      <c r="BC23" s="99"/>
      <c r="BD23" s="99">
        <v>9.0050000000000008</v>
      </c>
      <c r="BE23" s="99">
        <v>4.6890000000000001</v>
      </c>
      <c r="BF23" s="99">
        <v>8.0210000000000008</v>
      </c>
      <c r="BG23" s="99">
        <v>10.544</v>
      </c>
      <c r="BH23" s="99">
        <v>19.021999999999998</v>
      </c>
      <c r="BI23" s="99">
        <v>26.837</v>
      </c>
      <c r="BJ23" s="99">
        <v>7.1020000000000003</v>
      </c>
      <c r="BK23" s="99">
        <v>29.916</v>
      </c>
      <c r="BL23" s="99">
        <v>40.088999999999999</v>
      </c>
      <c r="BM23" s="99">
        <v>13.74</v>
      </c>
      <c r="BN23" s="99">
        <v>46.854999999999997</v>
      </c>
      <c r="BO23" s="99">
        <v>42.536999999999999</v>
      </c>
      <c r="BP23" s="99">
        <v>44.417999999999999</v>
      </c>
      <c r="BQ23" s="99">
        <v>3.7839999999999998</v>
      </c>
      <c r="BR23" s="99">
        <v>33.143999999999998</v>
      </c>
      <c r="BS23" s="99">
        <v>26.893999999999998</v>
      </c>
      <c r="BT23" s="99">
        <v>16.815999999999999</v>
      </c>
      <c r="BU23" s="99">
        <v>10.53</v>
      </c>
      <c r="BV23" s="99">
        <v>42.582999999999998</v>
      </c>
      <c r="BW23" s="99">
        <v>28.73</v>
      </c>
      <c r="BX23" s="99">
        <v>29.132000000000001</v>
      </c>
      <c r="BY23" s="99"/>
      <c r="BZ23" s="99"/>
      <c r="CA23" s="99"/>
      <c r="CB23" s="99"/>
      <c r="CC23" s="99">
        <v>2.2330000000000001</v>
      </c>
      <c r="CD23" s="99"/>
      <c r="CE23" s="99">
        <v>43.228999999999999</v>
      </c>
      <c r="CF23" s="99">
        <v>57.095999999999997</v>
      </c>
      <c r="CG23" s="99">
        <v>60.164999999999999</v>
      </c>
      <c r="CH23" s="99">
        <v>13.026999999999999</v>
      </c>
      <c r="CI23" s="99">
        <v>39.796999999999997</v>
      </c>
      <c r="CJ23" s="99">
        <v>45.526000000000003</v>
      </c>
      <c r="CK23" s="99">
        <v>34.883000000000003</v>
      </c>
      <c r="CL23" s="99">
        <v>53.201000000000001</v>
      </c>
      <c r="CM23" s="99">
        <v>47.938000000000002</v>
      </c>
      <c r="CN23" s="99">
        <v>40.206000000000003</v>
      </c>
      <c r="CO23" s="99">
        <v>28.268000000000001</v>
      </c>
      <c r="CP23" s="99">
        <v>1.958</v>
      </c>
      <c r="CQ23" s="99"/>
      <c r="CR23" s="99">
        <v>30.219000000000001</v>
      </c>
      <c r="CS23" s="99">
        <v>20.462</v>
      </c>
      <c r="CT23" s="100"/>
      <c r="CU23" s="100"/>
      <c r="CV23" s="100"/>
      <c r="CW23" s="96"/>
      <c r="CX23" s="97">
        <f t="array" ref="CX23">SUMPRODUCT(B23:CW23*0.25)</f>
        <v>461.77600000000012</v>
      </c>
    </row>
    <row r="24" spans="1:102" ht="24.9" customHeight="1" x14ac:dyDescent="0.25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>
        <v>4.375</v>
      </c>
      <c r="AR24" s="99">
        <v>9.7729999999999997</v>
      </c>
      <c r="AS24" s="99">
        <v>25.617999999999999</v>
      </c>
      <c r="AT24" s="99">
        <v>63.905999999999999</v>
      </c>
      <c r="AU24" s="99">
        <v>69.38</v>
      </c>
      <c r="AV24" s="99">
        <v>43.564999999999998</v>
      </c>
      <c r="AW24" s="99">
        <v>9.907</v>
      </c>
      <c r="AX24" s="99">
        <v>8.9529999999999994</v>
      </c>
      <c r="AY24" s="99"/>
      <c r="AZ24" s="99"/>
      <c r="BA24" s="99"/>
      <c r="BB24" s="99"/>
      <c r="BC24" s="99"/>
      <c r="BD24" s="99"/>
      <c r="BE24" s="99"/>
      <c r="BF24" s="99"/>
      <c r="BG24" s="99"/>
      <c r="BH24" s="99">
        <v>2.5000000000000001E-2</v>
      </c>
      <c r="BI24" s="99">
        <v>0.05</v>
      </c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58.888000000000005</v>
      </c>
    </row>
    <row r="25" spans="1:102" ht="24.9" customHeight="1" x14ac:dyDescent="0.25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" customHeight="1" x14ac:dyDescent="0.25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" customHeight="1" x14ac:dyDescent="0.25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3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3.5999999999999997E-2</v>
      </c>
      <c r="G28" s="107">
        <f t="shared" si="2"/>
        <v>0</v>
      </c>
      <c r="H28" s="107">
        <f t="shared" si="2"/>
        <v>0</v>
      </c>
      <c r="I28" s="107">
        <f t="shared" si="2"/>
        <v>0.42899999999999999</v>
      </c>
      <c r="J28" s="107">
        <f t="shared" si="2"/>
        <v>0</v>
      </c>
      <c r="K28" s="107">
        <f t="shared" si="2"/>
        <v>0.91800000000000004</v>
      </c>
      <c r="L28" s="107">
        <f t="shared" si="2"/>
        <v>15.81</v>
      </c>
      <c r="M28" s="107">
        <f t="shared" si="2"/>
        <v>12.096</v>
      </c>
      <c r="N28" s="107">
        <f t="shared" si="2"/>
        <v>0</v>
      </c>
      <c r="O28" s="107">
        <f t="shared" si="2"/>
        <v>1.698</v>
      </c>
      <c r="P28" s="107">
        <f t="shared" si="2"/>
        <v>41.585000000000001</v>
      </c>
      <c r="Q28" s="107">
        <f>SUM(Q21:Q27)</f>
        <v>18.231999999999999</v>
      </c>
      <c r="R28" s="107">
        <f t="shared" ref="R28:CC28" si="3">SUM(R21:R27)</f>
        <v>20.181999999999999</v>
      </c>
      <c r="S28" s="107">
        <f t="shared" si="3"/>
        <v>28.942</v>
      </c>
      <c r="T28" s="107">
        <f t="shared" si="3"/>
        <v>11.308</v>
      </c>
      <c r="U28" s="107">
        <f t="shared" si="3"/>
        <v>0</v>
      </c>
      <c r="V28" s="107">
        <f t="shared" si="3"/>
        <v>1.79</v>
      </c>
      <c r="W28" s="107">
        <f t="shared" si="3"/>
        <v>0</v>
      </c>
      <c r="X28" s="107">
        <f t="shared" si="3"/>
        <v>0</v>
      </c>
      <c r="Y28" s="107">
        <f t="shared" si="3"/>
        <v>3.5999999999999997E-2</v>
      </c>
      <c r="Z28" s="107">
        <f t="shared" si="3"/>
        <v>0</v>
      </c>
      <c r="AA28" s="107">
        <f t="shared" si="3"/>
        <v>0</v>
      </c>
      <c r="AB28" s="107">
        <f t="shared" si="3"/>
        <v>2.8000000000000001E-2</v>
      </c>
      <c r="AC28" s="107">
        <f t="shared" si="3"/>
        <v>3.2000000000000001E-2</v>
      </c>
      <c r="AD28" s="107">
        <f t="shared" si="3"/>
        <v>0</v>
      </c>
      <c r="AE28" s="107">
        <f t="shared" si="3"/>
        <v>14.343</v>
      </c>
      <c r="AF28" s="107">
        <f t="shared" si="3"/>
        <v>9.9369999999999994</v>
      </c>
      <c r="AG28" s="107">
        <f t="shared" si="3"/>
        <v>30.673000000000002</v>
      </c>
      <c r="AH28" s="107">
        <f t="shared" si="3"/>
        <v>27.58</v>
      </c>
      <c r="AI28" s="107">
        <f t="shared" si="3"/>
        <v>40.372</v>
      </c>
      <c r="AJ28" s="107">
        <f t="shared" si="3"/>
        <v>35.149000000000001</v>
      </c>
      <c r="AK28" s="107">
        <f t="shared" si="3"/>
        <v>46.942</v>
      </c>
      <c r="AL28" s="107">
        <f t="shared" si="3"/>
        <v>56.343999999999994</v>
      </c>
      <c r="AM28" s="107">
        <f t="shared" si="3"/>
        <v>72.997</v>
      </c>
      <c r="AN28" s="107">
        <f t="shared" si="3"/>
        <v>67.209999999999994</v>
      </c>
      <c r="AO28" s="107">
        <f t="shared" si="3"/>
        <v>66.013999999999996</v>
      </c>
      <c r="AP28" s="107">
        <f t="shared" si="3"/>
        <v>64.697000000000003</v>
      </c>
      <c r="AQ28" s="107">
        <f t="shared" si="3"/>
        <v>43.884999999999998</v>
      </c>
      <c r="AR28" s="107">
        <f t="shared" si="3"/>
        <v>35.433999999999997</v>
      </c>
      <c r="AS28" s="107">
        <f t="shared" si="3"/>
        <v>47.854999999999997</v>
      </c>
      <c r="AT28" s="107">
        <f t="shared" si="3"/>
        <v>102.99600000000001</v>
      </c>
      <c r="AU28" s="107">
        <f t="shared" si="3"/>
        <v>121.94199999999999</v>
      </c>
      <c r="AV28" s="107">
        <f t="shared" si="3"/>
        <v>80.239999999999995</v>
      </c>
      <c r="AW28" s="107">
        <f t="shared" si="3"/>
        <v>22.327999999999999</v>
      </c>
      <c r="AX28" s="107">
        <f t="shared" si="3"/>
        <v>19.974</v>
      </c>
      <c r="AY28" s="107">
        <f t="shared" si="3"/>
        <v>5.3029999999999999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9.0050000000000008</v>
      </c>
      <c r="BE28" s="107">
        <f t="shared" si="3"/>
        <v>4.6890000000000001</v>
      </c>
      <c r="BF28" s="107">
        <f t="shared" si="3"/>
        <v>8.0210000000000008</v>
      </c>
      <c r="BG28" s="107">
        <f t="shared" si="3"/>
        <v>10.544</v>
      </c>
      <c r="BH28" s="107">
        <f t="shared" si="3"/>
        <v>19.046999999999997</v>
      </c>
      <c r="BI28" s="107">
        <f t="shared" si="3"/>
        <v>26.887</v>
      </c>
      <c r="BJ28" s="107">
        <f t="shared" si="3"/>
        <v>7.1020000000000003</v>
      </c>
      <c r="BK28" s="107">
        <f t="shared" si="3"/>
        <v>29.916</v>
      </c>
      <c r="BL28" s="107">
        <f t="shared" si="3"/>
        <v>40.088999999999999</v>
      </c>
      <c r="BM28" s="107">
        <f t="shared" si="3"/>
        <v>13.74</v>
      </c>
      <c r="BN28" s="107">
        <f t="shared" si="3"/>
        <v>46.854999999999997</v>
      </c>
      <c r="BO28" s="107">
        <f t="shared" si="3"/>
        <v>42.536999999999999</v>
      </c>
      <c r="BP28" s="107">
        <f t="shared" si="3"/>
        <v>44.417999999999999</v>
      </c>
      <c r="BQ28" s="107">
        <f t="shared" si="3"/>
        <v>3.7839999999999998</v>
      </c>
      <c r="BR28" s="107">
        <f t="shared" si="3"/>
        <v>33.143999999999998</v>
      </c>
      <c r="BS28" s="107">
        <f t="shared" si="3"/>
        <v>26.893999999999998</v>
      </c>
      <c r="BT28" s="107">
        <f t="shared" si="3"/>
        <v>16.815999999999999</v>
      </c>
      <c r="BU28" s="107">
        <f t="shared" si="3"/>
        <v>10.53</v>
      </c>
      <c r="BV28" s="107">
        <f t="shared" si="3"/>
        <v>42.582999999999998</v>
      </c>
      <c r="BW28" s="107">
        <f t="shared" si="3"/>
        <v>28.73</v>
      </c>
      <c r="BX28" s="107">
        <f t="shared" si="3"/>
        <v>32.932000000000002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8.2330000000000005</v>
      </c>
      <c r="CD28" s="107">
        <f t="shared" ref="CD28:CW28" si="4">SUM(CD21:CD27)</f>
        <v>0</v>
      </c>
      <c r="CE28" s="107">
        <f t="shared" si="4"/>
        <v>43.228999999999999</v>
      </c>
      <c r="CF28" s="107">
        <f t="shared" si="4"/>
        <v>85.195999999999998</v>
      </c>
      <c r="CG28" s="107">
        <f t="shared" si="4"/>
        <v>101.16499999999999</v>
      </c>
      <c r="CH28" s="107">
        <f t="shared" si="4"/>
        <v>35.027000000000001</v>
      </c>
      <c r="CI28" s="107">
        <f t="shared" si="4"/>
        <v>58.096999999999994</v>
      </c>
      <c r="CJ28" s="107">
        <f t="shared" si="4"/>
        <v>45.526000000000003</v>
      </c>
      <c r="CK28" s="107">
        <f t="shared" si="4"/>
        <v>34.883000000000003</v>
      </c>
      <c r="CL28" s="107">
        <f t="shared" si="4"/>
        <v>57.201000000000001</v>
      </c>
      <c r="CM28" s="107">
        <f t="shared" si="4"/>
        <v>47.938000000000002</v>
      </c>
      <c r="CN28" s="107">
        <f t="shared" si="4"/>
        <v>40.206000000000003</v>
      </c>
      <c r="CO28" s="107">
        <f t="shared" si="4"/>
        <v>28.268000000000001</v>
      </c>
      <c r="CP28" s="107">
        <f t="shared" si="4"/>
        <v>1.958</v>
      </c>
      <c r="CQ28" s="107">
        <f t="shared" si="4"/>
        <v>0</v>
      </c>
      <c r="CR28" s="107">
        <f t="shared" si="4"/>
        <v>30.219000000000001</v>
      </c>
      <c r="CS28" s="107">
        <f t="shared" si="4"/>
        <v>20.462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575.30200000000013</v>
      </c>
    </row>
    <row r="29" spans="1:102" ht="18" customHeight="1" thickBot="1" x14ac:dyDescent="0.3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3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" customHeight="1" x14ac:dyDescent="0.25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" customHeight="1" x14ac:dyDescent="0.25">
      <c r="A32" s="92" t="s">
        <v>27</v>
      </c>
      <c r="B32" s="93">
        <v>217.95</v>
      </c>
      <c r="C32" s="94">
        <v>224.745</v>
      </c>
      <c r="D32" s="94">
        <v>230.22800000000001</v>
      </c>
      <c r="E32" s="94">
        <v>229.76400000000001</v>
      </c>
      <c r="F32" s="94">
        <v>214.036</v>
      </c>
      <c r="G32" s="94">
        <v>227.72900000000001</v>
      </c>
      <c r="H32" s="94">
        <v>214</v>
      </c>
      <c r="I32" s="94">
        <v>107.429</v>
      </c>
      <c r="J32" s="94"/>
      <c r="K32" s="94">
        <v>0.91800000000000004</v>
      </c>
      <c r="L32" s="94">
        <v>15.81</v>
      </c>
      <c r="M32" s="94">
        <v>53.244</v>
      </c>
      <c r="N32" s="94"/>
      <c r="O32" s="94">
        <v>1.698</v>
      </c>
      <c r="P32" s="94">
        <v>86.584999999999994</v>
      </c>
      <c r="Q32" s="94">
        <v>33.014000000000003</v>
      </c>
      <c r="R32" s="94">
        <v>20.181999999999999</v>
      </c>
      <c r="S32" s="94">
        <v>28.942</v>
      </c>
      <c r="T32" s="94">
        <v>11.308</v>
      </c>
      <c r="U32" s="94">
        <v>7.149</v>
      </c>
      <c r="V32" s="94">
        <v>73.186000000000007</v>
      </c>
      <c r="W32" s="94">
        <v>76.111000000000004</v>
      </c>
      <c r="X32" s="94">
        <v>74.950999999999993</v>
      </c>
      <c r="Y32" s="94">
        <v>84.977999999999994</v>
      </c>
      <c r="Z32" s="94">
        <v>89.816000000000003</v>
      </c>
      <c r="AA32" s="94">
        <v>73</v>
      </c>
      <c r="AB32" s="94">
        <v>70.028000000000006</v>
      </c>
      <c r="AC32" s="94">
        <v>70.031999999999996</v>
      </c>
      <c r="AD32" s="94">
        <v>127.036</v>
      </c>
      <c r="AE32" s="94">
        <v>15.976000000000001</v>
      </c>
      <c r="AF32" s="94">
        <v>80.394000000000005</v>
      </c>
      <c r="AG32" s="94">
        <v>30.972999999999999</v>
      </c>
      <c r="AH32" s="94">
        <v>45.741999999999997</v>
      </c>
      <c r="AI32" s="94">
        <v>68.429000000000002</v>
      </c>
      <c r="AJ32" s="94">
        <v>70.647000000000006</v>
      </c>
      <c r="AK32" s="94">
        <v>101.369</v>
      </c>
      <c r="AL32" s="94">
        <v>86.176000000000002</v>
      </c>
      <c r="AM32" s="94">
        <v>115.916</v>
      </c>
      <c r="AN32" s="94">
        <v>119.122</v>
      </c>
      <c r="AO32" s="94">
        <v>108.762</v>
      </c>
      <c r="AP32" s="94">
        <v>80.349999999999994</v>
      </c>
      <c r="AQ32" s="94">
        <v>49.271000000000001</v>
      </c>
      <c r="AR32" s="94">
        <v>62.502000000000002</v>
      </c>
      <c r="AS32" s="94">
        <v>53.134</v>
      </c>
      <c r="AT32" s="94">
        <v>105.13</v>
      </c>
      <c r="AU32" s="94">
        <v>142.614</v>
      </c>
      <c r="AV32" s="94">
        <v>111.453</v>
      </c>
      <c r="AW32" s="94">
        <v>62.856999999999999</v>
      </c>
      <c r="AX32" s="94">
        <v>60.582999999999998</v>
      </c>
      <c r="AY32" s="94">
        <v>40.530999999999999</v>
      </c>
      <c r="AZ32" s="94">
        <v>36.67</v>
      </c>
      <c r="BA32" s="94">
        <v>39.167000000000002</v>
      </c>
      <c r="BB32" s="94">
        <v>41.225000000000001</v>
      </c>
      <c r="BC32" s="94">
        <v>41.052999999999997</v>
      </c>
      <c r="BD32" s="94">
        <v>46.578000000000003</v>
      </c>
      <c r="BE32" s="94">
        <v>53.103999999999999</v>
      </c>
      <c r="BF32" s="94">
        <v>43.018999999999998</v>
      </c>
      <c r="BG32" s="94">
        <v>46.877000000000002</v>
      </c>
      <c r="BH32" s="94">
        <v>36.326999999999998</v>
      </c>
      <c r="BI32" s="94">
        <v>39.326999999999998</v>
      </c>
      <c r="BJ32" s="94">
        <v>19.797000000000001</v>
      </c>
      <c r="BK32" s="94">
        <v>38.247999999999998</v>
      </c>
      <c r="BL32" s="94">
        <v>41.38</v>
      </c>
      <c r="BM32" s="94">
        <v>14.03</v>
      </c>
      <c r="BN32" s="94">
        <v>46.920999999999999</v>
      </c>
      <c r="BO32" s="94">
        <v>43.475999999999999</v>
      </c>
      <c r="BP32" s="94">
        <v>44.917000000000002</v>
      </c>
      <c r="BQ32" s="94">
        <v>14.757999999999999</v>
      </c>
      <c r="BR32" s="94">
        <v>37.433999999999997</v>
      </c>
      <c r="BS32" s="94">
        <v>46.874000000000002</v>
      </c>
      <c r="BT32" s="94">
        <v>76.974000000000004</v>
      </c>
      <c r="BU32" s="94">
        <v>42.68</v>
      </c>
      <c r="BV32" s="94">
        <v>79.244</v>
      </c>
      <c r="BW32" s="94">
        <v>76.084000000000003</v>
      </c>
      <c r="BX32" s="94">
        <v>59.738</v>
      </c>
      <c r="BY32" s="94">
        <v>55.024999999999999</v>
      </c>
      <c r="BZ32" s="94">
        <v>58.64</v>
      </c>
      <c r="CA32" s="94">
        <v>100.867</v>
      </c>
      <c r="CB32" s="94">
        <v>2.48</v>
      </c>
      <c r="CC32" s="94">
        <v>8.4629999999999992</v>
      </c>
      <c r="CD32" s="94">
        <v>60.743000000000002</v>
      </c>
      <c r="CE32" s="94">
        <v>69.198999999999998</v>
      </c>
      <c r="CF32" s="94">
        <v>86.596000000000004</v>
      </c>
      <c r="CG32" s="94">
        <v>105.139</v>
      </c>
      <c r="CH32" s="94">
        <v>35.027000000000001</v>
      </c>
      <c r="CI32" s="94">
        <v>61.805</v>
      </c>
      <c r="CJ32" s="94">
        <v>61.561999999999998</v>
      </c>
      <c r="CK32" s="94">
        <v>61.084000000000003</v>
      </c>
      <c r="CL32" s="94">
        <v>57.201000000000001</v>
      </c>
      <c r="CM32" s="94">
        <v>47.938000000000002</v>
      </c>
      <c r="CN32" s="94">
        <v>70.319999999999993</v>
      </c>
      <c r="CO32" s="94">
        <v>30.652000000000001</v>
      </c>
      <c r="CP32" s="94">
        <v>16.588000000000001</v>
      </c>
      <c r="CQ32" s="94">
        <v>15.36</v>
      </c>
      <c r="CR32" s="94">
        <v>109.09099999999999</v>
      </c>
      <c r="CS32" s="94">
        <v>50.9</v>
      </c>
      <c r="CT32" s="95"/>
      <c r="CU32" s="95"/>
      <c r="CV32" s="95"/>
      <c r="CW32" s="96"/>
      <c r="CX32" s="97">
        <f t="array" ref="CX32">SUMPRODUCT(B32:CW32*0.25)</f>
        <v>1636.5955000000004</v>
      </c>
    </row>
    <row r="33" spans="1:102" ht="24.9" customHeight="1" x14ac:dyDescent="0.25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3">
      <c r="A34" s="75" t="s">
        <v>29</v>
      </c>
      <c r="B34" s="76">
        <f>SUM(B31:B33)</f>
        <v>217.95</v>
      </c>
      <c r="C34" s="77">
        <f t="shared" ref="C34:BN34" si="5">SUM(C31:C33)</f>
        <v>224.745</v>
      </c>
      <c r="D34" s="77">
        <f t="shared" si="5"/>
        <v>230.22800000000001</v>
      </c>
      <c r="E34" s="77">
        <f t="shared" si="5"/>
        <v>229.76400000000001</v>
      </c>
      <c r="F34" s="77">
        <f t="shared" si="5"/>
        <v>214.036</v>
      </c>
      <c r="G34" s="77">
        <f t="shared" si="5"/>
        <v>227.72900000000001</v>
      </c>
      <c r="H34" s="77">
        <f t="shared" si="5"/>
        <v>214</v>
      </c>
      <c r="I34" s="77">
        <f t="shared" si="5"/>
        <v>107.429</v>
      </c>
      <c r="J34" s="77">
        <f t="shared" si="5"/>
        <v>0</v>
      </c>
      <c r="K34" s="77">
        <f t="shared" si="5"/>
        <v>0.91800000000000004</v>
      </c>
      <c r="L34" s="77">
        <f t="shared" si="5"/>
        <v>15.81</v>
      </c>
      <c r="M34" s="77">
        <f t="shared" si="5"/>
        <v>53.244</v>
      </c>
      <c r="N34" s="77">
        <f t="shared" si="5"/>
        <v>0</v>
      </c>
      <c r="O34" s="77">
        <f t="shared" si="5"/>
        <v>1.698</v>
      </c>
      <c r="P34" s="77">
        <f t="shared" si="5"/>
        <v>86.584999999999994</v>
      </c>
      <c r="Q34" s="77">
        <f t="shared" si="5"/>
        <v>33.014000000000003</v>
      </c>
      <c r="R34" s="77">
        <f t="shared" si="5"/>
        <v>20.181999999999999</v>
      </c>
      <c r="S34" s="77">
        <f t="shared" si="5"/>
        <v>28.942</v>
      </c>
      <c r="T34" s="77">
        <f t="shared" si="5"/>
        <v>11.308</v>
      </c>
      <c r="U34" s="77">
        <f t="shared" si="5"/>
        <v>7.149</v>
      </c>
      <c r="V34" s="77">
        <f t="shared" si="5"/>
        <v>73.186000000000007</v>
      </c>
      <c r="W34" s="77">
        <f t="shared" si="5"/>
        <v>76.111000000000004</v>
      </c>
      <c r="X34" s="77">
        <f t="shared" si="5"/>
        <v>74.950999999999993</v>
      </c>
      <c r="Y34" s="77">
        <f t="shared" si="5"/>
        <v>84.977999999999994</v>
      </c>
      <c r="Z34" s="77">
        <f t="shared" si="5"/>
        <v>89.816000000000003</v>
      </c>
      <c r="AA34" s="77">
        <f t="shared" si="5"/>
        <v>73</v>
      </c>
      <c r="AB34" s="77">
        <f t="shared" si="5"/>
        <v>70.028000000000006</v>
      </c>
      <c r="AC34" s="77">
        <f t="shared" si="5"/>
        <v>70.031999999999996</v>
      </c>
      <c r="AD34" s="77">
        <f t="shared" si="5"/>
        <v>127.036</v>
      </c>
      <c r="AE34" s="77">
        <f t="shared" si="5"/>
        <v>15.976000000000001</v>
      </c>
      <c r="AF34" s="77">
        <f t="shared" si="5"/>
        <v>80.394000000000005</v>
      </c>
      <c r="AG34" s="77">
        <f t="shared" si="5"/>
        <v>30.972999999999999</v>
      </c>
      <c r="AH34" s="77">
        <f t="shared" si="5"/>
        <v>45.741999999999997</v>
      </c>
      <c r="AI34" s="77">
        <f t="shared" si="5"/>
        <v>68.429000000000002</v>
      </c>
      <c r="AJ34" s="77">
        <f t="shared" si="5"/>
        <v>70.647000000000006</v>
      </c>
      <c r="AK34" s="77">
        <f t="shared" si="5"/>
        <v>101.369</v>
      </c>
      <c r="AL34" s="77">
        <f t="shared" si="5"/>
        <v>86.176000000000002</v>
      </c>
      <c r="AM34" s="77">
        <f t="shared" si="5"/>
        <v>115.916</v>
      </c>
      <c r="AN34" s="77">
        <f t="shared" si="5"/>
        <v>119.122</v>
      </c>
      <c r="AO34" s="77">
        <f t="shared" si="5"/>
        <v>108.762</v>
      </c>
      <c r="AP34" s="77">
        <f t="shared" si="5"/>
        <v>80.349999999999994</v>
      </c>
      <c r="AQ34" s="77">
        <f t="shared" si="5"/>
        <v>49.271000000000001</v>
      </c>
      <c r="AR34" s="77">
        <f t="shared" si="5"/>
        <v>62.502000000000002</v>
      </c>
      <c r="AS34" s="77">
        <f t="shared" si="5"/>
        <v>53.134</v>
      </c>
      <c r="AT34" s="77">
        <f t="shared" si="5"/>
        <v>105.13</v>
      </c>
      <c r="AU34" s="77">
        <f t="shared" si="5"/>
        <v>142.614</v>
      </c>
      <c r="AV34" s="77">
        <f t="shared" si="5"/>
        <v>111.453</v>
      </c>
      <c r="AW34" s="77">
        <f t="shared" si="5"/>
        <v>62.856999999999999</v>
      </c>
      <c r="AX34" s="77">
        <f t="shared" si="5"/>
        <v>60.582999999999998</v>
      </c>
      <c r="AY34" s="77">
        <f t="shared" si="5"/>
        <v>40.530999999999999</v>
      </c>
      <c r="AZ34" s="77">
        <f t="shared" si="5"/>
        <v>36.67</v>
      </c>
      <c r="BA34" s="77">
        <f t="shared" si="5"/>
        <v>39.167000000000002</v>
      </c>
      <c r="BB34" s="77">
        <f t="shared" si="5"/>
        <v>41.225000000000001</v>
      </c>
      <c r="BC34" s="77">
        <f t="shared" si="5"/>
        <v>41.052999999999997</v>
      </c>
      <c r="BD34" s="77">
        <f t="shared" si="5"/>
        <v>46.578000000000003</v>
      </c>
      <c r="BE34" s="77">
        <f t="shared" si="5"/>
        <v>53.103999999999999</v>
      </c>
      <c r="BF34" s="77">
        <f t="shared" si="5"/>
        <v>43.018999999999998</v>
      </c>
      <c r="BG34" s="77">
        <f t="shared" si="5"/>
        <v>46.877000000000002</v>
      </c>
      <c r="BH34" s="77">
        <f t="shared" si="5"/>
        <v>36.326999999999998</v>
      </c>
      <c r="BI34" s="77">
        <f t="shared" si="5"/>
        <v>39.326999999999998</v>
      </c>
      <c r="BJ34" s="77">
        <f t="shared" si="5"/>
        <v>19.797000000000001</v>
      </c>
      <c r="BK34" s="77">
        <f t="shared" si="5"/>
        <v>38.247999999999998</v>
      </c>
      <c r="BL34" s="77">
        <f t="shared" si="5"/>
        <v>41.38</v>
      </c>
      <c r="BM34" s="77">
        <f t="shared" si="5"/>
        <v>14.03</v>
      </c>
      <c r="BN34" s="77">
        <f t="shared" si="5"/>
        <v>46.920999999999999</v>
      </c>
      <c r="BO34" s="77">
        <f t="shared" ref="BO34:CW34" si="6">SUM(BO31:BO33)</f>
        <v>43.475999999999999</v>
      </c>
      <c r="BP34" s="77">
        <f t="shared" si="6"/>
        <v>44.917000000000002</v>
      </c>
      <c r="BQ34" s="77">
        <f t="shared" si="6"/>
        <v>14.757999999999999</v>
      </c>
      <c r="BR34" s="77">
        <f t="shared" si="6"/>
        <v>37.433999999999997</v>
      </c>
      <c r="BS34" s="77">
        <f t="shared" si="6"/>
        <v>46.874000000000002</v>
      </c>
      <c r="BT34" s="77">
        <f t="shared" si="6"/>
        <v>76.974000000000004</v>
      </c>
      <c r="BU34" s="77">
        <f t="shared" si="6"/>
        <v>42.68</v>
      </c>
      <c r="BV34" s="77">
        <f t="shared" si="6"/>
        <v>79.244</v>
      </c>
      <c r="BW34" s="77">
        <f t="shared" si="6"/>
        <v>76.084000000000003</v>
      </c>
      <c r="BX34" s="77">
        <f t="shared" si="6"/>
        <v>59.738</v>
      </c>
      <c r="BY34" s="77">
        <f t="shared" si="6"/>
        <v>55.024999999999999</v>
      </c>
      <c r="BZ34" s="77">
        <f t="shared" si="6"/>
        <v>58.64</v>
      </c>
      <c r="CA34" s="77">
        <f t="shared" si="6"/>
        <v>100.867</v>
      </c>
      <c r="CB34" s="77">
        <f t="shared" si="6"/>
        <v>2.48</v>
      </c>
      <c r="CC34" s="77">
        <f t="shared" si="6"/>
        <v>8.4629999999999992</v>
      </c>
      <c r="CD34" s="77">
        <f t="shared" si="6"/>
        <v>60.743000000000002</v>
      </c>
      <c r="CE34" s="77">
        <f t="shared" si="6"/>
        <v>69.198999999999998</v>
      </c>
      <c r="CF34" s="77">
        <f t="shared" si="6"/>
        <v>86.596000000000004</v>
      </c>
      <c r="CG34" s="77">
        <f t="shared" si="6"/>
        <v>105.139</v>
      </c>
      <c r="CH34" s="77">
        <f t="shared" si="6"/>
        <v>35.027000000000001</v>
      </c>
      <c r="CI34" s="77">
        <f t="shared" si="6"/>
        <v>61.805</v>
      </c>
      <c r="CJ34" s="77">
        <f t="shared" si="6"/>
        <v>61.561999999999998</v>
      </c>
      <c r="CK34" s="77">
        <f t="shared" si="6"/>
        <v>61.084000000000003</v>
      </c>
      <c r="CL34" s="77">
        <f t="shared" si="6"/>
        <v>57.201000000000001</v>
      </c>
      <c r="CM34" s="77">
        <f t="shared" si="6"/>
        <v>47.938000000000002</v>
      </c>
      <c r="CN34" s="77">
        <f t="shared" si="6"/>
        <v>70.319999999999993</v>
      </c>
      <c r="CO34" s="77">
        <f t="shared" si="6"/>
        <v>30.652000000000001</v>
      </c>
      <c r="CP34" s="77">
        <f t="shared" si="6"/>
        <v>16.588000000000001</v>
      </c>
      <c r="CQ34" s="77">
        <f t="shared" si="6"/>
        <v>15.36</v>
      </c>
      <c r="CR34" s="77">
        <f t="shared" si="6"/>
        <v>109.09099999999999</v>
      </c>
      <c r="CS34" s="77">
        <f t="shared" si="6"/>
        <v>50.9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1636.5955000000004</v>
      </c>
    </row>
    <row r="35" spans="1:102" ht="18" customHeight="1" thickBot="1" x14ac:dyDescent="0.3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3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" customHeight="1" x14ac:dyDescent="0.25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" customHeight="1" x14ac:dyDescent="0.25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" customHeight="1" x14ac:dyDescent="0.25">
      <c r="A39" s="118" t="s">
        <v>33</v>
      </c>
      <c r="B39" s="119">
        <v>23.1</v>
      </c>
      <c r="C39" s="120"/>
      <c r="D39" s="120"/>
      <c r="E39" s="120">
        <v>34.299999999999997</v>
      </c>
      <c r="F39" s="120"/>
      <c r="G39" s="120"/>
      <c r="H39" s="120"/>
      <c r="I39" s="120"/>
      <c r="J39" s="120">
        <v>42.4</v>
      </c>
      <c r="K39" s="120">
        <v>51.5</v>
      </c>
      <c r="L39" s="120">
        <v>37</v>
      </c>
      <c r="M39" s="120"/>
      <c r="N39" s="120">
        <v>52.6</v>
      </c>
      <c r="O39" s="120">
        <v>59.4</v>
      </c>
      <c r="P39" s="120"/>
      <c r="Q39" s="120">
        <v>19.600000000000001</v>
      </c>
      <c r="R39" s="120">
        <v>40</v>
      </c>
      <c r="S39" s="120">
        <v>27.5</v>
      </c>
      <c r="T39" s="120">
        <v>61.8</v>
      </c>
      <c r="U39" s="120">
        <v>109.4</v>
      </c>
      <c r="V39" s="120"/>
      <c r="W39" s="120">
        <v>20.2</v>
      </c>
      <c r="X39" s="120">
        <v>44.1</v>
      </c>
      <c r="Y39" s="120">
        <v>32.9</v>
      </c>
      <c r="Z39" s="120"/>
      <c r="AA39" s="120">
        <v>115.8</v>
      </c>
      <c r="AB39" s="120">
        <v>61.3</v>
      </c>
      <c r="AC39" s="120">
        <v>60.7</v>
      </c>
      <c r="AD39" s="120">
        <v>3.7</v>
      </c>
      <c r="AE39" s="120">
        <v>84.5</v>
      </c>
      <c r="AF39" s="120">
        <v>42</v>
      </c>
      <c r="AG39" s="120">
        <v>87.4</v>
      </c>
      <c r="AH39" s="120">
        <v>109</v>
      </c>
      <c r="AI39" s="120">
        <v>45.7</v>
      </c>
      <c r="AJ39" s="120">
        <v>48.5</v>
      </c>
      <c r="AK39" s="120">
        <v>19</v>
      </c>
      <c r="AL39" s="120"/>
      <c r="AM39" s="120"/>
      <c r="AN39" s="120">
        <v>0.5</v>
      </c>
      <c r="AO39" s="120"/>
      <c r="AP39" s="120"/>
      <c r="AQ39" s="120">
        <v>11.6</v>
      </c>
      <c r="AR39" s="120"/>
      <c r="AS39" s="120"/>
      <c r="AT39" s="120"/>
      <c r="AU39" s="120"/>
      <c r="AV39" s="120"/>
      <c r="AW39" s="120"/>
      <c r="AX39" s="120"/>
      <c r="AY39" s="120">
        <v>34.5</v>
      </c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>
        <v>54.9</v>
      </c>
      <c r="CE39" s="120">
        <v>46.5</v>
      </c>
      <c r="CF39" s="120">
        <v>41.5</v>
      </c>
      <c r="CG39" s="120">
        <v>54.8</v>
      </c>
      <c r="CH39" s="120"/>
      <c r="CI39" s="120"/>
      <c r="CJ39" s="120"/>
      <c r="CK39" s="120"/>
      <c r="CL39" s="120"/>
      <c r="CM39" s="120"/>
      <c r="CN39" s="120"/>
      <c r="CO39" s="120">
        <v>13.4</v>
      </c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397.77500000000003</v>
      </c>
    </row>
    <row r="40" spans="1:102" ht="24.9" customHeight="1" x14ac:dyDescent="0.25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" customHeight="1" x14ac:dyDescent="0.25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>
        <v>48.6</v>
      </c>
      <c r="CA41" s="120">
        <v>48.6</v>
      </c>
      <c r="CB41" s="120">
        <v>48.6</v>
      </c>
      <c r="CC41" s="120">
        <v>48.6</v>
      </c>
      <c r="CD41" s="120"/>
      <c r="CE41" s="120"/>
      <c r="CF41" s="120"/>
      <c r="CG41" s="120"/>
      <c r="CH41" s="120">
        <v>55.5</v>
      </c>
      <c r="CI41" s="120">
        <v>55.5</v>
      </c>
      <c r="CJ41" s="120">
        <v>55.5</v>
      </c>
      <c r="CK41" s="120">
        <v>55.5</v>
      </c>
      <c r="CL41" s="120"/>
      <c r="CM41" s="120"/>
      <c r="CN41" s="120"/>
      <c r="CO41" s="120"/>
      <c r="CP41" s="120">
        <v>91.6</v>
      </c>
      <c r="CQ41" s="120">
        <v>91.6</v>
      </c>
      <c r="CR41" s="120">
        <v>91.6</v>
      </c>
      <c r="CS41" s="120">
        <v>91.6</v>
      </c>
      <c r="CT41" s="122"/>
      <c r="CU41" s="122"/>
      <c r="CV41" s="122"/>
      <c r="CW41" s="121"/>
      <c r="CX41" s="97">
        <f t="array" ref="CX41">SUMPRODUCT(B41:CW41*0.25)</f>
        <v>195.70000000000002</v>
      </c>
    </row>
    <row r="42" spans="1:102" ht="30" customHeight="1" thickBot="1" x14ac:dyDescent="0.3">
      <c r="A42" s="105" t="s">
        <v>36</v>
      </c>
      <c r="B42" s="106">
        <f>SUM(B37:B41)</f>
        <v>23.1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34.299999999999997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42.4</v>
      </c>
      <c r="K42" s="107">
        <f t="shared" si="7"/>
        <v>51.5</v>
      </c>
      <c r="L42" s="107">
        <f t="shared" si="7"/>
        <v>37</v>
      </c>
      <c r="M42" s="107">
        <f t="shared" si="7"/>
        <v>0</v>
      </c>
      <c r="N42" s="107">
        <f t="shared" si="7"/>
        <v>52.6</v>
      </c>
      <c r="O42" s="107">
        <f t="shared" si="7"/>
        <v>59.4</v>
      </c>
      <c r="P42" s="107">
        <f t="shared" si="7"/>
        <v>0</v>
      </c>
      <c r="Q42" s="107">
        <f t="shared" si="7"/>
        <v>19.600000000000001</v>
      </c>
      <c r="R42" s="107">
        <f t="shared" si="7"/>
        <v>40</v>
      </c>
      <c r="S42" s="107">
        <f t="shared" si="7"/>
        <v>27.5</v>
      </c>
      <c r="T42" s="107">
        <f t="shared" si="7"/>
        <v>61.8</v>
      </c>
      <c r="U42" s="107">
        <f t="shared" si="7"/>
        <v>109.4</v>
      </c>
      <c r="V42" s="107">
        <f t="shared" si="7"/>
        <v>0</v>
      </c>
      <c r="W42" s="107">
        <f t="shared" si="7"/>
        <v>20.2</v>
      </c>
      <c r="X42" s="107">
        <f t="shared" si="7"/>
        <v>44.1</v>
      </c>
      <c r="Y42" s="107">
        <f t="shared" si="7"/>
        <v>32.9</v>
      </c>
      <c r="Z42" s="107">
        <f t="shared" si="7"/>
        <v>0</v>
      </c>
      <c r="AA42" s="107">
        <f t="shared" si="7"/>
        <v>115.8</v>
      </c>
      <c r="AB42" s="107">
        <f t="shared" si="7"/>
        <v>61.3</v>
      </c>
      <c r="AC42" s="107">
        <f t="shared" si="7"/>
        <v>60.7</v>
      </c>
      <c r="AD42" s="107">
        <f t="shared" si="7"/>
        <v>3.7</v>
      </c>
      <c r="AE42" s="107">
        <f t="shared" si="7"/>
        <v>84.5</v>
      </c>
      <c r="AF42" s="107">
        <f t="shared" si="7"/>
        <v>42</v>
      </c>
      <c r="AG42" s="107">
        <f t="shared" si="7"/>
        <v>87.4</v>
      </c>
      <c r="AH42" s="107">
        <f t="shared" si="7"/>
        <v>109</v>
      </c>
      <c r="AI42" s="107">
        <f t="shared" si="7"/>
        <v>45.7</v>
      </c>
      <c r="AJ42" s="107">
        <f t="shared" si="7"/>
        <v>48.5</v>
      </c>
      <c r="AK42" s="107">
        <f t="shared" si="7"/>
        <v>19</v>
      </c>
      <c r="AL42" s="107">
        <f t="shared" si="7"/>
        <v>0</v>
      </c>
      <c r="AM42" s="107">
        <f t="shared" si="7"/>
        <v>0</v>
      </c>
      <c r="AN42" s="107">
        <f t="shared" si="7"/>
        <v>0.5</v>
      </c>
      <c r="AO42" s="107">
        <f t="shared" si="7"/>
        <v>0</v>
      </c>
      <c r="AP42" s="107">
        <f t="shared" si="7"/>
        <v>0</v>
      </c>
      <c r="AQ42" s="107">
        <f t="shared" si="7"/>
        <v>11.6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34.5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0</v>
      </c>
      <c r="BS42" s="107">
        <f t="shared" si="8"/>
        <v>0</v>
      </c>
      <c r="BT42" s="107">
        <f t="shared" si="8"/>
        <v>0</v>
      </c>
      <c r="BU42" s="107">
        <f t="shared" si="8"/>
        <v>0</v>
      </c>
      <c r="BV42" s="107">
        <f t="shared" si="8"/>
        <v>0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48.6</v>
      </c>
      <c r="CA42" s="107">
        <f t="shared" si="8"/>
        <v>48.6</v>
      </c>
      <c r="CB42" s="107">
        <f t="shared" si="8"/>
        <v>48.6</v>
      </c>
      <c r="CC42" s="107">
        <f t="shared" si="8"/>
        <v>48.6</v>
      </c>
      <c r="CD42" s="107">
        <f t="shared" si="8"/>
        <v>54.9</v>
      </c>
      <c r="CE42" s="107">
        <f t="shared" si="8"/>
        <v>46.5</v>
      </c>
      <c r="CF42" s="107">
        <f t="shared" si="8"/>
        <v>41.5</v>
      </c>
      <c r="CG42" s="107">
        <f t="shared" si="8"/>
        <v>54.8</v>
      </c>
      <c r="CH42" s="107">
        <f t="shared" si="8"/>
        <v>55.5</v>
      </c>
      <c r="CI42" s="107">
        <f t="shared" si="8"/>
        <v>55.5</v>
      </c>
      <c r="CJ42" s="107">
        <f t="shared" si="8"/>
        <v>55.5</v>
      </c>
      <c r="CK42" s="107">
        <f t="shared" si="8"/>
        <v>55.5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13.4</v>
      </c>
      <c r="CP42" s="107">
        <f t="shared" si="8"/>
        <v>91.6</v>
      </c>
      <c r="CQ42" s="107">
        <f t="shared" si="8"/>
        <v>91.6</v>
      </c>
      <c r="CR42" s="107">
        <f t="shared" si="8"/>
        <v>91.6</v>
      </c>
      <c r="CS42" s="107">
        <f t="shared" si="8"/>
        <v>91.6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593.47500000000002</v>
      </c>
    </row>
    <row r="43" spans="1:102" ht="18" customHeight="1" thickBot="1" x14ac:dyDescent="0.3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3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" customHeight="1" x14ac:dyDescent="0.25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" customHeight="1" x14ac:dyDescent="0.25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" customHeight="1" x14ac:dyDescent="0.25">
      <c r="A47" s="118" t="s">
        <v>33</v>
      </c>
      <c r="B47" s="119">
        <v>23.1</v>
      </c>
      <c r="C47" s="120"/>
      <c r="D47" s="120"/>
      <c r="E47" s="120">
        <v>34.299999999999997</v>
      </c>
      <c r="F47" s="120"/>
      <c r="G47" s="120"/>
      <c r="H47" s="120"/>
      <c r="I47" s="120"/>
      <c r="J47" s="120">
        <v>42.4</v>
      </c>
      <c r="K47" s="120">
        <v>51.5</v>
      </c>
      <c r="L47" s="120">
        <v>37</v>
      </c>
      <c r="M47" s="120"/>
      <c r="N47" s="120">
        <v>52.6</v>
      </c>
      <c r="O47" s="120">
        <v>59.4</v>
      </c>
      <c r="P47" s="120"/>
      <c r="Q47" s="120">
        <v>19.600000000000001</v>
      </c>
      <c r="R47" s="120">
        <v>40</v>
      </c>
      <c r="S47" s="120">
        <v>27.5</v>
      </c>
      <c r="T47" s="120">
        <v>61.8</v>
      </c>
      <c r="U47" s="120">
        <v>109.4</v>
      </c>
      <c r="V47" s="120"/>
      <c r="W47" s="120">
        <v>20.2</v>
      </c>
      <c r="X47" s="120">
        <v>44.1</v>
      </c>
      <c r="Y47" s="120">
        <v>32.9</v>
      </c>
      <c r="Z47" s="120"/>
      <c r="AA47" s="120">
        <v>115.8</v>
      </c>
      <c r="AB47" s="120">
        <v>61.3</v>
      </c>
      <c r="AC47" s="120">
        <v>60.7</v>
      </c>
      <c r="AD47" s="120">
        <v>3.7</v>
      </c>
      <c r="AE47" s="120">
        <v>84.5</v>
      </c>
      <c r="AF47" s="120">
        <v>42</v>
      </c>
      <c r="AG47" s="120">
        <v>87.4</v>
      </c>
      <c r="AH47" s="120">
        <v>109</v>
      </c>
      <c r="AI47" s="120">
        <v>45.7</v>
      </c>
      <c r="AJ47" s="120">
        <v>48.5</v>
      </c>
      <c r="AK47" s="120">
        <v>19</v>
      </c>
      <c r="AL47" s="120"/>
      <c r="AM47" s="120"/>
      <c r="AN47" s="120">
        <v>0.5</v>
      </c>
      <c r="AO47" s="120"/>
      <c r="AP47" s="120"/>
      <c r="AQ47" s="120">
        <v>11.6</v>
      </c>
      <c r="AR47" s="120"/>
      <c r="AS47" s="120"/>
      <c r="AT47" s="120"/>
      <c r="AU47" s="120"/>
      <c r="AV47" s="120"/>
      <c r="AW47" s="120"/>
      <c r="AX47" s="120"/>
      <c r="AY47" s="120">
        <v>34.5</v>
      </c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>
        <v>54.9</v>
      </c>
      <c r="CE47" s="120">
        <v>46.5</v>
      </c>
      <c r="CF47" s="120">
        <v>41.5</v>
      </c>
      <c r="CG47" s="120">
        <v>54.8</v>
      </c>
      <c r="CH47" s="120"/>
      <c r="CI47" s="120"/>
      <c r="CJ47" s="120"/>
      <c r="CK47" s="120"/>
      <c r="CL47" s="120"/>
      <c r="CM47" s="120"/>
      <c r="CN47" s="120"/>
      <c r="CO47" s="120">
        <v>13.4</v>
      </c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397.77500000000003</v>
      </c>
    </row>
    <row r="48" spans="1:102" ht="24.9" customHeight="1" x14ac:dyDescent="0.25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" customHeight="1" x14ac:dyDescent="0.25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>
        <v>48.6</v>
      </c>
      <c r="CA49" s="120">
        <v>48.6</v>
      </c>
      <c r="CB49" s="120">
        <v>48.6</v>
      </c>
      <c r="CC49" s="120">
        <v>48.6</v>
      </c>
      <c r="CD49" s="120"/>
      <c r="CE49" s="120"/>
      <c r="CF49" s="120"/>
      <c r="CG49" s="120"/>
      <c r="CH49" s="120">
        <v>55.5</v>
      </c>
      <c r="CI49" s="120">
        <v>55.5</v>
      </c>
      <c r="CJ49" s="120">
        <v>55.5</v>
      </c>
      <c r="CK49" s="120">
        <v>55.5</v>
      </c>
      <c r="CL49" s="120"/>
      <c r="CM49" s="120"/>
      <c r="CN49" s="120"/>
      <c r="CO49" s="120"/>
      <c r="CP49" s="120">
        <v>91.6</v>
      </c>
      <c r="CQ49" s="120">
        <v>91.6</v>
      </c>
      <c r="CR49" s="120">
        <v>91.6</v>
      </c>
      <c r="CS49" s="120">
        <v>91.6</v>
      </c>
      <c r="CT49" s="122"/>
      <c r="CU49" s="122"/>
      <c r="CV49" s="122"/>
      <c r="CW49" s="121"/>
      <c r="CX49" s="97">
        <f t="array" ref="CX49">SUMPRODUCT(B49:CW49*0.25)</f>
        <v>195.70000000000002</v>
      </c>
    </row>
    <row r="50" spans="1:102" ht="24.9" customHeight="1" x14ac:dyDescent="0.25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3">
      <c r="A51" s="105" t="s">
        <v>39</v>
      </c>
      <c r="B51" s="106">
        <f>SUM(B45:B50)</f>
        <v>23.1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34.299999999999997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42.4</v>
      </c>
      <c r="K51" s="107">
        <f t="shared" si="9"/>
        <v>51.5</v>
      </c>
      <c r="L51" s="107">
        <f t="shared" si="9"/>
        <v>37</v>
      </c>
      <c r="M51" s="107">
        <f t="shared" si="9"/>
        <v>0</v>
      </c>
      <c r="N51" s="107">
        <f t="shared" si="9"/>
        <v>52.6</v>
      </c>
      <c r="O51" s="107">
        <f t="shared" si="9"/>
        <v>59.4</v>
      </c>
      <c r="P51" s="107">
        <f t="shared" si="9"/>
        <v>0</v>
      </c>
      <c r="Q51" s="107">
        <f t="shared" si="9"/>
        <v>19.600000000000001</v>
      </c>
      <c r="R51" s="107">
        <f t="shared" si="9"/>
        <v>40</v>
      </c>
      <c r="S51" s="107">
        <f t="shared" si="9"/>
        <v>27.5</v>
      </c>
      <c r="T51" s="107">
        <f t="shared" si="9"/>
        <v>61.8</v>
      </c>
      <c r="U51" s="107">
        <f t="shared" si="9"/>
        <v>109.4</v>
      </c>
      <c r="V51" s="107">
        <f t="shared" si="9"/>
        <v>0</v>
      </c>
      <c r="W51" s="107">
        <f t="shared" si="9"/>
        <v>20.2</v>
      </c>
      <c r="X51" s="107">
        <f t="shared" si="9"/>
        <v>44.1</v>
      </c>
      <c r="Y51" s="107">
        <f t="shared" si="9"/>
        <v>32.9</v>
      </c>
      <c r="Z51" s="107">
        <f t="shared" si="9"/>
        <v>0</v>
      </c>
      <c r="AA51" s="107">
        <f t="shared" si="9"/>
        <v>115.8</v>
      </c>
      <c r="AB51" s="107">
        <f t="shared" si="9"/>
        <v>61.3</v>
      </c>
      <c r="AC51" s="107">
        <f t="shared" si="9"/>
        <v>60.7</v>
      </c>
      <c r="AD51" s="107">
        <f t="shared" si="9"/>
        <v>3.7</v>
      </c>
      <c r="AE51" s="107">
        <f t="shared" si="9"/>
        <v>84.5</v>
      </c>
      <c r="AF51" s="107">
        <f t="shared" si="9"/>
        <v>42</v>
      </c>
      <c r="AG51" s="107">
        <f t="shared" si="9"/>
        <v>87.4</v>
      </c>
      <c r="AH51" s="107">
        <f t="shared" si="9"/>
        <v>109</v>
      </c>
      <c r="AI51" s="107">
        <f t="shared" si="9"/>
        <v>45.7</v>
      </c>
      <c r="AJ51" s="107">
        <f t="shared" si="9"/>
        <v>48.5</v>
      </c>
      <c r="AK51" s="107">
        <f t="shared" si="9"/>
        <v>19</v>
      </c>
      <c r="AL51" s="107">
        <f t="shared" si="9"/>
        <v>0</v>
      </c>
      <c r="AM51" s="107">
        <f t="shared" si="9"/>
        <v>0</v>
      </c>
      <c r="AN51" s="107">
        <f t="shared" si="9"/>
        <v>0.5</v>
      </c>
      <c r="AO51" s="107">
        <f t="shared" si="9"/>
        <v>0</v>
      </c>
      <c r="AP51" s="107">
        <f t="shared" si="9"/>
        <v>0</v>
      </c>
      <c r="AQ51" s="107">
        <f t="shared" si="9"/>
        <v>11.6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34.5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48.6</v>
      </c>
      <c r="CA51" s="107">
        <f t="shared" si="10"/>
        <v>48.6</v>
      </c>
      <c r="CB51" s="107">
        <f t="shared" si="10"/>
        <v>48.6</v>
      </c>
      <c r="CC51" s="107">
        <f t="shared" si="10"/>
        <v>48.6</v>
      </c>
      <c r="CD51" s="107">
        <f t="shared" si="10"/>
        <v>54.9</v>
      </c>
      <c r="CE51" s="107">
        <f t="shared" si="10"/>
        <v>46.5</v>
      </c>
      <c r="CF51" s="107">
        <f t="shared" si="10"/>
        <v>41.5</v>
      </c>
      <c r="CG51" s="107">
        <f t="shared" si="10"/>
        <v>54.8</v>
      </c>
      <c r="CH51" s="107">
        <f t="shared" si="10"/>
        <v>55.5</v>
      </c>
      <c r="CI51" s="107">
        <f t="shared" si="10"/>
        <v>55.5</v>
      </c>
      <c r="CJ51" s="107">
        <f t="shared" si="10"/>
        <v>55.5</v>
      </c>
      <c r="CK51" s="107">
        <f t="shared" si="10"/>
        <v>55.5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13.4</v>
      </c>
      <c r="CP51" s="107">
        <f t="shared" si="10"/>
        <v>91.6</v>
      </c>
      <c r="CQ51" s="107">
        <f t="shared" si="10"/>
        <v>91.6</v>
      </c>
      <c r="CR51" s="107">
        <f t="shared" si="10"/>
        <v>91.6</v>
      </c>
      <c r="CS51" s="107">
        <f t="shared" si="10"/>
        <v>91.6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593.47500000000002</v>
      </c>
    </row>
    <row r="52" spans="1:102" ht="15.9" customHeight="1" thickBot="1" x14ac:dyDescent="0.3"/>
    <row r="53" spans="1:102" ht="30" customHeight="1" thickBot="1" x14ac:dyDescent="0.3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" customHeight="1" thickBot="1" x14ac:dyDescent="0.3">
      <c r="A54" s="105" t="s">
        <v>29</v>
      </c>
      <c r="B54" s="106">
        <f>B18+B28+B42</f>
        <v>241.04999999999998</v>
      </c>
      <c r="C54" s="107">
        <f t="shared" ref="C54:BN54" si="13">C18+C28+C42</f>
        <v>224.745</v>
      </c>
      <c r="D54" s="107">
        <f t="shared" si="13"/>
        <v>230.22800000000001</v>
      </c>
      <c r="E54" s="107">
        <f t="shared" si="13"/>
        <v>264.06400000000002</v>
      </c>
      <c r="F54" s="107">
        <f t="shared" si="13"/>
        <v>214.036</v>
      </c>
      <c r="G54" s="107">
        <f t="shared" si="13"/>
        <v>227.72899999999998</v>
      </c>
      <c r="H54" s="107">
        <f t="shared" si="13"/>
        <v>214</v>
      </c>
      <c r="I54" s="107">
        <f t="shared" si="13"/>
        <v>107.429</v>
      </c>
      <c r="J54" s="107">
        <f t="shared" si="13"/>
        <v>42.4</v>
      </c>
      <c r="K54" s="107">
        <f t="shared" si="13"/>
        <v>52.417999999999999</v>
      </c>
      <c r="L54" s="107">
        <f t="shared" si="13"/>
        <v>52.81</v>
      </c>
      <c r="M54" s="107">
        <f t="shared" si="13"/>
        <v>53.244</v>
      </c>
      <c r="N54" s="107">
        <f t="shared" si="13"/>
        <v>52.6</v>
      </c>
      <c r="O54" s="107">
        <f t="shared" si="13"/>
        <v>61.097999999999999</v>
      </c>
      <c r="P54" s="107">
        <f t="shared" si="13"/>
        <v>86.585000000000008</v>
      </c>
      <c r="Q54" s="107">
        <f t="shared" si="13"/>
        <v>52.613999999999997</v>
      </c>
      <c r="R54" s="107">
        <f t="shared" si="13"/>
        <v>60.182000000000002</v>
      </c>
      <c r="S54" s="107">
        <f t="shared" si="13"/>
        <v>56.442</v>
      </c>
      <c r="T54" s="107">
        <f t="shared" si="13"/>
        <v>73.108000000000004</v>
      </c>
      <c r="U54" s="107">
        <f t="shared" si="13"/>
        <v>116.54900000000001</v>
      </c>
      <c r="V54" s="107">
        <f t="shared" si="13"/>
        <v>73.186000000000007</v>
      </c>
      <c r="W54" s="107">
        <f t="shared" si="13"/>
        <v>96.311000000000007</v>
      </c>
      <c r="X54" s="107">
        <f t="shared" si="13"/>
        <v>119.05099999999999</v>
      </c>
      <c r="Y54" s="107">
        <f t="shared" si="13"/>
        <v>117.87800000000001</v>
      </c>
      <c r="Z54" s="107">
        <f t="shared" si="13"/>
        <v>89.816000000000003</v>
      </c>
      <c r="AA54" s="107">
        <f t="shared" si="13"/>
        <v>188.8</v>
      </c>
      <c r="AB54" s="107">
        <f t="shared" si="13"/>
        <v>131.328</v>
      </c>
      <c r="AC54" s="107">
        <f t="shared" si="13"/>
        <v>130.732</v>
      </c>
      <c r="AD54" s="107">
        <f t="shared" si="13"/>
        <v>130.73599999999999</v>
      </c>
      <c r="AE54" s="107">
        <f t="shared" si="13"/>
        <v>100.476</v>
      </c>
      <c r="AF54" s="107">
        <f t="shared" si="13"/>
        <v>122.39399999999999</v>
      </c>
      <c r="AG54" s="107">
        <f t="shared" si="13"/>
        <v>118.373</v>
      </c>
      <c r="AH54" s="107">
        <f t="shared" si="13"/>
        <v>154.74199999999999</v>
      </c>
      <c r="AI54" s="107">
        <f t="shared" si="13"/>
        <v>114.129</v>
      </c>
      <c r="AJ54" s="107">
        <f t="shared" si="13"/>
        <v>119.14699999999999</v>
      </c>
      <c r="AK54" s="107">
        <f t="shared" si="13"/>
        <v>120.369</v>
      </c>
      <c r="AL54" s="107">
        <f t="shared" si="13"/>
        <v>86.175999999999988</v>
      </c>
      <c r="AM54" s="107">
        <f t="shared" si="13"/>
        <v>115.916</v>
      </c>
      <c r="AN54" s="107">
        <f t="shared" si="13"/>
        <v>119.62199999999999</v>
      </c>
      <c r="AO54" s="107">
        <f t="shared" si="13"/>
        <v>108.762</v>
      </c>
      <c r="AP54" s="107">
        <f t="shared" si="13"/>
        <v>80.350000000000009</v>
      </c>
      <c r="AQ54" s="107">
        <f t="shared" si="13"/>
        <v>60.871000000000002</v>
      </c>
      <c r="AR54" s="107">
        <f t="shared" si="13"/>
        <v>62.501999999999995</v>
      </c>
      <c r="AS54" s="107">
        <f t="shared" si="13"/>
        <v>53.134</v>
      </c>
      <c r="AT54" s="107">
        <f t="shared" si="13"/>
        <v>105.13000000000001</v>
      </c>
      <c r="AU54" s="107">
        <f t="shared" si="13"/>
        <v>142.614</v>
      </c>
      <c r="AV54" s="107">
        <f t="shared" si="13"/>
        <v>111.453</v>
      </c>
      <c r="AW54" s="107">
        <f t="shared" si="13"/>
        <v>62.856999999999999</v>
      </c>
      <c r="AX54" s="107">
        <f t="shared" si="13"/>
        <v>60.582999999999998</v>
      </c>
      <c r="AY54" s="107">
        <f t="shared" si="13"/>
        <v>75.031000000000006</v>
      </c>
      <c r="AZ54" s="107">
        <f t="shared" si="13"/>
        <v>36.67</v>
      </c>
      <c r="BA54" s="107">
        <f t="shared" si="13"/>
        <v>39.167000000000002</v>
      </c>
      <c r="BB54" s="107">
        <f t="shared" si="13"/>
        <v>41.225000000000001</v>
      </c>
      <c r="BC54" s="107">
        <f t="shared" si="13"/>
        <v>41.052999999999997</v>
      </c>
      <c r="BD54" s="107">
        <f t="shared" si="13"/>
        <v>46.578000000000003</v>
      </c>
      <c r="BE54" s="107">
        <f t="shared" si="13"/>
        <v>53.103999999999999</v>
      </c>
      <c r="BF54" s="107">
        <f t="shared" si="13"/>
        <v>43.018999999999998</v>
      </c>
      <c r="BG54" s="107">
        <f t="shared" si="13"/>
        <v>46.876999999999995</v>
      </c>
      <c r="BH54" s="107">
        <f t="shared" si="13"/>
        <v>36.326999999999998</v>
      </c>
      <c r="BI54" s="107">
        <f t="shared" si="13"/>
        <v>39.326999999999998</v>
      </c>
      <c r="BJ54" s="107">
        <f t="shared" si="13"/>
        <v>19.797000000000001</v>
      </c>
      <c r="BK54" s="107">
        <f t="shared" si="13"/>
        <v>38.248000000000005</v>
      </c>
      <c r="BL54" s="107">
        <f t="shared" si="13"/>
        <v>41.379999999999995</v>
      </c>
      <c r="BM54" s="107">
        <f t="shared" si="13"/>
        <v>14.03</v>
      </c>
      <c r="BN54" s="107">
        <f t="shared" si="13"/>
        <v>46.920999999999999</v>
      </c>
      <c r="BO54" s="107">
        <f t="shared" ref="BO54:CX54" si="14">BO18+BO28+BO42</f>
        <v>43.475999999999999</v>
      </c>
      <c r="BP54" s="107">
        <f t="shared" si="14"/>
        <v>44.917000000000002</v>
      </c>
      <c r="BQ54" s="107">
        <f t="shared" si="14"/>
        <v>14.757999999999999</v>
      </c>
      <c r="BR54" s="107">
        <f t="shared" si="14"/>
        <v>37.433999999999997</v>
      </c>
      <c r="BS54" s="107">
        <f t="shared" si="14"/>
        <v>46.873999999999995</v>
      </c>
      <c r="BT54" s="107">
        <f t="shared" si="14"/>
        <v>76.974000000000004</v>
      </c>
      <c r="BU54" s="107">
        <f t="shared" si="14"/>
        <v>42.68</v>
      </c>
      <c r="BV54" s="107">
        <f t="shared" si="14"/>
        <v>79.244</v>
      </c>
      <c r="BW54" s="107">
        <f t="shared" si="14"/>
        <v>76.084000000000003</v>
      </c>
      <c r="BX54" s="107">
        <f t="shared" si="14"/>
        <v>59.738</v>
      </c>
      <c r="BY54" s="107">
        <f t="shared" si="14"/>
        <v>55.024999999999999</v>
      </c>
      <c r="BZ54" s="107">
        <f t="shared" si="14"/>
        <v>107.24000000000001</v>
      </c>
      <c r="CA54" s="107">
        <f t="shared" si="14"/>
        <v>149.46699999999998</v>
      </c>
      <c r="CB54" s="107">
        <f t="shared" si="14"/>
        <v>51.08</v>
      </c>
      <c r="CC54" s="107">
        <f t="shared" si="14"/>
        <v>57.063000000000002</v>
      </c>
      <c r="CD54" s="107">
        <f t="shared" si="14"/>
        <v>115.643</v>
      </c>
      <c r="CE54" s="107">
        <f t="shared" si="14"/>
        <v>115.699</v>
      </c>
      <c r="CF54" s="107">
        <f t="shared" si="14"/>
        <v>128.096</v>
      </c>
      <c r="CG54" s="107">
        <f t="shared" si="14"/>
        <v>159.93899999999999</v>
      </c>
      <c r="CH54" s="107">
        <f t="shared" si="14"/>
        <v>90.527000000000001</v>
      </c>
      <c r="CI54" s="107">
        <f t="shared" si="14"/>
        <v>117.30499999999999</v>
      </c>
      <c r="CJ54" s="107">
        <f t="shared" si="14"/>
        <v>117.06200000000001</v>
      </c>
      <c r="CK54" s="107">
        <f t="shared" si="14"/>
        <v>116.584</v>
      </c>
      <c r="CL54" s="107">
        <f t="shared" si="14"/>
        <v>57.201000000000001</v>
      </c>
      <c r="CM54" s="107">
        <f t="shared" si="14"/>
        <v>47.938000000000002</v>
      </c>
      <c r="CN54" s="107">
        <f t="shared" si="14"/>
        <v>70.320000000000007</v>
      </c>
      <c r="CO54" s="107">
        <f t="shared" si="14"/>
        <v>44.052</v>
      </c>
      <c r="CP54" s="107">
        <f t="shared" si="14"/>
        <v>108.18799999999999</v>
      </c>
      <c r="CQ54" s="107">
        <f t="shared" si="14"/>
        <v>106.96</v>
      </c>
      <c r="CR54" s="107">
        <f t="shared" si="14"/>
        <v>200.691</v>
      </c>
      <c r="CS54" s="107">
        <f t="shared" si="14"/>
        <v>142.5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2230.0705000000003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09375" defaultRowHeight="13.8" x14ac:dyDescent="0.25"/>
  <cols>
    <col min="1" max="1" width="42.109375" style="5" customWidth="1"/>
    <col min="2" max="97" width="8.77734375" style="5" customWidth="1"/>
    <col min="98" max="101" width="8.6640625" style="5" hidden="1" customWidth="1"/>
    <col min="102" max="102" width="18.6640625" style="5" customWidth="1"/>
    <col min="103" max="16384" width="9.109375" style="5"/>
  </cols>
  <sheetData>
    <row r="1" spans="1:102" ht="39.9" customHeight="1" thickBot="1" x14ac:dyDescent="0.3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2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3">
      <c r="A3" s="10">
        <v>46212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3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" customHeight="1" x14ac:dyDescent="0.25">
      <c r="A5" s="23" t="s">
        <v>3</v>
      </c>
      <c r="B5" s="24">
        <v>241.012</v>
      </c>
      <c r="C5" s="25">
        <v>224.78200000000001</v>
      </c>
      <c r="D5" s="25">
        <v>230.21899999999999</v>
      </c>
      <c r="E5" s="25">
        <v>264.10300000000001</v>
      </c>
      <c r="F5" s="25">
        <v>214.066</v>
      </c>
      <c r="G5" s="25">
        <v>227.77099999999999</v>
      </c>
      <c r="H5" s="25">
        <v>213.96899999999999</v>
      </c>
      <c r="I5" s="25">
        <v>107.422</v>
      </c>
      <c r="J5" s="25">
        <v>42.363999999999997</v>
      </c>
      <c r="K5" s="25">
        <v>52.418999999999997</v>
      </c>
      <c r="L5" s="25">
        <v>52.798000000000002</v>
      </c>
      <c r="M5" s="25">
        <v>53.283000000000001</v>
      </c>
      <c r="N5" s="25">
        <v>52.551000000000002</v>
      </c>
      <c r="O5" s="25">
        <v>61.140999999999998</v>
      </c>
      <c r="P5" s="25">
        <v>86.552000000000007</v>
      </c>
      <c r="Q5" s="25">
        <v>52.625999999999998</v>
      </c>
      <c r="R5" s="25">
        <v>60.220999999999997</v>
      </c>
      <c r="S5" s="25">
        <v>56.433999999999997</v>
      </c>
      <c r="T5" s="25">
        <v>73.084000000000003</v>
      </c>
      <c r="U5" s="25">
        <v>116.53100000000001</v>
      </c>
      <c r="V5" s="25">
        <v>73.186000000000007</v>
      </c>
      <c r="W5" s="25">
        <v>96.283000000000001</v>
      </c>
      <c r="X5" s="25">
        <v>119.092</v>
      </c>
      <c r="Y5" s="25">
        <v>117.88500000000001</v>
      </c>
      <c r="Z5" s="25">
        <v>89.768000000000001</v>
      </c>
      <c r="AA5" s="25">
        <v>188.827</v>
      </c>
      <c r="AB5" s="25">
        <v>131.35900000000001</v>
      </c>
      <c r="AC5" s="25">
        <v>130.773</v>
      </c>
      <c r="AD5" s="25">
        <v>130.73599999999999</v>
      </c>
      <c r="AE5" s="25">
        <v>100.44799999999999</v>
      </c>
      <c r="AF5" s="25">
        <v>122.407</v>
      </c>
      <c r="AG5" s="25">
        <v>118.40300000000001</v>
      </c>
      <c r="AH5" s="25">
        <v>154.78899999999999</v>
      </c>
      <c r="AI5" s="25">
        <v>114.145</v>
      </c>
      <c r="AJ5" s="25">
        <v>119.152</v>
      </c>
      <c r="AK5" s="25">
        <v>120.375</v>
      </c>
      <c r="AL5" s="25">
        <v>86.153999999999996</v>
      </c>
      <c r="AM5" s="25">
        <v>115.95</v>
      </c>
      <c r="AN5" s="25">
        <v>119.624</v>
      </c>
      <c r="AO5" s="25">
        <v>108.762</v>
      </c>
      <c r="AP5" s="25">
        <v>80.349999999999994</v>
      </c>
      <c r="AQ5" s="25">
        <v>60.906999999999996</v>
      </c>
      <c r="AR5" s="25">
        <v>62.500999999999998</v>
      </c>
      <c r="AS5" s="25">
        <v>53.148000000000003</v>
      </c>
      <c r="AT5" s="25">
        <v>105.17</v>
      </c>
      <c r="AU5" s="25">
        <v>142.63499999999999</v>
      </c>
      <c r="AV5" s="25">
        <v>111.432</v>
      </c>
      <c r="AW5" s="25">
        <v>62.904000000000003</v>
      </c>
      <c r="AX5" s="25">
        <v>60.545999999999999</v>
      </c>
      <c r="AY5" s="25">
        <v>74.998999999999995</v>
      </c>
      <c r="AZ5" s="25">
        <v>36.639000000000003</v>
      </c>
      <c r="BA5" s="25">
        <v>39.143000000000001</v>
      </c>
      <c r="BB5" s="25">
        <v>41.262</v>
      </c>
      <c r="BC5" s="25">
        <v>41.054000000000002</v>
      </c>
      <c r="BD5" s="25">
        <v>46.616999999999997</v>
      </c>
      <c r="BE5" s="25">
        <v>53.064</v>
      </c>
      <c r="BF5" s="25">
        <v>43.003</v>
      </c>
      <c r="BG5" s="25">
        <v>46.887</v>
      </c>
      <c r="BH5" s="25">
        <v>36.359000000000002</v>
      </c>
      <c r="BI5" s="25">
        <v>39.362000000000002</v>
      </c>
      <c r="BJ5" s="25">
        <v>19.809999999999999</v>
      </c>
      <c r="BK5" s="25">
        <v>38.292999999999999</v>
      </c>
      <c r="BL5" s="25">
        <v>41.423000000000002</v>
      </c>
      <c r="BM5" s="25">
        <v>14.03</v>
      </c>
      <c r="BN5" s="25">
        <v>46.923000000000002</v>
      </c>
      <c r="BO5" s="25">
        <v>43.503</v>
      </c>
      <c r="BP5" s="25">
        <v>44.93</v>
      </c>
      <c r="BQ5" s="25">
        <v>14.757999999999999</v>
      </c>
      <c r="BR5" s="25">
        <v>37.433999999999997</v>
      </c>
      <c r="BS5" s="25">
        <v>46.874000000000002</v>
      </c>
      <c r="BT5" s="25">
        <v>76.971999999999994</v>
      </c>
      <c r="BU5" s="25">
        <v>42.707999999999998</v>
      </c>
      <c r="BV5" s="25">
        <v>79.209000000000003</v>
      </c>
      <c r="BW5" s="25">
        <v>76.084999999999994</v>
      </c>
      <c r="BX5" s="25">
        <v>59.738</v>
      </c>
      <c r="BY5" s="25">
        <v>55.024999999999999</v>
      </c>
      <c r="BZ5" s="25">
        <v>107.28700000000001</v>
      </c>
      <c r="CA5" s="25">
        <v>149.54</v>
      </c>
      <c r="CB5" s="25">
        <v>51.12</v>
      </c>
      <c r="CC5" s="25">
        <v>57.097000000000001</v>
      </c>
      <c r="CD5" s="25">
        <v>115.64400000000001</v>
      </c>
      <c r="CE5" s="25">
        <v>115.61799999999999</v>
      </c>
      <c r="CF5" s="25">
        <v>128.02699999999999</v>
      </c>
      <c r="CG5" s="25">
        <v>159.941</v>
      </c>
      <c r="CH5" s="25">
        <v>90.527000000000001</v>
      </c>
      <c r="CI5" s="25">
        <v>117.28700000000001</v>
      </c>
      <c r="CJ5" s="25">
        <v>117.015</v>
      </c>
      <c r="CK5" s="25">
        <v>116.583</v>
      </c>
      <c r="CL5" s="25">
        <v>57.228999999999999</v>
      </c>
      <c r="CM5" s="25">
        <v>47.966000000000001</v>
      </c>
      <c r="CN5" s="25">
        <v>70.394000000000005</v>
      </c>
      <c r="CO5" s="25">
        <v>44.058999999999997</v>
      </c>
      <c r="CP5" s="25">
        <v>108.20699999999999</v>
      </c>
      <c r="CQ5" s="25">
        <v>106.99</v>
      </c>
      <c r="CR5" s="25">
        <v>200.74199999999999</v>
      </c>
      <c r="CS5" s="25">
        <v>142.52000000000001</v>
      </c>
      <c r="CT5" s="26"/>
      <c r="CU5" s="26"/>
      <c r="CV5" s="26"/>
      <c r="CW5" s="27"/>
      <c r="CX5" s="28">
        <f t="array" ref="CX5">SUMPRODUCT(B5:CW5*0.25)</f>
        <v>2230.2390000000005</v>
      </c>
    </row>
    <row r="6" spans="1:102" ht="24.9" customHeight="1" thickBot="1" x14ac:dyDescent="0.3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" customHeight="1" x14ac:dyDescent="0.25">
      <c r="A8" s="35" t="s">
        <v>5</v>
      </c>
      <c r="B8" s="36">
        <v>156.53</v>
      </c>
      <c r="C8" s="37">
        <v>150.47</v>
      </c>
      <c r="D8" s="37">
        <v>140.1</v>
      </c>
      <c r="E8" s="37">
        <v>131.61000000000001</v>
      </c>
      <c r="F8" s="37">
        <v>142.29</v>
      </c>
      <c r="G8" s="37">
        <v>135.25</v>
      </c>
      <c r="H8" s="37">
        <v>132.51</v>
      </c>
      <c r="I8" s="37">
        <v>129.94999999999999</v>
      </c>
      <c r="J8" s="37">
        <v>133.91999999999999</v>
      </c>
      <c r="K8" s="37">
        <v>129.61000000000001</v>
      </c>
      <c r="L8" s="37">
        <v>129.03</v>
      </c>
      <c r="M8" s="37">
        <v>127.44</v>
      </c>
      <c r="N8" s="37">
        <v>125.31</v>
      </c>
      <c r="O8" s="37">
        <v>124.91</v>
      </c>
      <c r="P8" s="37">
        <v>127.63</v>
      </c>
      <c r="Q8" s="37">
        <v>126.14</v>
      </c>
      <c r="R8" s="37">
        <v>122.58</v>
      </c>
      <c r="S8" s="37">
        <v>124.52</v>
      </c>
      <c r="T8" s="37">
        <v>125.08</v>
      </c>
      <c r="U8" s="37">
        <v>127.46</v>
      </c>
      <c r="V8" s="37">
        <v>129.22</v>
      </c>
      <c r="W8" s="37">
        <v>131.09</v>
      </c>
      <c r="X8" s="37">
        <v>133</v>
      </c>
      <c r="Y8" s="37">
        <v>140.59</v>
      </c>
      <c r="Z8" s="37">
        <v>146.85</v>
      </c>
      <c r="AA8" s="37">
        <v>153.15</v>
      </c>
      <c r="AB8" s="37">
        <v>149.37</v>
      </c>
      <c r="AC8" s="37">
        <v>146.08000000000001</v>
      </c>
      <c r="AD8" s="37">
        <v>166.82</v>
      </c>
      <c r="AE8" s="37">
        <v>148.30000000000001</v>
      </c>
      <c r="AF8" s="37">
        <v>140.44</v>
      </c>
      <c r="AG8" s="37">
        <v>131.72</v>
      </c>
      <c r="AH8" s="37">
        <v>154</v>
      </c>
      <c r="AI8" s="37">
        <v>136.05000000000001</v>
      </c>
      <c r="AJ8" s="37">
        <v>125.33</v>
      </c>
      <c r="AK8" s="37">
        <v>105.63</v>
      </c>
      <c r="AL8" s="37">
        <v>116.57</v>
      </c>
      <c r="AM8" s="37">
        <v>95.39</v>
      </c>
      <c r="AN8" s="37">
        <v>85.01</v>
      </c>
      <c r="AO8" s="37">
        <v>52.01</v>
      </c>
      <c r="AP8" s="37">
        <v>54.02</v>
      </c>
      <c r="AQ8" s="37">
        <v>75.75</v>
      </c>
      <c r="AR8" s="37">
        <v>65.05</v>
      </c>
      <c r="AS8" s="37">
        <v>61.39</v>
      </c>
      <c r="AT8" s="37">
        <v>70.459999999999994</v>
      </c>
      <c r="AU8" s="37">
        <v>70.53</v>
      </c>
      <c r="AV8" s="37">
        <v>69.39</v>
      </c>
      <c r="AW8" s="37">
        <v>57.98</v>
      </c>
      <c r="AX8" s="37">
        <v>60.1</v>
      </c>
      <c r="AY8" s="37">
        <v>54.33</v>
      </c>
      <c r="AZ8" s="37">
        <v>55.02</v>
      </c>
      <c r="BA8" s="37">
        <v>49.65</v>
      </c>
      <c r="BB8" s="37">
        <v>52.65</v>
      </c>
      <c r="BC8" s="37">
        <v>49.47</v>
      </c>
      <c r="BD8" s="37">
        <v>40.5</v>
      </c>
      <c r="BE8" s="37">
        <v>29.29</v>
      </c>
      <c r="BF8" s="37">
        <v>39.31</v>
      </c>
      <c r="BG8" s="37">
        <v>46.08</v>
      </c>
      <c r="BH8" s="37">
        <v>49.5</v>
      </c>
      <c r="BI8" s="37">
        <v>51.03</v>
      </c>
      <c r="BJ8" s="37">
        <v>49.79</v>
      </c>
      <c r="BK8" s="37">
        <v>55.26</v>
      </c>
      <c r="BL8" s="37">
        <v>60.24</v>
      </c>
      <c r="BM8" s="37">
        <v>73.22</v>
      </c>
      <c r="BN8" s="37">
        <v>63.66</v>
      </c>
      <c r="BO8" s="37">
        <v>79.97</v>
      </c>
      <c r="BP8" s="37">
        <v>90.49</v>
      </c>
      <c r="BQ8" s="37">
        <v>102.96</v>
      </c>
      <c r="BR8" s="37">
        <v>84.03</v>
      </c>
      <c r="BS8" s="37">
        <v>115.01</v>
      </c>
      <c r="BT8" s="37">
        <v>123.85</v>
      </c>
      <c r="BU8" s="37">
        <v>150.83000000000001</v>
      </c>
      <c r="BV8" s="37">
        <v>136.04</v>
      </c>
      <c r="BW8" s="37">
        <v>152.53</v>
      </c>
      <c r="BX8" s="37">
        <v>164.25</v>
      </c>
      <c r="BY8" s="37">
        <v>177.73</v>
      </c>
      <c r="BZ8" s="37">
        <v>158.36000000000001</v>
      </c>
      <c r="CA8" s="37">
        <v>162.34</v>
      </c>
      <c r="CB8" s="37">
        <v>176.3</v>
      </c>
      <c r="CC8" s="37">
        <v>200.44</v>
      </c>
      <c r="CD8" s="37">
        <v>191.42</v>
      </c>
      <c r="CE8" s="37">
        <v>207.43</v>
      </c>
      <c r="CF8" s="37">
        <v>202.45</v>
      </c>
      <c r="CG8" s="37">
        <v>213.04</v>
      </c>
      <c r="CH8" s="37">
        <v>189.91</v>
      </c>
      <c r="CI8" s="37">
        <v>204.75</v>
      </c>
      <c r="CJ8" s="37">
        <v>202.77</v>
      </c>
      <c r="CK8" s="37">
        <v>194.36</v>
      </c>
      <c r="CL8" s="37">
        <v>181.02</v>
      </c>
      <c r="CM8" s="37">
        <v>184.12</v>
      </c>
      <c r="CN8" s="37">
        <v>181.8</v>
      </c>
      <c r="CO8" s="37">
        <v>170.21</v>
      </c>
      <c r="CP8" s="37">
        <v>173.47</v>
      </c>
      <c r="CQ8" s="37">
        <v>165.56</v>
      </c>
      <c r="CR8" s="37">
        <v>160.18</v>
      </c>
      <c r="CS8" s="37">
        <v>157.13</v>
      </c>
      <c r="CT8" s="38"/>
      <c r="CU8" s="38"/>
      <c r="CV8" s="38"/>
      <c r="CW8" s="39"/>
      <c r="CX8" s="40">
        <f>IF(SUM(B8:CW8)&lt;&gt;0,AVERAGEIF(B8:CW8,"&lt;&gt;"""),"")</f>
        <v>121.74354166666667</v>
      </c>
    </row>
    <row r="9" spans="1:102" ht="24.9" customHeight="1" thickBot="1" x14ac:dyDescent="0.3">
      <c r="A9" s="41" t="s">
        <v>6</v>
      </c>
      <c r="B9" s="42">
        <v>144.67750000000001</v>
      </c>
      <c r="C9" s="43">
        <v>144.67750000000001</v>
      </c>
      <c r="D9" s="43">
        <v>144.67750000000001</v>
      </c>
      <c r="E9" s="43">
        <v>144.67750000000001</v>
      </c>
      <c r="F9" s="43">
        <v>135</v>
      </c>
      <c r="G9" s="43">
        <v>135</v>
      </c>
      <c r="H9" s="43">
        <v>135</v>
      </c>
      <c r="I9" s="43">
        <v>135</v>
      </c>
      <c r="J9" s="43">
        <v>130</v>
      </c>
      <c r="K9" s="43">
        <v>130</v>
      </c>
      <c r="L9" s="43">
        <v>130</v>
      </c>
      <c r="M9" s="43">
        <v>130</v>
      </c>
      <c r="N9" s="43">
        <v>125.9975</v>
      </c>
      <c r="O9" s="43">
        <v>125.9975</v>
      </c>
      <c r="P9" s="43">
        <v>125.9975</v>
      </c>
      <c r="Q9" s="43">
        <v>125.9975</v>
      </c>
      <c r="R9" s="43">
        <v>124.91</v>
      </c>
      <c r="S9" s="43">
        <v>124.91</v>
      </c>
      <c r="T9" s="43">
        <v>124.91</v>
      </c>
      <c r="U9" s="43">
        <v>124.91</v>
      </c>
      <c r="V9" s="43">
        <v>133.47499999999999</v>
      </c>
      <c r="W9" s="43">
        <v>133.47499999999999</v>
      </c>
      <c r="X9" s="43">
        <v>133.47499999999999</v>
      </c>
      <c r="Y9" s="43">
        <v>133.47499999999999</v>
      </c>
      <c r="Z9" s="43">
        <v>148.86250000000001</v>
      </c>
      <c r="AA9" s="43">
        <v>148.86250000000001</v>
      </c>
      <c r="AB9" s="43">
        <v>148.86250000000001</v>
      </c>
      <c r="AC9" s="43">
        <v>148.86250000000001</v>
      </c>
      <c r="AD9" s="43">
        <v>146.82</v>
      </c>
      <c r="AE9" s="43">
        <v>146.82</v>
      </c>
      <c r="AF9" s="43">
        <v>146.82</v>
      </c>
      <c r="AG9" s="43">
        <v>146.82</v>
      </c>
      <c r="AH9" s="43">
        <v>130.2525</v>
      </c>
      <c r="AI9" s="43">
        <v>130.2525</v>
      </c>
      <c r="AJ9" s="43">
        <v>130.2525</v>
      </c>
      <c r="AK9" s="43">
        <v>130.2525</v>
      </c>
      <c r="AL9" s="43">
        <v>87.245000000000005</v>
      </c>
      <c r="AM9" s="43">
        <v>87.245000000000005</v>
      </c>
      <c r="AN9" s="43">
        <v>87.245000000000005</v>
      </c>
      <c r="AO9" s="43">
        <v>87.245000000000005</v>
      </c>
      <c r="AP9" s="43">
        <v>64.052499999999995</v>
      </c>
      <c r="AQ9" s="43">
        <v>64.052499999999995</v>
      </c>
      <c r="AR9" s="43">
        <v>64.052499999999995</v>
      </c>
      <c r="AS9" s="43">
        <v>64.052499999999995</v>
      </c>
      <c r="AT9" s="43">
        <v>67.09</v>
      </c>
      <c r="AU9" s="43">
        <v>67.09</v>
      </c>
      <c r="AV9" s="43">
        <v>67.09</v>
      </c>
      <c r="AW9" s="43">
        <v>67.09</v>
      </c>
      <c r="AX9" s="43">
        <v>54.774999999999999</v>
      </c>
      <c r="AY9" s="43">
        <v>54.774999999999999</v>
      </c>
      <c r="AZ9" s="43">
        <v>54.774999999999999</v>
      </c>
      <c r="BA9" s="43">
        <v>54.774999999999999</v>
      </c>
      <c r="BB9" s="43">
        <v>42.977499999999999</v>
      </c>
      <c r="BC9" s="43">
        <v>42.977499999999999</v>
      </c>
      <c r="BD9" s="43">
        <v>42.977499999999999</v>
      </c>
      <c r="BE9" s="43">
        <v>42.977499999999999</v>
      </c>
      <c r="BF9" s="43">
        <v>46.48</v>
      </c>
      <c r="BG9" s="43">
        <v>46.48</v>
      </c>
      <c r="BH9" s="43">
        <v>46.48</v>
      </c>
      <c r="BI9" s="43">
        <v>46.48</v>
      </c>
      <c r="BJ9" s="43">
        <v>59.627499999999998</v>
      </c>
      <c r="BK9" s="43">
        <v>59.627499999999998</v>
      </c>
      <c r="BL9" s="43">
        <v>59.627499999999998</v>
      </c>
      <c r="BM9" s="43">
        <v>59.627499999999998</v>
      </c>
      <c r="BN9" s="43">
        <v>84.27</v>
      </c>
      <c r="BO9" s="43">
        <v>84.27</v>
      </c>
      <c r="BP9" s="43">
        <v>84.27</v>
      </c>
      <c r="BQ9" s="43">
        <v>84.27</v>
      </c>
      <c r="BR9" s="43">
        <v>118.43</v>
      </c>
      <c r="BS9" s="43">
        <v>118.43</v>
      </c>
      <c r="BT9" s="43">
        <v>118.43</v>
      </c>
      <c r="BU9" s="43">
        <v>118.43</v>
      </c>
      <c r="BV9" s="43">
        <v>157.63749999999999</v>
      </c>
      <c r="BW9" s="43">
        <v>157.63749999999999</v>
      </c>
      <c r="BX9" s="43">
        <v>157.63749999999999</v>
      </c>
      <c r="BY9" s="43">
        <v>157.63749999999999</v>
      </c>
      <c r="BZ9" s="43">
        <v>174.36</v>
      </c>
      <c r="CA9" s="43">
        <v>174.36</v>
      </c>
      <c r="CB9" s="43">
        <v>174.36</v>
      </c>
      <c r="CC9" s="43">
        <v>174.36</v>
      </c>
      <c r="CD9" s="43">
        <v>203.58500000000001</v>
      </c>
      <c r="CE9" s="43">
        <v>203.58500000000001</v>
      </c>
      <c r="CF9" s="43">
        <v>203.58500000000001</v>
      </c>
      <c r="CG9" s="43">
        <v>203.58500000000001</v>
      </c>
      <c r="CH9" s="43">
        <v>197.94749999999999</v>
      </c>
      <c r="CI9" s="43">
        <v>197.94749999999999</v>
      </c>
      <c r="CJ9" s="43">
        <v>197.94749999999999</v>
      </c>
      <c r="CK9" s="43">
        <v>197.94749999999999</v>
      </c>
      <c r="CL9" s="43">
        <v>179.28749999999999</v>
      </c>
      <c r="CM9" s="43">
        <v>179.28749999999999</v>
      </c>
      <c r="CN9" s="43">
        <v>179.28749999999999</v>
      </c>
      <c r="CO9" s="43">
        <v>179.28749999999999</v>
      </c>
      <c r="CP9" s="43">
        <v>164.08500000000001</v>
      </c>
      <c r="CQ9" s="43">
        <v>164.08500000000001</v>
      </c>
      <c r="CR9" s="43">
        <v>164.08500000000001</v>
      </c>
      <c r="CS9" s="43">
        <v>164.08500000000001</v>
      </c>
      <c r="CT9" s="44"/>
      <c r="CU9" s="44"/>
      <c r="CV9" s="44"/>
      <c r="CW9" s="45"/>
      <c r="CX9" s="46">
        <f>IF(SUM(B9:CW9)&lt;&gt;0,AVERAGEIF(B9:CW9,"&lt;&gt;"""),"")</f>
        <v>121.74354166666656</v>
      </c>
    </row>
    <row r="10" spans="1:102" ht="30" customHeight="1" thickBot="1" x14ac:dyDescent="0.3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" customHeight="1" x14ac:dyDescent="0.25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" customHeight="1" x14ac:dyDescent="0.25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" customHeight="1" x14ac:dyDescent="0.25">
      <c r="A13" s="63" t="s">
        <v>10</v>
      </c>
      <c r="B13" s="64">
        <v>44.03</v>
      </c>
      <c r="C13" s="65"/>
      <c r="D13" s="65">
        <v>121.783</v>
      </c>
      <c r="E13" s="65">
        <v>183.81899999999999</v>
      </c>
      <c r="F13" s="65">
        <v>64.5</v>
      </c>
      <c r="G13" s="65">
        <v>36.332999999999998</v>
      </c>
      <c r="H13" s="65">
        <v>46.67</v>
      </c>
      <c r="I13" s="65">
        <v>16.428000000000001</v>
      </c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128.39075</v>
      </c>
    </row>
    <row r="14" spans="1:102" ht="24.9" customHeight="1" x14ac:dyDescent="0.25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>
        <v>8</v>
      </c>
      <c r="AR14" s="65"/>
      <c r="AS14" s="65"/>
      <c r="AT14" s="65"/>
      <c r="AU14" s="65">
        <v>8</v>
      </c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4</v>
      </c>
    </row>
    <row r="15" spans="1:102" ht="24.9" customHeight="1" x14ac:dyDescent="0.25">
      <c r="A15" s="69" t="s">
        <v>12</v>
      </c>
      <c r="B15" s="70">
        <v>43.030999999999999</v>
      </c>
      <c r="C15" s="71">
        <v>47.500999999999998</v>
      </c>
      <c r="D15" s="71">
        <v>61.378999999999998</v>
      </c>
      <c r="E15" s="71">
        <v>68.31</v>
      </c>
      <c r="F15" s="71">
        <v>42.386000000000003</v>
      </c>
      <c r="G15" s="71">
        <v>41.923000000000002</v>
      </c>
      <c r="H15" s="71">
        <v>38.4</v>
      </c>
      <c r="I15" s="71">
        <v>35.258000000000003</v>
      </c>
      <c r="J15" s="71">
        <v>38.26</v>
      </c>
      <c r="K15" s="71">
        <v>41.878999999999998</v>
      </c>
      <c r="L15" s="71">
        <v>41.957999999999998</v>
      </c>
      <c r="M15" s="71">
        <v>41.496000000000002</v>
      </c>
      <c r="N15" s="71">
        <v>39.375999999999998</v>
      </c>
      <c r="O15" s="71">
        <v>51.941000000000003</v>
      </c>
      <c r="P15" s="71">
        <v>38.533000000000001</v>
      </c>
      <c r="Q15" s="71">
        <v>44.426000000000002</v>
      </c>
      <c r="R15" s="71">
        <v>52.021000000000001</v>
      </c>
      <c r="S15" s="71">
        <v>48.122999999999998</v>
      </c>
      <c r="T15" s="71">
        <v>63.881999999999998</v>
      </c>
      <c r="U15" s="71">
        <v>96.971999999999994</v>
      </c>
      <c r="V15" s="71">
        <v>73.186000000000007</v>
      </c>
      <c r="W15" s="71">
        <v>79.375</v>
      </c>
      <c r="X15" s="71">
        <v>90.522000000000006</v>
      </c>
      <c r="Y15" s="71">
        <v>89.831999999999994</v>
      </c>
      <c r="Z15" s="71">
        <v>81.025000000000006</v>
      </c>
      <c r="AA15" s="71">
        <v>99.036000000000001</v>
      </c>
      <c r="AB15" s="71">
        <v>103.53</v>
      </c>
      <c r="AC15" s="71">
        <v>110.25700000000001</v>
      </c>
      <c r="AD15" s="71">
        <v>79.634</v>
      </c>
      <c r="AE15" s="71">
        <v>99.447999999999993</v>
      </c>
      <c r="AF15" s="71">
        <v>111.807</v>
      </c>
      <c r="AG15" s="71">
        <v>108.32</v>
      </c>
      <c r="AH15" s="71">
        <v>118.989</v>
      </c>
      <c r="AI15" s="71">
        <v>113.145</v>
      </c>
      <c r="AJ15" s="71">
        <v>118.152</v>
      </c>
      <c r="AK15" s="71">
        <v>120.375</v>
      </c>
      <c r="AL15" s="71">
        <v>85.853999999999999</v>
      </c>
      <c r="AM15" s="71">
        <v>69.650000000000006</v>
      </c>
      <c r="AN15" s="71">
        <v>84.016000000000005</v>
      </c>
      <c r="AO15" s="71">
        <v>49.554000000000002</v>
      </c>
      <c r="AP15" s="71">
        <v>53.142000000000003</v>
      </c>
      <c r="AQ15" s="71">
        <v>39.307000000000002</v>
      </c>
      <c r="AR15" s="71">
        <v>27.956</v>
      </c>
      <c r="AS15" s="71">
        <v>17.709</v>
      </c>
      <c r="AT15" s="71">
        <v>10.693</v>
      </c>
      <c r="AU15" s="71">
        <v>19.331</v>
      </c>
      <c r="AV15" s="71">
        <v>17.465</v>
      </c>
      <c r="AW15" s="71">
        <v>27.43</v>
      </c>
      <c r="AX15" s="71">
        <v>27.940999999999999</v>
      </c>
      <c r="AY15" s="71">
        <v>46.063000000000002</v>
      </c>
      <c r="AZ15" s="71">
        <v>2.3420000000000001</v>
      </c>
      <c r="BA15" s="71">
        <v>1.8280000000000001</v>
      </c>
      <c r="BB15" s="71">
        <v>3.964</v>
      </c>
      <c r="BC15" s="71">
        <v>2.0739999999999998</v>
      </c>
      <c r="BD15" s="71">
        <v>8.2170000000000005</v>
      </c>
      <c r="BE15" s="71">
        <v>28.710999999999999</v>
      </c>
      <c r="BF15" s="71">
        <v>26.603000000000002</v>
      </c>
      <c r="BG15" s="71">
        <v>27.486999999999998</v>
      </c>
      <c r="BH15" s="71">
        <v>23.158999999999999</v>
      </c>
      <c r="BI15" s="71">
        <v>16.161999999999999</v>
      </c>
      <c r="BJ15" s="71">
        <v>13.41</v>
      </c>
      <c r="BK15" s="71">
        <v>8.2759999999999998</v>
      </c>
      <c r="BL15" s="71">
        <v>2.6</v>
      </c>
      <c r="BM15" s="71">
        <v>9.3170000000000002</v>
      </c>
      <c r="BN15" s="71">
        <v>13.923</v>
      </c>
      <c r="BO15" s="71">
        <v>9.0030000000000001</v>
      </c>
      <c r="BP15" s="71">
        <v>8.6300000000000008</v>
      </c>
      <c r="BQ15" s="71">
        <v>14.757999999999999</v>
      </c>
      <c r="BR15" s="71">
        <v>29.01</v>
      </c>
      <c r="BS15" s="71">
        <v>46.874000000000002</v>
      </c>
      <c r="BT15" s="71">
        <v>52.372</v>
      </c>
      <c r="BU15" s="71">
        <v>30.507999999999999</v>
      </c>
      <c r="BV15" s="71">
        <v>25.809000000000001</v>
      </c>
      <c r="BW15" s="71">
        <v>16.484999999999999</v>
      </c>
      <c r="BX15" s="71">
        <v>15.038</v>
      </c>
      <c r="BY15" s="71">
        <v>6.4169999999999998</v>
      </c>
      <c r="BZ15" s="71">
        <v>16.466999999999999</v>
      </c>
      <c r="CA15" s="71">
        <v>14.194000000000001</v>
      </c>
      <c r="CB15" s="71">
        <v>15.784000000000001</v>
      </c>
      <c r="CC15" s="71">
        <v>0.28899999999999998</v>
      </c>
      <c r="CD15" s="71">
        <v>0.14399999999999999</v>
      </c>
      <c r="CE15" s="71">
        <v>0.11799999999999999</v>
      </c>
      <c r="CF15" s="71">
        <v>8.2260000000000009</v>
      </c>
      <c r="CG15" s="71">
        <v>9.8379999999999992</v>
      </c>
      <c r="CH15" s="71">
        <v>32.923999999999999</v>
      </c>
      <c r="CI15" s="71">
        <v>8.5809999999999995</v>
      </c>
      <c r="CJ15" s="71">
        <v>1.2150000000000001</v>
      </c>
      <c r="CK15" s="71">
        <v>2.0350000000000001</v>
      </c>
      <c r="CL15" s="71">
        <v>15.829000000000001</v>
      </c>
      <c r="CM15" s="71">
        <v>4.3970000000000002</v>
      </c>
      <c r="CN15" s="71">
        <v>3.194</v>
      </c>
      <c r="CO15" s="71">
        <v>7.6589999999999998</v>
      </c>
      <c r="CP15" s="71">
        <v>9.7539999999999996</v>
      </c>
      <c r="CQ15" s="71">
        <v>8.2509999999999994</v>
      </c>
      <c r="CR15" s="71">
        <v>7.83</v>
      </c>
      <c r="CS15" s="71">
        <v>0.71099999999999997</v>
      </c>
      <c r="CT15" s="72"/>
      <c r="CU15" s="72"/>
      <c r="CV15" s="72"/>
      <c r="CW15" s="73"/>
      <c r="CX15" s="74">
        <f t="array" ref="CX15">SUMPRODUCT(B15:CW15*0.25)</f>
        <v>940.05399999999997</v>
      </c>
    </row>
    <row r="16" spans="1:102" ht="24.9" customHeight="1" x14ac:dyDescent="0.25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" customHeight="1" x14ac:dyDescent="0.25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3">
      <c r="A18" s="75" t="s">
        <v>15</v>
      </c>
      <c r="B18" s="76">
        <f>SUM(B11:B17)</f>
        <v>87.061000000000007</v>
      </c>
      <c r="C18" s="77">
        <f t="shared" ref="C18:BN18" si="0">SUM(C11:C17)</f>
        <v>47.500999999999998</v>
      </c>
      <c r="D18" s="77">
        <f t="shared" si="0"/>
        <v>183.16200000000001</v>
      </c>
      <c r="E18" s="77">
        <f t="shared" si="0"/>
        <v>252.12899999999999</v>
      </c>
      <c r="F18" s="77">
        <f t="shared" si="0"/>
        <v>106.886</v>
      </c>
      <c r="G18" s="77">
        <f t="shared" si="0"/>
        <v>78.256</v>
      </c>
      <c r="H18" s="77">
        <f t="shared" si="0"/>
        <v>85.07</v>
      </c>
      <c r="I18" s="77">
        <f t="shared" si="0"/>
        <v>51.686000000000007</v>
      </c>
      <c r="J18" s="77">
        <f t="shared" si="0"/>
        <v>38.26</v>
      </c>
      <c r="K18" s="77">
        <f t="shared" si="0"/>
        <v>41.878999999999998</v>
      </c>
      <c r="L18" s="77">
        <f t="shared" si="0"/>
        <v>41.957999999999998</v>
      </c>
      <c r="M18" s="77">
        <f t="shared" si="0"/>
        <v>41.496000000000002</v>
      </c>
      <c r="N18" s="77">
        <f t="shared" si="0"/>
        <v>39.375999999999998</v>
      </c>
      <c r="O18" s="77">
        <f t="shared" si="0"/>
        <v>51.941000000000003</v>
      </c>
      <c r="P18" s="77">
        <f t="shared" si="0"/>
        <v>38.533000000000001</v>
      </c>
      <c r="Q18" s="77">
        <f t="shared" si="0"/>
        <v>44.426000000000002</v>
      </c>
      <c r="R18" s="77">
        <f t="shared" si="0"/>
        <v>52.021000000000001</v>
      </c>
      <c r="S18" s="77">
        <f t="shared" si="0"/>
        <v>48.122999999999998</v>
      </c>
      <c r="T18" s="77">
        <f t="shared" si="0"/>
        <v>63.881999999999998</v>
      </c>
      <c r="U18" s="77">
        <f t="shared" si="0"/>
        <v>96.971999999999994</v>
      </c>
      <c r="V18" s="77">
        <f t="shared" si="0"/>
        <v>73.186000000000007</v>
      </c>
      <c r="W18" s="77">
        <f t="shared" si="0"/>
        <v>79.375</v>
      </c>
      <c r="X18" s="77">
        <f t="shared" si="0"/>
        <v>90.522000000000006</v>
      </c>
      <c r="Y18" s="77">
        <f t="shared" si="0"/>
        <v>89.831999999999994</v>
      </c>
      <c r="Z18" s="77">
        <f t="shared" si="0"/>
        <v>81.025000000000006</v>
      </c>
      <c r="AA18" s="77">
        <f t="shared" si="0"/>
        <v>99.036000000000001</v>
      </c>
      <c r="AB18" s="77">
        <f t="shared" si="0"/>
        <v>103.53</v>
      </c>
      <c r="AC18" s="77">
        <f t="shared" si="0"/>
        <v>110.25700000000001</v>
      </c>
      <c r="AD18" s="77">
        <f t="shared" si="0"/>
        <v>79.634</v>
      </c>
      <c r="AE18" s="77">
        <f t="shared" si="0"/>
        <v>99.447999999999993</v>
      </c>
      <c r="AF18" s="77">
        <f t="shared" si="0"/>
        <v>111.807</v>
      </c>
      <c r="AG18" s="77">
        <f t="shared" si="0"/>
        <v>108.32</v>
      </c>
      <c r="AH18" s="77">
        <f t="shared" si="0"/>
        <v>118.989</v>
      </c>
      <c r="AI18" s="77">
        <f t="shared" si="0"/>
        <v>113.145</v>
      </c>
      <c r="AJ18" s="77">
        <f t="shared" si="0"/>
        <v>118.152</v>
      </c>
      <c r="AK18" s="77">
        <f t="shared" si="0"/>
        <v>120.375</v>
      </c>
      <c r="AL18" s="77">
        <f t="shared" si="0"/>
        <v>85.853999999999999</v>
      </c>
      <c r="AM18" s="77">
        <f t="shared" si="0"/>
        <v>69.650000000000006</v>
      </c>
      <c r="AN18" s="77">
        <f t="shared" si="0"/>
        <v>84.016000000000005</v>
      </c>
      <c r="AO18" s="77">
        <f t="shared" si="0"/>
        <v>49.554000000000002</v>
      </c>
      <c r="AP18" s="77">
        <f t="shared" si="0"/>
        <v>53.142000000000003</v>
      </c>
      <c r="AQ18" s="77">
        <f t="shared" si="0"/>
        <v>47.307000000000002</v>
      </c>
      <c r="AR18" s="77">
        <f t="shared" si="0"/>
        <v>27.956</v>
      </c>
      <c r="AS18" s="77">
        <f t="shared" si="0"/>
        <v>17.709</v>
      </c>
      <c r="AT18" s="77">
        <f t="shared" si="0"/>
        <v>10.693</v>
      </c>
      <c r="AU18" s="77">
        <f t="shared" si="0"/>
        <v>27.331</v>
      </c>
      <c r="AV18" s="77">
        <f t="shared" si="0"/>
        <v>17.465</v>
      </c>
      <c r="AW18" s="77">
        <f t="shared" si="0"/>
        <v>27.43</v>
      </c>
      <c r="AX18" s="77">
        <f t="shared" si="0"/>
        <v>27.940999999999999</v>
      </c>
      <c r="AY18" s="77">
        <f t="shared" si="0"/>
        <v>46.063000000000002</v>
      </c>
      <c r="AZ18" s="77">
        <f t="shared" si="0"/>
        <v>2.3420000000000001</v>
      </c>
      <c r="BA18" s="77">
        <f t="shared" si="0"/>
        <v>1.8280000000000001</v>
      </c>
      <c r="BB18" s="77">
        <f t="shared" si="0"/>
        <v>3.964</v>
      </c>
      <c r="BC18" s="77">
        <f t="shared" si="0"/>
        <v>2.0739999999999998</v>
      </c>
      <c r="BD18" s="77">
        <f t="shared" si="0"/>
        <v>8.2170000000000005</v>
      </c>
      <c r="BE18" s="77">
        <f t="shared" si="0"/>
        <v>28.710999999999999</v>
      </c>
      <c r="BF18" s="77">
        <f t="shared" si="0"/>
        <v>26.603000000000002</v>
      </c>
      <c r="BG18" s="77">
        <f t="shared" si="0"/>
        <v>27.486999999999998</v>
      </c>
      <c r="BH18" s="77">
        <f t="shared" si="0"/>
        <v>23.158999999999999</v>
      </c>
      <c r="BI18" s="77">
        <f t="shared" si="0"/>
        <v>16.161999999999999</v>
      </c>
      <c r="BJ18" s="77">
        <f t="shared" si="0"/>
        <v>13.41</v>
      </c>
      <c r="BK18" s="77">
        <f t="shared" si="0"/>
        <v>8.2759999999999998</v>
      </c>
      <c r="BL18" s="77">
        <f t="shared" si="0"/>
        <v>2.6</v>
      </c>
      <c r="BM18" s="77">
        <f t="shared" si="0"/>
        <v>9.3170000000000002</v>
      </c>
      <c r="BN18" s="77">
        <f t="shared" si="0"/>
        <v>13.923</v>
      </c>
      <c r="BO18" s="77">
        <f t="shared" ref="BO18:CW18" si="1">SUM(BO11:BO17)</f>
        <v>9.0030000000000001</v>
      </c>
      <c r="BP18" s="77">
        <f t="shared" si="1"/>
        <v>8.6300000000000008</v>
      </c>
      <c r="BQ18" s="77">
        <f t="shared" si="1"/>
        <v>14.757999999999999</v>
      </c>
      <c r="BR18" s="77">
        <f t="shared" si="1"/>
        <v>29.01</v>
      </c>
      <c r="BS18" s="77">
        <f t="shared" si="1"/>
        <v>46.874000000000002</v>
      </c>
      <c r="BT18" s="77">
        <f t="shared" si="1"/>
        <v>52.372</v>
      </c>
      <c r="BU18" s="77">
        <f t="shared" si="1"/>
        <v>30.507999999999999</v>
      </c>
      <c r="BV18" s="77">
        <f t="shared" si="1"/>
        <v>25.809000000000001</v>
      </c>
      <c r="BW18" s="77">
        <f t="shared" si="1"/>
        <v>16.484999999999999</v>
      </c>
      <c r="BX18" s="77">
        <f t="shared" si="1"/>
        <v>15.038</v>
      </c>
      <c r="BY18" s="77">
        <f t="shared" si="1"/>
        <v>6.4169999999999998</v>
      </c>
      <c r="BZ18" s="77">
        <f t="shared" si="1"/>
        <v>16.466999999999999</v>
      </c>
      <c r="CA18" s="77">
        <f t="shared" si="1"/>
        <v>14.194000000000001</v>
      </c>
      <c r="CB18" s="77">
        <f t="shared" si="1"/>
        <v>15.784000000000001</v>
      </c>
      <c r="CC18" s="77">
        <f t="shared" si="1"/>
        <v>0.28899999999999998</v>
      </c>
      <c r="CD18" s="77">
        <f t="shared" si="1"/>
        <v>0.14399999999999999</v>
      </c>
      <c r="CE18" s="77">
        <f t="shared" si="1"/>
        <v>0.11799999999999999</v>
      </c>
      <c r="CF18" s="77">
        <f t="shared" si="1"/>
        <v>8.2260000000000009</v>
      </c>
      <c r="CG18" s="77">
        <f t="shared" si="1"/>
        <v>9.8379999999999992</v>
      </c>
      <c r="CH18" s="77">
        <f t="shared" si="1"/>
        <v>32.923999999999999</v>
      </c>
      <c r="CI18" s="77">
        <f t="shared" si="1"/>
        <v>8.5809999999999995</v>
      </c>
      <c r="CJ18" s="77">
        <f t="shared" si="1"/>
        <v>1.2150000000000001</v>
      </c>
      <c r="CK18" s="77">
        <f t="shared" si="1"/>
        <v>2.0350000000000001</v>
      </c>
      <c r="CL18" s="77">
        <f t="shared" si="1"/>
        <v>15.829000000000001</v>
      </c>
      <c r="CM18" s="77">
        <f t="shared" si="1"/>
        <v>4.3970000000000002</v>
      </c>
      <c r="CN18" s="77">
        <f t="shared" si="1"/>
        <v>3.194</v>
      </c>
      <c r="CO18" s="77">
        <f t="shared" si="1"/>
        <v>7.6589999999999998</v>
      </c>
      <c r="CP18" s="77">
        <f t="shared" si="1"/>
        <v>9.7539999999999996</v>
      </c>
      <c r="CQ18" s="77">
        <f t="shared" si="1"/>
        <v>8.2509999999999994</v>
      </c>
      <c r="CR18" s="77">
        <f t="shared" si="1"/>
        <v>7.83</v>
      </c>
      <c r="CS18" s="77">
        <f t="shared" si="1"/>
        <v>0.71099999999999997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1072.4447499999999</v>
      </c>
    </row>
    <row r="19" spans="1:102" ht="18" customHeight="1" thickBot="1" x14ac:dyDescent="0.3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3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" customHeight="1" x14ac:dyDescent="0.25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>
        <v>2.2999999999999998</v>
      </c>
      <c r="AU21" s="88">
        <v>2.2999999999999998</v>
      </c>
      <c r="AV21" s="88">
        <v>2.2999999999999998</v>
      </c>
      <c r="AW21" s="88">
        <v>2.2999999999999998</v>
      </c>
      <c r="AX21" s="88">
        <v>2.1</v>
      </c>
      <c r="AY21" s="88">
        <v>2.1</v>
      </c>
      <c r="AZ21" s="88">
        <v>2.1</v>
      </c>
      <c r="BA21" s="88">
        <v>2.1</v>
      </c>
      <c r="BB21" s="88">
        <v>2.1</v>
      </c>
      <c r="BC21" s="88">
        <v>2.1</v>
      </c>
      <c r="BD21" s="88">
        <v>2.1</v>
      </c>
      <c r="BE21" s="88">
        <v>2.1</v>
      </c>
      <c r="BF21" s="88">
        <v>4.8</v>
      </c>
      <c r="BG21" s="88">
        <v>4.8</v>
      </c>
      <c r="BH21" s="88">
        <v>4.8</v>
      </c>
      <c r="BI21" s="88">
        <v>4.8</v>
      </c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11.299999999999999</v>
      </c>
    </row>
    <row r="22" spans="1:102" ht="24.9" customHeight="1" x14ac:dyDescent="0.25">
      <c r="A22" s="92" t="s">
        <v>18</v>
      </c>
      <c r="B22" s="93">
        <v>3.2</v>
      </c>
      <c r="C22" s="94"/>
      <c r="D22" s="94">
        <v>3.2</v>
      </c>
      <c r="E22" s="94">
        <v>3.2</v>
      </c>
      <c r="F22" s="94">
        <v>1.2E-2</v>
      </c>
      <c r="G22" s="94">
        <v>4.34</v>
      </c>
      <c r="H22" s="94">
        <v>4.3440000000000003</v>
      </c>
      <c r="I22" s="94">
        <v>4.3840000000000003</v>
      </c>
      <c r="J22" s="94">
        <v>1.06</v>
      </c>
      <c r="K22" s="94">
        <v>3.992</v>
      </c>
      <c r="L22" s="94">
        <v>4.2880000000000003</v>
      </c>
      <c r="M22" s="94">
        <v>3.403</v>
      </c>
      <c r="N22" s="94">
        <v>4.2919999999999998</v>
      </c>
      <c r="O22" s="94">
        <v>3.2</v>
      </c>
      <c r="P22" s="94"/>
      <c r="Q22" s="94">
        <v>3.2</v>
      </c>
      <c r="R22" s="94">
        <v>3.2</v>
      </c>
      <c r="S22" s="94">
        <v>3.2</v>
      </c>
      <c r="T22" s="94">
        <v>3.202</v>
      </c>
      <c r="U22" s="94">
        <v>3.7679999999999998</v>
      </c>
      <c r="V22" s="94"/>
      <c r="W22" s="94"/>
      <c r="X22" s="94">
        <v>0.04</v>
      </c>
      <c r="Y22" s="94">
        <v>1.6E-2</v>
      </c>
      <c r="Z22" s="94">
        <v>1</v>
      </c>
      <c r="AA22" s="94">
        <v>1</v>
      </c>
      <c r="AB22" s="94">
        <v>5</v>
      </c>
      <c r="AC22" s="94">
        <v>5.4</v>
      </c>
      <c r="AD22" s="94">
        <v>0.5</v>
      </c>
      <c r="AE22" s="94">
        <v>1</v>
      </c>
      <c r="AF22" s="94">
        <v>5.4</v>
      </c>
      <c r="AG22" s="94">
        <v>4.4000000000000004</v>
      </c>
      <c r="AH22" s="94">
        <v>15.8</v>
      </c>
      <c r="AI22" s="94">
        <v>1</v>
      </c>
      <c r="AJ22" s="94">
        <v>1</v>
      </c>
      <c r="AK22" s="94"/>
      <c r="AL22" s="94"/>
      <c r="AM22" s="94">
        <v>13.6</v>
      </c>
      <c r="AN22" s="94">
        <v>13.6</v>
      </c>
      <c r="AO22" s="94"/>
      <c r="AP22" s="94"/>
      <c r="AQ22" s="94">
        <v>5.6</v>
      </c>
      <c r="AR22" s="94"/>
      <c r="AS22" s="94">
        <v>4.4000000000000004</v>
      </c>
      <c r="AT22" s="94">
        <v>4.4000000000000004</v>
      </c>
      <c r="AU22" s="94">
        <v>4.4000000000000004</v>
      </c>
      <c r="AV22" s="94">
        <v>4.4000000000000004</v>
      </c>
      <c r="AW22" s="94">
        <v>4.4000000000000004</v>
      </c>
      <c r="AX22" s="94">
        <v>4.8</v>
      </c>
      <c r="AY22" s="94">
        <v>9.2279999999999998</v>
      </c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>
        <v>1.472</v>
      </c>
      <c r="BL22" s="94"/>
      <c r="BM22" s="94"/>
      <c r="BN22" s="94"/>
      <c r="BO22" s="94"/>
      <c r="BP22" s="94"/>
      <c r="BQ22" s="94"/>
      <c r="BR22" s="94"/>
      <c r="BS22" s="94"/>
      <c r="BT22" s="94">
        <v>4</v>
      </c>
      <c r="BU22" s="94">
        <v>4</v>
      </c>
      <c r="BV22" s="94"/>
      <c r="BW22" s="94">
        <v>4</v>
      </c>
      <c r="BX22" s="94">
        <v>4</v>
      </c>
      <c r="BY22" s="94"/>
      <c r="BZ22" s="94">
        <v>4</v>
      </c>
      <c r="CA22" s="94">
        <v>4</v>
      </c>
      <c r="CB22" s="94">
        <v>1.256</v>
      </c>
      <c r="CC22" s="94"/>
      <c r="CD22" s="94"/>
      <c r="CE22" s="94"/>
      <c r="CF22" s="94"/>
      <c r="CG22" s="94">
        <v>5.6</v>
      </c>
      <c r="CH22" s="94"/>
      <c r="CI22" s="94"/>
      <c r="CJ22" s="94"/>
      <c r="CK22" s="94">
        <v>4.8000000000000001E-2</v>
      </c>
      <c r="CL22" s="94"/>
      <c r="CM22" s="94"/>
      <c r="CN22" s="94"/>
      <c r="CO22" s="94"/>
      <c r="CP22" s="94">
        <v>1.052</v>
      </c>
      <c r="CQ22" s="94"/>
      <c r="CR22" s="94">
        <v>1.196</v>
      </c>
      <c r="CS22" s="94"/>
      <c r="CT22" s="95"/>
      <c r="CU22" s="95"/>
      <c r="CV22" s="95"/>
      <c r="CW22" s="96"/>
      <c r="CX22" s="97">
        <f t="array" ref="CX22">SUMPRODUCT(B22:CW22*0.25)</f>
        <v>51.123250000000013</v>
      </c>
    </row>
    <row r="23" spans="1:102" ht="24.9" customHeight="1" x14ac:dyDescent="0.25">
      <c r="A23" s="92" t="s">
        <v>19</v>
      </c>
      <c r="B23" s="98">
        <v>150.751</v>
      </c>
      <c r="C23" s="99">
        <v>54.881</v>
      </c>
      <c r="D23" s="99">
        <v>38.457000000000001</v>
      </c>
      <c r="E23" s="99">
        <v>8.7739999999999991</v>
      </c>
      <c r="F23" s="99">
        <v>31.667999999999999</v>
      </c>
      <c r="G23" s="99">
        <v>35.575000000000003</v>
      </c>
      <c r="H23" s="99">
        <v>7.6550000000000002</v>
      </c>
      <c r="I23" s="99">
        <v>5.952</v>
      </c>
      <c r="J23" s="99">
        <v>3.044</v>
      </c>
      <c r="K23" s="99">
        <v>6.548</v>
      </c>
      <c r="L23" s="99">
        <v>6.5519999999999996</v>
      </c>
      <c r="M23" s="99">
        <v>5.7839999999999998</v>
      </c>
      <c r="N23" s="99">
        <v>8.8829999999999991</v>
      </c>
      <c r="O23" s="99">
        <v>6</v>
      </c>
      <c r="P23" s="99">
        <v>2.7189999999999999</v>
      </c>
      <c r="Q23" s="99">
        <v>5</v>
      </c>
      <c r="R23" s="99">
        <v>5</v>
      </c>
      <c r="S23" s="99">
        <v>5.1109999999999998</v>
      </c>
      <c r="T23" s="99">
        <v>6</v>
      </c>
      <c r="U23" s="99">
        <v>15.791</v>
      </c>
      <c r="V23" s="99"/>
      <c r="W23" s="99">
        <v>16.908000000000001</v>
      </c>
      <c r="X23" s="99">
        <v>28.53</v>
      </c>
      <c r="Y23" s="99">
        <v>28.036999999999999</v>
      </c>
      <c r="Z23" s="99">
        <v>3.6429999999999998</v>
      </c>
      <c r="AA23" s="99">
        <v>88.790999999999997</v>
      </c>
      <c r="AB23" s="99">
        <v>22.829000000000001</v>
      </c>
      <c r="AC23" s="99">
        <v>15.116</v>
      </c>
      <c r="AD23" s="99">
        <v>50.601999999999997</v>
      </c>
      <c r="AE23" s="99"/>
      <c r="AF23" s="99">
        <v>5.2</v>
      </c>
      <c r="AG23" s="99">
        <v>5.6829999999999998</v>
      </c>
      <c r="AH23" s="99">
        <v>20</v>
      </c>
      <c r="AI23" s="99"/>
      <c r="AJ23" s="99"/>
      <c r="AK23" s="99"/>
      <c r="AL23" s="99"/>
      <c r="AM23" s="99">
        <v>21.7</v>
      </c>
      <c r="AN23" s="99">
        <v>22.007999999999999</v>
      </c>
      <c r="AO23" s="99">
        <v>0.20799999999999999</v>
      </c>
      <c r="AP23" s="99">
        <v>0.20799999999999999</v>
      </c>
      <c r="AQ23" s="99">
        <v>8</v>
      </c>
      <c r="AR23" s="99"/>
      <c r="AS23" s="99">
        <v>4.8</v>
      </c>
      <c r="AT23" s="99">
        <v>8.4</v>
      </c>
      <c r="AU23" s="99">
        <v>6.4</v>
      </c>
      <c r="AV23" s="99">
        <v>8.4</v>
      </c>
      <c r="AW23" s="99">
        <v>4.8</v>
      </c>
      <c r="AX23" s="99">
        <v>8.8000000000000007</v>
      </c>
      <c r="AY23" s="99">
        <v>17.608000000000001</v>
      </c>
      <c r="AZ23" s="99">
        <v>6.0970000000000004</v>
      </c>
      <c r="BA23" s="99">
        <v>12.515000000000001</v>
      </c>
      <c r="BB23" s="99">
        <v>33.198</v>
      </c>
      <c r="BC23" s="99">
        <v>20.28</v>
      </c>
      <c r="BD23" s="99"/>
      <c r="BE23" s="99">
        <v>15.452999999999999</v>
      </c>
      <c r="BF23" s="99"/>
      <c r="BG23" s="99"/>
      <c r="BH23" s="99"/>
      <c r="BI23" s="99"/>
      <c r="BJ23" s="99"/>
      <c r="BK23" s="99">
        <v>0.745</v>
      </c>
      <c r="BL23" s="99">
        <v>0.52300000000000002</v>
      </c>
      <c r="BM23" s="99">
        <v>0.313</v>
      </c>
      <c r="BN23" s="99"/>
      <c r="BO23" s="99"/>
      <c r="BP23" s="99"/>
      <c r="BQ23" s="99"/>
      <c r="BR23" s="99">
        <v>2.4239999999999999</v>
      </c>
      <c r="BS23" s="99"/>
      <c r="BT23" s="99">
        <v>7</v>
      </c>
      <c r="BU23" s="99">
        <v>7</v>
      </c>
      <c r="BV23" s="99"/>
      <c r="BW23" s="99">
        <v>7</v>
      </c>
      <c r="BX23" s="99">
        <v>5.4</v>
      </c>
      <c r="BY23" s="99">
        <v>13.308</v>
      </c>
      <c r="BZ23" s="99">
        <v>20.12</v>
      </c>
      <c r="CA23" s="99">
        <v>27.946000000000002</v>
      </c>
      <c r="CB23" s="99">
        <v>1.08</v>
      </c>
      <c r="CC23" s="99">
        <v>6.8079999999999998</v>
      </c>
      <c r="CD23" s="99"/>
      <c r="CE23" s="99"/>
      <c r="CF23" s="99">
        <v>4.3010000000000002</v>
      </c>
      <c r="CG23" s="99">
        <v>29.003</v>
      </c>
      <c r="CH23" s="99">
        <v>4.3029999999999999</v>
      </c>
      <c r="CI23" s="99">
        <v>4.5060000000000002</v>
      </c>
      <c r="CJ23" s="99"/>
      <c r="CK23" s="99"/>
      <c r="CL23" s="99"/>
      <c r="CM23" s="99">
        <v>2.169</v>
      </c>
      <c r="CN23" s="99"/>
      <c r="CO23" s="99"/>
      <c r="CP23" s="99">
        <v>8.3010000000000002</v>
      </c>
      <c r="CQ23" s="99">
        <v>9.7390000000000008</v>
      </c>
      <c r="CR23" s="99">
        <v>0.71599999999999997</v>
      </c>
      <c r="CS23" s="99">
        <v>5.109</v>
      </c>
      <c r="CT23" s="100"/>
      <c r="CU23" s="100"/>
      <c r="CV23" s="100"/>
      <c r="CW23" s="96"/>
      <c r="CX23" s="97">
        <f t="array" ref="CX23">SUMPRODUCT(B23:CW23*0.25)</f>
        <v>265.54324999999989</v>
      </c>
    </row>
    <row r="24" spans="1:102" ht="24.9" customHeight="1" x14ac:dyDescent="0.25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>
        <v>10.645</v>
      </c>
      <c r="AS24" s="99">
        <v>25.638999999999999</v>
      </c>
      <c r="AT24" s="99">
        <v>64.876999999999995</v>
      </c>
      <c r="AU24" s="99">
        <v>62.404000000000003</v>
      </c>
      <c r="AV24" s="99">
        <v>44.067</v>
      </c>
      <c r="AW24" s="99">
        <v>10.273999999999999</v>
      </c>
      <c r="AX24" s="99">
        <v>9.7050000000000001</v>
      </c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56.902750000000005</v>
      </c>
    </row>
    <row r="25" spans="1:102" ht="24.9" customHeight="1" x14ac:dyDescent="0.25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" customHeight="1" x14ac:dyDescent="0.25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" customHeight="1" x14ac:dyDescent="0.25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3">
      <c r="A28" s="105" t="s">
        <v>24</v>
      </c>
      <c r="B28" s="106">
        <f>SUM(B21:B27)</f>
        <v>153.95099999999999</v>
      </c>
      <c r="C28" s="107">
        <f t="shared" ref="C28:BN28" si="2">SUM(C21:C27)</f>
        <v>54.881</v>
      </c>
      <c r="D28" s="107">
        <f t="shared" si="2"/>
        <v>41.657000000000004</v>
      </c>
      <c r="E28" s="107">
        <f t="shared" si="2"/>
        <v>11.974</v>
      </c>
      <c r="F28" s="107">
        <f t="shared" si="2"/>
        <v>31.68</v>
      </c>
      <c r="G28" s="107">
        <f t="shared" si="2"/>
        <v>39.915000000000006</v>
      </c>
      <c r="H28" s="107">
        <f t="shared" si="2"/>
        <v>11.999000000000001</v>
      </c>
      <c r="I28" s="107">
        <f t="shared" si="2"/>
        <v>10.336</v>
      </c>
      <c r="J28" s="107">
        <f t="shared" si="2"/>
        <v>4.1040000000000001</v>
      </c>
      <c r="K28" s="107">
        <f t="shared" si="2"/>
        <v>10.54</v>
      </c>
      <c r="L28" s="107">
        <f t="shared" si="2"/>
        <v>10.84</v>
      </c>
      <c r="M28" s="107">
        <f t="shared" si="2"/>
        <v>9.1869999999999994</v>
      </c>
      <c r="N28" s="107">
        <f t="shared" si="2"/>
        <v>13.174999999999999</v>
      </c>
      <c r="O28" s="107">
        <f t="shared" si="2"/>
        <v>9.1999999999999993</v>
      </c>
      <c r="P28" s="107">
        <f t="shared" si="2"/>
        <v>2.7189999999999999</v>
      </c>
      <c r="Q28" s="107">
        <f t="shared" si="2"/>
        <v>8.1999999999999993</v>
      </c>
      <c r="R28" s="107">
        <f t="shared" si="2"/>
        <v>8.1999999999999993</v>
      </c>
      <c r="S28" s="107">
        <f t="shared" si="2"/>
        <v>8.3109999999999999</v>
      </c>
      <c r="T28" s="107">
        <f t="shared" si="2"/>
        <v>9.202</v>
      </c>
      <c r="U28" s="107">
        <f t="shared" si="2"/>
        <v>19.559000000000001</v>
      </c>
      <c r="V28" s="107">
        <f t="shared" si="2"/>
        <v>0</v>
      </c>
      <c r="W28" s="107">
        <f t="shared" si="2"/>
        <v>16.908000000000001</v>
      </c>
      <c r="X28" s="107">
        <f t="shared" si="2"/>
        <v>28.57</v>
      </c>
      <c r="Y28" s="107">
        <f t="shared" si="2"/>
        <v>28.052999999999997</v>
      </c>
      <c r="Z28" s="107">
        <f t="shared" si="2"/>
        <v>4.6429999999999998</v>
      </c>
      <c r="AA28" s="107">
        <f t="shared" si="2"/>
        <v>89.790999999999997</v>
      </c>
      <c r="AB28" s="107">
        <f t="shared" si="2"/>
        <v>27.829000000000001</v>
      </c>
      <c r="AC28" s="107">
        <f t="shared" si="2"/>
        <v>20.515999999999998</v>
      </c>
      <c r="AD28" s="107">
        <f t="shared" si="2"/>
        <v>51.101999999999997</v>
      </c>
      <c r="AE28" s="107">
        <f t="shared" si="2"/>
        <v>1</v>
      </c>
      <c r="AF28" s="107">
        <f t="shared" si="2"/>
        <v>10.600000000000001</v>
      </c>
      <c r="AG28" s="107">
        <f t="shared" si="2"/>
        <v>10.083</v>
      </c>
      <c r="AH28" s="107">
        <f t="shared" si="2"/>
        <v>35.799999999999997</v>
      </c>
      <c r="AI28" s="107">
        <f t="shared" si="2"/>
        <v>1</v>
      </c>
      <c r="AJ28" s="107">
        <f t="shared" si="2"/>
        <v>1</v>
      </c>
      <c r="AK28" s="107">
        <f t="shared" si="2"/>
        <v>0</v>
      </c>
      <c r="AL28" s="107">
        <f t="shared" si="2"/>
        <v>0</v>
      </c>
      <c r="AM28" s="107">
        <f t="shared" si="2"/>
        <v>35.299999999999997</v>
      </c>
      <c r="AN28" s="107">
        <f t="shared" si="2"/>
        <v>35.607999999999997</v>
      </c>
      <c r="AO28" s="107">
        <f t="shared" si="2"/>
        <v>0.20799999999999999</v>
      </c>
      <c r="AP28" s="107">
        <f t="shared" si="2"/>
        <v>0.20799999999999999</v>
      </c>
      <c r="AQ28" s="107">
        <f t="shared" si="2"/>
        <v>13.6</v>
      </c>
      <c r="AR28" s="107">
        <f t="shared" si="2"/>
        <v>10.645</v>
      </c>
      <c r="AS28" s="107">
        <f t="shared" si="2"/>
        <v>34.838999999999999</v>
      </c>
      <c r="AT28" s="107">
        <f t="shared" si="2"/>
        <v>79.977000000000004</v>
      </c>
      <c r="AU28" s="107">
        <f t="shared" si="2"/>
        <v>75.504000000000005</v>
      </c>
      <c r="AV28" s="107">
        <f t="shared" si="2"/>
        <v>59.167000000000002</v>
      </c>
      <c r="AW28" s="107">
        <f t="shared" si="2"/>
        <v>21.774000000000001</v>
      </c>
      <c r="AX28" s="107">
        <f t="shared" si="2"/>
        <v>25.405000000000001</v>
      </c>
      <c r="AY28" s="107">
        <f t="shared" si="2"/>
        <v>28.936</v>
      </c>
      <c r="AZ28" s="107">
        <f t="shared" si="2"/>
        <v>8.197000000000001</v>
      </c>
      <c r="BA28" s="107">
        <f t="shared" si="2"/>
        <v>14.615</v>
      </c>
      <c r="BB28" s="107">
        <f t="shared" si="2"/>
        <v>35.298000000000002</v>
      </c>
      <c r="BC28" s="107">
        <f t="shared" si="2"/>
        <v>22.380000000000003</v>
      </c>
      <c r="BD28" s="107">
        <f t="shared" si="2"/>
        <v>2.1</v>
      </c>
      <c r="BE28" s="107">
        <f t="shared" si="2"/>
        <v>17.553000000000001</v>
      </c>
      <c r="BF28" s="107">
        <f t="shared" si="2"/>
        <v>4.8</v>
      </c>
      <c r="BG28" s="107">
        <f t="shared" si="2"/>
        <v>4.8</v>
      </c>
      <c r="BH28" s="107">
        <f t="shared" si="2"/>
        <v>4.8</v>
      </c>
      <c r="BI28" s="107">
        <f t="shared" si="2"/>
        <v>4.8</v>
      </c>
      <c r="BJ28" s="107">
        <f t="shared" si="2"/>
        <v>0</v>
      </c>
      <c r="BK28" s="107">
        <f t="shared" si="2"/>
        <v>2.2170000000000001</v>
      </c>
      <c r="BL28" s="107">
        <f t="shared" si="2"/>
        <v>0.52300000000000002</v>
      </c>
      <c r="BM28" s="107">
        <f t="shared" si="2"/>
        <v>0.313</v>
      </c>
      <c r="BN28" s="107">
        <f t="shared" si="2"/>
        <v>0</v>
      </c>
      <c r="BO28" s="107">
        <f t="shared" ref="BO28:CW28" si="3">SUM(BO21:BO27)</f>
        <v>0</v>
      </c>
      <c r="BP28" s="107">
        <f t="shared" si="3"/>
        <v>0</v>
      </c>
      <c r="BQ28" s="107">
        <f t="shared" si="3"/>
        <v>0</v>
      </c>
      <c r="BR28" s="107">
        <f t="shared" si="3"/>
        <v>2.4239999999999999</v>
      </c>
      <c r="BS28" s="107">
        <f t="shared" si="3"/>
        <v>0</v>
      </c>
      <c r="BT28" s="107">
        <f t="shared" si="3"/>
        <v>11</v>
      </c>
      <c r="BU28" s="107">
        <f t="shared" si="3"/>
        <v>11</v>
      </c>
      <c r="BV28" s="107">
        <f t="shared" si="3"/>
        <v>0</v>
      </c>
      <c r="BW28" s="107">
        <f t="shared" si="3"/>
        <v>11</v>
      </c>
      <c r="BX28" s="107">
        <f t="shared" si="3"/>
        <v>9.4</v>
      </c>
      <c r="BY28" s="107">
        <f t="shared" si="3"/>
        <v>13.308</v>
      </c>
      <c r="BZ28" s="107">
        <f t="shared" si="3"/>
        <v>24.12</v>
      </c>
      <c r="CA28" s="107">
        <f t="shared" si="3"/>
        <v>31.946000000000002</v>
      </c>
      <c r="CB28" s="107">
        <f t="shared" si="3"/>
        <v>2.3360000000000003</v>
      </c>
      <c r="CC28" s="107">
        <f t="shared" si="3"/>
        <v>6.8079999999999998</v>
      </c>
      <c r="CD28" s="107">
        <f t="shared" si="3"/>
        <v>0</v>
      </c>
      <c r="CE28" s="107">
        <f t="shared" si="3"/>
        <v>0</v>
      </c>
      <c r="CF28" s="107">
        <f t="shared" si="3"/>
        <v>4.3010000000000002</v>
      </c>
      <c r="CG28" s="107">
        <f t="shared" si="3"/>
        <v>34.603000000000002</v>
      </c>
      <c r="CH28" s="107">
        <f t="shared" si="3"/>
        <v>4.3029999999999999</v>
      </c>
      <c r="CI28" s="107">
        <f t="shared" si="3"/>
        <v>4.5060000000000002</v>
      </c>
      <c r="CJ28" s="107">
        <f t="shared" si="3"/>
        <v>0</v>
      </c>
      <c r="CK28" s="107">
        <f t="shared" si="3"/>
        <v>4.8000000000000001E-2</v>
      </c>
      <c r="CL28" s="107">
        <f t="shared" si="3"/>
        <v>0</v>
      </c>
      <c r="CM28" s="107">
        <f t="shared" si="3"/>
        <v>2.169</v>
      </c>
      <c r="CN28" s="107">
        <f t="shared" si="3"/>
        <v>0</v>
      </c>
      <c r="CO28" s="107">
        <f t="shared" si="3"/>
        <v>0</v>
      </c>
      <c r="CP28" s="107">
        <f t="shared" si="3"/>
        <v>9.3529999999999998</v>
      </c>
      <c r="CQ28" s="107">
        <f t="shared" si="3"/>
        <v>9.7390000000000008</v>
      </c>
      <c r="CR28" s="107">
        <f t="shared" si="3"/>
        <v>1.9119999999999999</v>
      </c>
      <c r="CS28" s="107">
        <f t="shared" si="3"/>
        <v>5.109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384.86924999999991</v>
      </c>
    </row>
    <row r="29" spans="1:102" ht="18" customHeight="1" thickBot="1" x14ac:dyDescent="0.3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3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" customHeight="1" x14ac:dyDescent="0.25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" customHeight="1" x14ac:dyDescent="0.25">
      <c r="A32" s="92" t="s">
        <v>27</v>
      </c>
      <c r="B32" s="93">
        <v>241.012</v>
      </c>
      <c r="C32" s="94">
        <v>102.38200000000001</v>
      </c>
      <c r="D32" s="94">
        <v>224.81899999999999</v>
      </c>
      <c r="E32" s="94">
        <v>264.10300000000001</v>
      </c>
      <c r="F32" s="94">
        <v>138.566</v>
      </c>
      <c r="G32" s="94">
        <v>118.17100000000001</v>
      </c>
      <c r="H32" s="94">
        <v>97.069000000000003</v>
      </c>
      <c r="I32" s="94">
        <v>62.021999999999998</v>
      </c>
      <c r="J32" s="94">
        <v>42.363999999999997</v>
      </c>
      <c r="K32" s="94">
        <v>52.418999999999997</v>
      </c>
      <c r="L32" s="94">
        <v>52.798000000000002</v>
      </c>
      <c r="M32" s="94">
        <v>50.683</v>
      </c>
      <c r="N32" s="94">
        <v>52.551000000000002</v>
      </c>
      <c r="O32" s="94">
        <v>61.140999999999998</v>
      </c>
      <c r="P32" s="94">
        <v>41.252000000000002</v>
      </c>
      <c r="Q32" s="94">
        <v>52.625999999999998</v>
      </c>
      <c r="R32" s="94">
        <v>60.220999999999997</v>
      </c>
      <c r="S32" s="94">
        <v>56.433999999999997</v>
      </c>
      <c r="T32" s="94">
        <v>73.084000000000003</v>
      </c>
      <c r="U32" s="94">
        <v>116.53100000000001</v>
      </c>
      <c r="V32" s="94">
        <v>73.186000000000007</v>
      </c>
      <c r="W32" s="94">
        <v>96.283000000000001</v>
      </c>
      <c r="X32" s="94">
        <v>119.092</v>
      </c>
      <c r="Y32" s="94">
        <v>117.88500000000001</v>
      </c>
      <c r="Z32" s="94">
        <v>85.668000000000006</v>
      </c>
      <c r="AA32" s="94">
        <v>188.827</v>
      </c>
      <c r="AB32" s="94">
        <v>131.35900000000001</v>
      </c>
      <c r="AC32" s="94">
        <v>130.773</v>
      </c>
      <c r="AD32" s="94">
        <v>130.73599999999999</v>
      </c>
      <c r="AE32" s="94">
        <v>100.44799999999999</v>
      </c>
      <c r="AF32" s="94">
        <v>122.407</v>
      </c>
      <c r="AG32" s="94">
        <v>118.40300000000001</v>
      </c>
      <c r="AH32" s="94">
        <v>154.78899999999999</v>
      </c>
      <c r="AI32" s="94">
        <v>114.145</v>
      </c>
      <c r="AJ32" s="94">
        <v>119.152</v>
      </c>
      <c r="AK32" s="94">
        <v>120.375</v>
      </c>
      <c r="AL32" s="94">
        <v>85.853999999999999</v>
      </c>
      <c r="AM32" s="94">
        <v>104.95</v>
      </c>
      <c r="AN32" s="94">
        <v>119.624</v>
      </c>
      <c r="AO32" s="94">
        <v>49.762</v>
      </c>
      <c r="AP32" s="94">
        <v>53.35</v>
      </c>
      <c r="AQ32" s="94">
        <v>60.906999999999996</v>
      </c>
      <c r="AR32" s="94">
        <v>38.600999999999999</v>
      </c>
      <c r="AS32" s="94">
        <v>52.548000000000002</v>
      </c>
      <c r="AT32" s="94">
        <v>90.67</v>
      </c>
      <c r="AU32" s="94">
        <v>102.83499999999999</v>
      </c>
      <c r="AV32" s="94">
        <v>76.632000000000005</v>
      </c>
      <c r="AW32" s="94">
        <v>49.204000000000001</v>
      </c>
      <c r="AX32" s="94">
        <v>53.345999999999997</v>
      </c>
      <c r="AY32" s="94">
        <v>74.998999999999995</v>
      </c>
      <c r="AZ32" s="94">
        <v>10.539</v>
      </c>
      <c r="BA32" s="94">
        <v>16.443000000000001</v>
      </c>
      <c r="BB32" s="94">
        <v>39.262</v>
      </c>
      <c r="BC32" s="94">
        <v>24.454000000000001</v>
      </c>
      <c r="BD32" s="94">
        <v>10.317</v>
      </c>
      <c r="BE32" s="94">
        <v>46.264000000000003</v>
      </c>
      <c r="BF32" s="94">
        <v>31.402999999999999</v>
      </c>
      <c r="BG32" s="94">
        <v>32.286999999999999</v>
      </c>
      <c r="BH32" s="94">
        <v>27.959</v>
      </c>
      <c r="BI32" s="94">
        <v>20.962</v>
      </c>
      <c r="BJ32" s="94">
        <v>13.41</v>
      </c>
      <c r="BK32" s="94">
        <v>10.493</v>
      </c>
      <c r="BL32" s="94">
        <v>3.1230000000000002</v>
      </c>
      <c r="BM32" s="94">
        <v>9.6300000000000008</v>
      </c>
      <c r="BN32" s="94">
        <v>13.923</v>
      </c>
      <c r="BO32" s="94">
        <v>9.0030000000000001</v>
      </c>
      <c r="BP32" s="94">
        <v>8.6300000000000008</v>
      </c>
      <c r="BQ32" s="94">
        <v>14.757999999999999</v>
      </c>
      <c r="BR32" s="94">
        <v>31.434000000000001</v>
      </c>
      <c r="BS32" s="94">
        <v>46.874000000000002</v>
      </c>
      <c r="BT32" s="94">
        <v>63.372</v>
      </c>
      <c r="BU32" s="94">
        <v>41.508000000000003</v>
      </c>
      <c r="BV32" s="94">
        <v>25.809000000000001</v>
      </c>
      <c r="BW32" s="94">
        <v>27.484999999999999</v>
      </c>
      <c r="BX32" s="94">
        <v>24.437999999999999</v>
      </c>
      <c r="BY32" s="94">
        <v>19.725000000000001</v>
      </c>
      <c r="BZ32" s="94">
        <v>40.587000000000003</v>
      </c>
      <c r="CA32" s="94">
        <v>46.14</v>
      </c>
      <c r="CB32" s="94">
        <v>18.12</v>
      </c>
      <c r="CC32" s="94">
        <v>7.0970000000000004</v>
      </c>
      <c r="CD32" s="94">
        <v>0.14399999999999999</v>
      </c>
      <c r="CE32" s="94">
        <v>0.11799999999999999</v>
      </c>
      <c r="CF32" s="94">
        <v>12.526999999999999</v>
      </c>
      <c r="CG32" s="94">
        <v>44.441000000000003</v>
      </c>
      <c r="CH32" s="94">
        <v>37.226999999999997</v>
      </c>
      <c r="CI32" s="94">
        <v>13.087</v>
      </c>
      <c r="CJ32" s="94">
        <v>1.2150000000000001</v>
      </c>
      <c r="CK32" s="94">
        <v>2.0830000000000002</v>
      </c>
      <c r="CL32" s="94">
        <v>15.829000000000001</v>
      </c>
      <c r="CM32" s="94">
        <v>6.5659999999999998</v>
      </c>
      <c r="CN32" s="94">
        <v>3.194</v>
      </c>
      <c r="CO32" s="94">
        <v>7.6589999999999998</v>
      </c>
      <c r="CP32" s="94">
        <v>19.106999999999999</v>
      </c>
      <c r="CQ32" s="94">
        <v>17.989999999999998</v>
      </c>
      <c r="CR32" s="94">
        <v>9.7420000000000009</v>
      </c>
      <c r="CS32" s="94">
        <v>5.82</v>
      </c>
      <c r="CT32" s="95"/>
      <c r="CU32" s="95"/>
      <c r="CV32" s="95"/>
      <c r="CW32" s="96"/>
      <c r="CX32" s="97">
        <f t="array" ref="CX32">SUMPRODUCT(B32:CW32*0.25)</f>
        <v>1457.3139999999996</v>
      </c>
    </row>
    <row r="33" spans="1:102" ht="24.9" customHeight="1" x14ac:dyDescent="0.25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3">
      <c r="A34" s="75" t="s">
        <v>42</v>
      </c>
      <c r="B34" s="76">
        <f>SUM(B31:B33)</f>
        <v>241.012</v>
      </c>
      <c r="C34" s="77">
        <f t="shared" ref="C34:BN34" si="4">SUM(C31:C33)</f>
        <v>102.38200000000001</v>
      </c>
      <c r="D34" s="77">
        <f t="shared" si="4"/>
        <v>224.81899999999999</v>
      </c>
      <c r="E34" s="77">
        <f t="shared" si="4"/>
        <v>264.10300000000001</v>
      </c>
      <c r="F34" s="77">
        <f t="shared" si="4"/>
        <v>138.566</v>
      </c>
      <c r="G34" s="77">
        <f t="shared" si="4"/>
        <v>118.17100000000001</v>
      </c>
      <c r="H34" s="77">
        <f t="shared" si="4"/>
        <v>97.069000000000003</v>
      </c>
      <c r="I34" s="77">
        <f t="shared" si="4"/>
        <v>62.021999999999998</v>
      </c>
      <c r="J34" s="77">
        <f t="shared" si="4"/>
        <v>42.363999999999997</v>
      </c>
      <c r="K34" s="77">
        <f t="shared" si="4"/>
        <v>52.418999999999997</v>
      </c>
      <c r="L34" s="77">
        <f t="shared" si="4"/>
        <v>52.798000000000002</v>
      </c>
      <c r="M34" s="77">
        <f t="shared" si="4"/>
        <v>50.683</v>
      </c>
      <c r="N34" s="77">
        <f t="shared" si="4"/>
        <v>52.551000000000002</v>
      </c>
      <c r="O34" s="77">
        <f t="shared" si="4"/>
        <v>61.140999999999998</v>
      </c>
      <c r="P34" s="77">
        <f t="shared" si="4"/>
        <v>41.252000000000002</v>
      </c>
      <c r="Q34" s="77">
        <f t="shared" si="4"/>
        <v>52.625999999999998</v>
      </c>
      <c r="R34" s="77">
        <f t="shared" si="4"/>
        <v>60.220999999999997</v>
      </c>
      <c r="S34" s="77">
        <f t="shared" si="4"/>
        <v>56.433999999999997</v>
      </c>
      <c r="T34" s="77">
        <f t="shared" si="4"/>
        <v>73.084000000000003</v>
      </c>
      <c r="U34" s="77">
        <f t="shared" si="4"/>
        <v>116.53100000000001</v>
      </c>
      <c r="V34" s="77">
        <f t="shared" si="4"/>
        <v>73.186000000000007</v>
      </c>
      <c r="W34" s="77">
        <f t="shared" si="4"/>
        <v>96.283000000000001</v>
      </c>
      <c r="X34" s="77">
        <f t="shared" si="4"/>
        <v>119.092</v>
      </c>
      <c r="Y34" s="77">
        <f t="shared" si="4"/>
        <v>117.88500000000001</v>
      </c>
      <c r="Z34" s="77">
        <f t="shared" si="4"/>
        <v>85.668000000000006</v>
      </c>
      <c r="AA34" s="77">
        <f t="shared" si="4"/>
        <v>188.827</v>
      </c>
      <c r="AB34" s="77">
        <f t="shared" si="4"/>
        <v>131.35900000000001</v>
      </c>
      <c r="AC34" s="77">
        <f t="shared" si="4"/>
        <v>130.773</v>
      </c>
      <c r="AD34" s="77">
        <f t="shared" si="4"/>
        <v>130.73599999999999</v>
      </c>
      <c r="AE34" s="77">
        <f t="shared" si="4"/>
        <v>100.44799999999999</v>
      </c>
      <c r="AF34" s="77">
        <f t="shared" si="4"/>
        <v>122.407</v>
      </c>
      <c r="AG34" s="77">
        <f t="shared" si="4"/>
        <v>118.40300000000001</v>
      </c>
      <c r="AH34" s="77">
        <f t="shared" si="4"/>
        <v>154.78899999999999</v>
      </c>
      <c r="AI34" s="77">
        <f t="shared" si="4"/>
        <v>114.145</v>
      </c>
      <c r="AJ34" s="77">
        <f t="shared" si="4"/>
        <v>119.152</v>
      </c>
      <c r="AK34" s="77">
        <f t="shared" si="4"/>
        <v>120.375</v>
      </c>
      <c r="AL34" s="77">
        <f t="shared" si="4"/>
        <v>85.853999999999999</v>
      </c>
      <c r="AM34" s="77">
        <f t="shared" si="4"/>
        <v>104.95</v>
      </c>
      <c r="AN34" s="77">
        <f t="shared" si="4"/>
        <v>119.624</v>
      </c>
      <c r="AO34" s="77">
        <f t="shared" si="4"/>
        <v>49.762</v>
      </c>
      <c r="AP34" s="77">
        <f t="shared" si="4"/>
        <v>53.35</v>
      </c>
      <c r="AQ34" s="77">
        <f t="shared" si="4"/>
        <v>60.906999999999996</v>
      </c>
      <c r="AR34" s="77">
        <f t="shared" si="4"/>
        <v>38.600999999999999</v>
      </c>
      <c r="AS34" s="77">
        <f t="shared" si="4"/>
        <v>52.548000000000002</v>
      </c>
      <c r="AT34" s="77">
        <f t="shared" si="4"/>
        <v>90.67</v>
      </c>
      <c r="AU34" s="77">
        <f t="shared" si="4"/>
        <v>102.83499999999999</v>
      </c>
      <c r="AV34" s="77">
        <f t="shared" si="4"/>
        <v>76.632000000000005</v>
      </c>
      <c r="AW34" s="77">
        <f t="shared" si="4"/>
        <v>49.204000000000001</v>
      </c>
      <c r="AX34" s="77">
        <f t="shared" si="4"/>
        <v>53.345999999999997</v>
      </c>
      <c r="AY34" s="77">
        <f t="shared" si="4"/>
        <v>74.998999999999995</v>
      </c>
      <c r="AZ34" s="77">
        <f t="shared" si="4"/>
        <v>10.539</v>
      </c>
      <c r="BA34" s="77">
        <f t="shared" si="4"/>
        <v>16.443000000000001</v>
      </c>
      <c r="BB34" s="77">
        <f t="shared" si="4"/>
        <v>39.262</v>
      </c>
      <c r="BC34" s="77">
        <f t="shared" si="4"/>
        <v>24.454000000000001</v>
      </c>
      <c r="BD34" s="77">
        <f t="shared" si="4"/>
        <v>10.317</v>
      </c>
      <c r="BE34" s="77">
        <f t="shared" si="4"/>
        <v>46.264000000000003</v>
      </c>
      <c r="BF34" s="77">
        <f t="shared" si="4"/>
        <v>31.402999999999999</v>
      </c>
      <c r="BG34" s="77">
        <f t="shared" si="4"/>
        <v>32.286999999999999</v>
      </c>
      <c r="BH34" s="77">
        <f t="shared" si="4"/>
        <v>27.959</v>
      </c>
      <c r="BI34" s="77">
        <f t="shared" si="4"/>
        <v>20.962</v>
      </c>
      <c r="BJ34" s="77">
        <f t="shared" si="4"/>
        <v>13.41</v>
      </c>
      <c r="BK34" s="77">
        <f t="shared" si="4"/>
        <v>10.493</v>
      </c>
      <c r="BL34" s="77">
        <f t="shared" si="4"/>
        <v>3.1230000000000002</v>
      </c>
      <c r="BM34" s="77">
        <f t="shared" si="4"/>
        <v>9.6300000000000008</v>
      </c>
      <c r="BN34" s="77">
        <f t="shared" si="4"/>
        <v>13.923</v>
      </c>
      <c r="BO34" s="77">
        <f t="shared" ref="BO34:CW34" si="5">SUM(BO31:BO33)</f>
        <v>9.0030000000000001</v>
      </c>
      <c r="BP34" s="77">
        <f t="shared" si="5"/>
        <v>8.6300000000000008</v>
      </c>
      <c r="BQ34" s="77">
        <f t="shared" si="5"/>
        <v>14.757999999999999</v>
      </c>
      <c r="BR34" s="77">
        <f t="shared" si="5"/>
        <v>31.434000000000001</v>
      </c>
      <c r="BS34" s="77">
        <f t="shared" si="5"/>
        <v>46.874000000000002</v>
      </c>
      <c r="BT34" s="77">
        <f t="shared" si="5"/>
        <v>63.372</v>
      </c>
      <c r="BU34" s="77">
        <f t="shared" si="5"/>
        <v>41.508000000000003</v>
      </c>
      <c r="BV34" s="77">
        <f t="shared" si="5"/>
        <v>25.809000000000001</v>
      </c>
      <c r="BW34" s="77">
        <f t="shared" si="5"/>
        <v>27.484999999999999</v>
      </c>
      <c r="BX34" s="77">
        <f t="shared" si="5"/>
        <v>24.437999999999999</v>
      </c>
      <c r="BY34" s="77">
        <f t="shared" si="5"/>
        <v>19.725000000000001</v>
      </c>
      <c r="BZ34" s="77">
        <f t="shared" si="5"/>
        <v>40.587000000000003</v>
      </c>
      <c r="CA34" s="77">
        <f t="shared" si="5"/>
        <v>46.14</v>
      </c>
      <c r="CB34" s="77">
        <f t="shared" si="5"/>
        <v>18.12</v>
      </c>
      <c r="CC34" s="77">
        <f t="shared" si="5"/>
        <v>7.0970000000000004</v>
      </c>
      <c r="CD34" s="77">
        <f t="shared" si="5"/>
        <v>0.14399999999999999</v>
      </c>
      <c r="CE34" s="77">
        <f t="shared" si="5"/>
        <v>0.11799999999999999</v>
      </c>
      <c r="CF34" s="77">
        <f t="shared" si="5"/>
        <v>12.526999999999999</v>
      </c>
      <c r="CG34" s="77">
        <f t="shared" si="5"/>
        <v>44.441000000000003</v>
      </c>
      <c r="CH34" s="77">
        <f t="shared" si="5"/>
        <v>37.226999999999997</v>
      </c>
      <c r="CI34" s="77">
        <f t="shared" si="5"/>
        <v>13.087</v>
      </c>
      <c r="CJ34" s="77">
        <f t="shared" si="5"/>
        <v>1.2150000000000001</v>
      </c>
      <c r="CK34" s="77">
        <f t="shared" si="5"/>
        <v>2.0830000000000002</v>
      </c>
      <c r="CL34" s="77">
        <f t="shared" si="5"/>
        <v>15.829000000000001</v>
      </c>
      <c r="CM34" s="77">
        <f t="shared" si="5"/>
        <v>6.5659999999999998</v>
      </c>
      <c r="CN34" s="77">
        <f t="shared" si="5"/>
        <v>3.194</v>
      </c>
      <c r="CO34" s="77">
        <f t="shared" si="5"/>
        <v>7.6589999999999998</v>
      </c>
      <c r="CP34" s="77">
        <f t="shared" si="5"/>
        <v>19.106999999999999</v>
      </c>
      <c r="CQ34" s="77">
        <f t="shared" si="5"/>
        <v>17.989999999999998</v>
      </c>
      <c r="CR34" s="77">
        <f t="shared" si="5"/>
        <v>9.7420000000000009</v>
      </c>
      <c r="CS34" s="77">
        <f t="shared" si="5"/>
        <v>5.82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1457.3139999999996</v>
      </c>
    </row>
    <row r="35" spans="1:102" ht="18" customHeight="1" thickBot="1" x14ac:dyDescent="0.3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3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" customHeight="1" x14ac:dyDescent="0.25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" customHeight="1" x14ac:dyDescent="0.25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" customHeight="1" x14ac:dyDescent="0.25">
      <c r="A39" s="118" t="s">
        <v>46</v>
      </c>
      <c r="B39" s="119"/>
      <c r="C39" s="120">
        <v>122.4</v>
      </c>
      <c r="D39" s="120">
        <v>5.4</v>
      </c>
      <c r="E39" s="120"/>
      <c r="F39" s="120">
        <v>75.5</v>
      </c>
      <c r="G39" s="120">
        <v>109.6</v>
      </c>
      <c r="H39" s="120">
        <v>116.9</v>
      </c>
      <c r="I39" s="120">
        <v>45.4</v>
      </c>
      <c r="J39" s="120"/>
      <c r="K39" s="120"/>
      <c r="L39" s="120"/>
      <c r="M39" s="120">
        <v>2.6</v>
      </c>
      <c r="N39" s="120"/>
      <c r="O39" s="120"/>
      <c r="P39" s="120">
        <v>45.3</v>
      </c>
      <c r="Q39" s="120"/>
      <c r="R39" s="120"/>
      <c r="S39" s="120"/>
      <c r="T39" s="120"/>
      <c r="U39" s="120"/>
      <c r="V39" s="120"/>
      <c r="W39" s="120"/>
      <c r="X39" s="120"/>
      <c r="Y39" s="120"/>
      <c r="Z39" s="120">
        <v>4.0999999999999996</v>
      </c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>
        <v>0.3</v>
      </c>
      <c r="AM39" s="120">
        <v>11</v>
      </c>
      <c r="AN39" s="120"/>
      <c r="AO39" s="120">
        <v>59</v>
      </c>
      <c r="AP39" s="120">
        <v>27</v>
      </c>
      <c r="AQ39" s="120"/>
      <c r="AR39" s="120">
        <v>23.9</v>
      </c>
      <c r="AS39" s="120">
        <v>0.6</v>
      </c>
      <c r="AT39" s="120">
        <v>14.5</v>
      </c>
      <c r="AU39" s="120">
        <v>39.799999999999997</v>
      </c>
      <c r="AV39" s="120">
        <v>34.799999999999997</v>
      </c>
      <c r="AW39" s="120">
        <v>13.7</v>
      </c>
      <c r="AX39" s="120">
        <v>7.2</v>
      </c>
      <c r="AY39" s="120"/>
      <c r="AZ39" s="120">
        <v>26.1</v>
      </c>
      <c r="BA39" s="120">
        <v>22.7</v>
      </c>
      <c r="BB39" s="120">
        <v>2</v>
      </c>
      <c r="BC39" s="120">
        <v>16.600000000000001</v>
      </c>
      <c r="BD39" s="120">
        <v>36.299999999999997</v>
      </c>
      <c r="BE39" s="120">
        <v>6.8</v>
      </c>
      <c r="BF39" s="120">
        <v>11.6</v>
      </c>
      <c r="BG39" s="120">
        <v>14.6</v>
      </c>
      <c r="BH39" s="120">
        <v>8.4</v>
      </c>
      <c r="BI39" s="120">
        <v>18.399999999999999</v>
      </c>
      <c r="BJ39" s="120">
        <v>6.4</v>
      </c>
      <c r="BK39" s="120">
        <v>27.8</v>
      </c>
      <c r="BL39" s="120">
        <v>38.299999999999997</v>
      </c>
      <c r="BM39" s="120">
        <v>4.4000000000000004</v>
      </c>
      <c r="BN39" s="120">
        <v>33</v>
      </c>
      <c r="BO39" s="120">
        <v>34.5</v>
      </c>
      <c r="BP39" s="120">
        <v>36.299999999999997</v>
      </c>
      <c r="BQ39" s="120"/>
      <c r="BR39" s="120">
        <v>6</v>
      </c>
      <c r="BS39" s="120"/>
      <c r="BT39" s="120">
        <v>13.6</v>
      </c>
      <c r="BU39" s="120">
        <v>1.2</v>
      </c>
      <c r="BV39" s="120">
        <v>18.100000000000001</v>
      </c>
      <c r="BW39" s="120">
        <v>13.3</v>
      </c>
      <c r="BX39" s="120"/>
      <c r="BY39" s="120"/>
      <c r="BZ39" s="120">
        <v>66.7</v>
      </c>
      <c r="CA39" s="120">
        <v>103.4</v>
      </c>
      <c r="CB39" s="120">
        <v>33</v>
      </c>
      <c r="CC39" s="120">
        <v>50</v>
      </c>
      <c r="CD39" s="120"/>
      <c r="CE39" s="120"/>
      <c r="CF39" s="120"/>
      <c r="CG39" s="120"/>
      <c r="CH39" s="120">
        <v>53.3</v>
      </c>
      <c r="CI39" s="120">
        <v>104.2</v>
      </c>
      <c r="CJ39" s="120">
        <v>115.8</v>
      </c>
      <c r="CK39" s="120">
        <v>114.5</v>
      </c>
      <c r="CL39" s="120">
        <v>5</v>
      </c>
      <c r="CM39" s="120">
        <v>5</v>
      </c>
      <c r="CN39" s="120">
        <v>30.8</v>
      </c>
      <c r="CO39" s="120"/>
      <c r="CP39" s="120">
        <v>89.1</v>
      </c>
      <c r="CQ39" s="120">
        <v>89</v>
      </c>
      <c r="CR39" s="120">
        <v>191</v>
      </c>
      <c r="CS39" s="120">
        <v>136.69999999999999</v>
      </c>
      <c r="CT39" s="122"/>
      <c r="CU39" s="122"/>
      <c r="CV39" s="122"/>
      <c r="CW39" s="121"/>
      <c r="CX39" s="97">
        <f t="array" ref="CX39">SUMPRODUCT(B39:CW39*0.25)</f>
        <v>585.7249999999998</v>
      </c>
    </row>
    <row r="40" spans="1:102" ht="24.9" customHeight="1" x14ac:dyDescent="0.25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" customHeight="1" x14ac:dyDescent="0.25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>
        <v>35.299999999999997</v>
      </c>
      <c r="BW41" s="120">
        <v>35.299999999999997</v>
      </c>
      <c r="BX41" s="120">
        <v>35.299999999999997</v>
      </c>
      <c r="BY41" s="120">
        <v>35.299999999999997</v>
      </c>
      <c r="BZ41" s="120"/>
      <c r="CA41" s="120"/>
      <c r="CB41" s="120"/>
      <c r="CC41" s="120"/>
      <c r="CD41" s="120">
        <v>115.5</v>
      </c>
      <c r="CE41" s="120">
        <v>115.5</v>
      </c>
      <c r="CF41" s="120">
        <v>115.5</v>
      </c>
      <c r="CG41" s="120">
        <v>115.5</v>
      </c>
      <c r="CH41" s="120"/>
      <c r="CI41" s="120"/>
      <c r="CJ41" s="120"/>
      <c r="CK41" s="120"/>
      <c r="CL41" s="120">
        <v>36.4</v>
      </c>
      <c r="CM41" s="120">
        <v>36.4</v>
      </c>
      <c r="CN41" s="120">
        <v>36.4</v>
      </c>
      <c r="CO41" s="120">
        <v>36.4</v>
      </c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187.2</v>
      </c>
    </row>
    <row r="42" spans="1:102" ht="30" customHeight="1" thickBot="1" x14ac:dyDescent="0.3">
      <c r="A42" s="105" t="s">
        <v>49</v>
      </c>
      <c r="B42" s="106">
        <f>SUM(B37:B41)</f>
        <v>0</v>
      </c>
      <c r="C42" s="107">
        <f t="shared" ref="C42:BN42" si="6">SUM(C37:C41)</f>
        <v>122.4</v>
      </c>
      <c r="D42" s="107">
        <f t="shared" si="6"/>
        <v>5.4</v>
      </c>
      <c r="E42" s="107">
        <f t="shared" si="6"/>
        <v>0</v>
      </c>
      <c r="F42" s="107">
        <f t="shared" si="6"/>
        <v>75.5</v>
      </c>
      <c r="G42" s="107">
        <f t="shared" si="6"/>
        <v>109.6</v>
      </c>
      <c r="H42" s="107">
        <f t="shared" si="6"/>
        <v>116.9</v>
      </c>
      <c r="I42" s="107">
        <f t="shared" si="6"/>
        <v>45.4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2.6</v>
      </c>
      <c r="N42" s="107">
        <f t="shared" si="6"/>
        <v>0</v>
      </c>
      <c r="O42" s="107">
        <f t="shared" si="6"/>
        <v>0</v>
      </c>
      <c r="P42" s="107">
        <f t="shared" si="6"/>
        <v>45.3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4.0999999999999996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0.3</v>
      </c>
      <c r="AM42" s="107">
        <f t="shared" si="6"/>
        <v>11</v>
      </c>
      <c r="AN42" s="107">
        <f t="shared" si="6"/>
        <v>0</v>
      </c>
      <c r="AO42" s="107">
        <f t="shared" si="6"/>
        <v>59</v>
      </c>
      <c r="AP42" s="107">
        <f t="shared" si="6"/>
        <v>27</v>
      </c>
      <c r="AQ42" s="107">
        <f t="shared" si="6"/>
        <v>0</v>
      </c>
      <c r="AR42" s="107">
        <f t="shared" si="6"/>
        <v>23.9</v>
      </c>
      <c r="AS42" s="107">
        <f t="shared" si="6"/>
        <v>0.6</v>
      </c>
      <c r="AT42" s="107">
        <f t="shared" si="6"/>
        <v>14.5</v>
      </c>
      <c r="AU42" s="107">
        <f t="shared" si="6"/>
        <v>39.799999999999997</v>
      </c>
      <c r="AV42" s="107">
        <f t="shared" si="6"/>
        <v>34.799999999999997</v>
      </c>
      <c r="AW42" s="107">
        <f t="shared" si="6"/>
        <v>13.7</v>
      </c>
      <c r="AX42" s="107">
        <f t="shared" si="6"/>
        <v>7.2</v>
      </c>
      <c r="AY42" s="107">
        <f t="shared" si="6"/>
        <v>0</v>
      </c>
      <c r="AZ42" s="107">
        <f t="shared" si="6"/>
        <v>26.1</v>
      </c>
      <c r="BA42" s="107">
        <f t="shared" si="6"/>
        <v>22.7</v>
      </c>
      <c r="BB42" s="107">
        <f t="shared" si="6"/>
        <v>2</v>
      </c>
      <c r="BC42" s="107">
        <f t="shared" si="6"/>
        <v>16.600000000000001</v>
      </c>
      <c r="BD42" s="107">
        <f t="shared" si="6"/>
        <v>36.299999999999997</v>
      </c>
      <c r="BE42" s="107">
        <f t="shared" si="6"/>
        <v>6.8</v>
      </c>
      <c r="BF42" s="107">
        <f t="shared" si="6"/>
        <v>11.6</v>
      </c>
      <c r="BG42" s="107">
        <f t="shared" si="6"/>
        <v>14.6</v>
      </c>
      <c r="BH42" s="107">
        <f t="shared" si="6"/>
        <v>8.4</v>
      </c>
      <c r="BI42" s="107">
        <f t="shared" si="6"/>
        <v>18.399999999999999</v>
      </c>
      <c r="BJ42" s="107">
        <f t="shared" si="6"/>
        <v>6.4</v>
      </c>
      <c r="BK42" s="107">
        <f t="shared" si="6"/>
        <v>27.8</v>
      </c>
      <c r="BL42" s="107">
        <f t="shared" si="6"/>
        <v>38.299999999999997</v>
      </c>
      <c r="BM42" s="107">
        <f t="shared" si="6"/>
        <v>4.4000000000000004</v>
      </c>
      <c r="BN42" s="107">
        <f t="shared" si="6"/>
        <v>33</v>
      </c>
      <c r="BO42" s="107">
        <f t="shared" ref="BO42:CW42" si="7">SUM(BO37:BO41)</f>
        <v>34.5</v>
      </c>
      <c r="BP42" s="107">
        <f t="shared" si="7"/>
        <v>36.299999999999997</v>
      </c>
      <c r="BQ42" s="107">
        <f t="shared" si="7"/>
        <v>0</v>
      </c>
      <c r="BR42" s="107">
        <f t="shared" si="7"/>
        <v>6</v>
      </c>
      <c r="BS42" s="107">
        <f t="shared" si="7"/>
        <v>0</v>
      </c>
      <c r="BT42" s="107">
        <f t="shared" si="7"/>
        <v>13.6</v>
      </c>
      <c r="BU42" s="107">
        <f t="shared" si="7"/>
        <v>1.2</v>
      </c>
      <c r="BV42" s="107">
        <f t="shared" si="7"/>
        <v>53.4</v>
      </c>
      <c r="BW42" s="107">
        <f t="shared" si="7"/>
        <v>48.599999999999994</v>
      </c>
      <c r="BX42" s="107">
        <f t="shared" si="7"/>
        <v>35.299999999999997</v>
      </c>
      <c r="BY42" s="107">
        <f t="shared" si="7"/>
        <v>35.299999999999997</v>
      </c>
      <c r="BZ42" s="107">
        <f t="shared" si="7"/>
        <v>66.7</v>
      </c>
      <c r="CA42" s="107">
        <f t="shared" si="7"/>
        <v>103.4</v>
      </c>
      <c r="CB42" s="107">
        <f t="shared" si="7"/>
        <v>33</v>
      </c>
      <c r="CC42" s="107">
        <f t="shared" si="7"/>
        <v>50</v>
      </c>
      <c r="CD42" s="107">
        <f t="shared" si="7"/>
        <v>115.5</v>
      </c>
      <c r="CE42" s="107">
        <f t="shared" si="7"/>
        <v>115.5</v>
      </c>
      <c r="CF42" s="107">
        <f t="shared" si="7"/>
        <v>115.5</v>
      </c>
      <c r="CG42" s="107">
        <f t="shared" si="7"/>
        <v>115.5</v>
      </c>
      <c r="CH42" s="107">
        <f t="shared" si="7"/>
        <v>53.3</v>
      </c>
      <c r="CI42" s="107">
        <f t="shared" si="7"/>
        <v>104.2</v>
      </c>
      <c r="CJ42" s="107">
        <f t="shared" si="7"/>
        <v>115.8</v>
      </c>
      <c r="CK42" s="107">
        <f t="shared" si="7"/>
        <v>114.5</v>
      </c>
      <c r="CL42" s="107">
        <f t="shared" si="7"/>
        <v>41.4</v>
      </c>
      <c r="CM42" s="107">
        <f t="shared" si="7"/>
        <v>41.4</v>
      </c>
      <c r="CN42" s="107">
        <f t="shared" si="7"/>
        <v>67.2</v>
      </c>
      <c r="CO42" s="107">
        <f t="shared" si="7"/>
        <v>36.4</v>
      </c>
      <c r="CP42" s="107">
        <f t="shared" si="7"/>
        <v>89.1</v>
      </c>
      <c r="CQ42" s="107">
        <f t="shared" si="7"/>
        <v>89</v>
      </c>
      <c r="CR42" s="107">
        <f t="shared" si="7"/>
        <v>191</v>
      </c>
      <c r="CS42" s="107">
        <f t="shared" si="7"/>
        <v>136.69999999999999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772.92499999999973</v>
      </c>
    </row>
    <row r="43" spans="1:102" ht="18" customHeight="1" thickBot="1" x14ac:dyDescent="0.3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3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" customHeight="1" x14ac:dyDescent="0.25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" customHeight="1" x14ac:dyDescent="0.25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" customHeight="1" x14ac:dyDescent="0.25">
      <c r="A47" s="118" t="s">
        <v>46</v>
      </c>
      <c r="B47" s="119"/>
      <c r="C47" s="120">
        <v>122.4</v>
      </c>
      <c r="D47" s="120">
        <v>5.4</v>
      </c>
      <c r="E47" s="120"/>
      <c r="F47" s="120">
        <v>75.5</v>
      </c>
      <c r="G47" s="120">
        <v>109.6</v>
      </c>
      <c r="H47" s="120">
        <v>116.9</v>
      </c>
      <c r="I47" s="120">
        <v>45.4</v>
      </c>
      <c r="J47" s="120"/>
      <c r="K47" s="120"/>
      <c r="L47" s="120"/>
      <c r="M47" s="120">
        <v>2.6</v>
      </c>
      <c r="N47" s="120"/>
      <c r="O47" s="120"/>
      <c r="P47" s="120">
        <v>45.3</v>
      </c>
      <c r="Q47" s="120"/>
      <c r="R47" s="120"/>
      <c r="S47" s="120"/>
      <c r="T47" s="120"/>
      <c r="U47" s="120"/>
      <c r="V47" s="120"/>
      <c r="W47" s="120"/>
      <c r="X47" s="120"/>
      <c r="Y47" s="120"/>
      <c r="Z47" s="120">
        <v>4.0999999999999996</v>
      </c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>
        <v>0.3</v>
      </c>
      <c r="AM47" s="120">
        <v>11</v>
      </c>
      <c r="AN47" s="120"/>
      <c r="AO47" s="120">
        <v>59</v>
      </c>
      <c r="AP47" s="120">
        <v>27</v>
      </c>
      <c r="AQ47" s="120"/>
      <c r="AR47" s="120">
        <v>23.9</v>
      </c>
      <c r="AS47" s="120">
        <v>0.6</v>
      </c>
      <c r="AT47" s="120">
        <v>14.5</v>
      </c>
      <c r="AU47" s="120">
        <v>39.799999999999997</v>
      </c>
      <c r="AV47" s="120">
        <v>34.799999999999997</v>
      </c>
      <c r="AW47" s="120">
        <v>13.7</v>
      </c>
      <c r="AX47" s="120">
        <v>7.2</v>
      </c>
      <c r="AY47" s="120"/>
      <c r="AZ47" s="120">
        <v>26.1</v>
      </c>
      <c r="BA47" s="120">
        <v>22.7</v>
      </c>
      <c r="BB47" s="120">
        <v>2</v>
      </c>
      <c r="BC47" s="120">
        <v>16.600000000000001</v>
      </c>
      <c r="BD47" s="120">
        <v>36.299999999999997</v>
      </c>
      <c r="BE47" s="120">
        <v>6.8</v>
      </c>
      <c r="BF47" s="120">
        <v>11.6</v>
      </c>
      <c r="BG47" s="120">
        <v>14.6</v>
      </c>
      <c r="BH47" s="120">
        <v>8.4</v>
      </c>
      <c r="BI47" s="120">
        <v>18.399999999999999</v>
      </c>
      <c r="BJ47" s="120">
        <v>6.4</v>
      </c>
      <c r="BK47" s="120">
        <v>27.8</v>
      </c>
      <c r="BL47" s="120">
        <v>38.299999999999997</v>
      </c>
      <c r="BM47" s="120">
        <v>4.4000000000000004</v>
      </c>
      <c r="BN47" s="120">
        <v>33</v>
      </c>
      <c r="BO47" s="120">
        <v>34.5</v>
      </c>
      <c r="BP47" s="120">
        <v>36.299999999999997</v>
      </c>
      <c r="BQ47" s="120"/>
      <c r="BR47" s="120">
        <v>6</v>
      </c>
      <c r="BS47" s="120"/>
      <c r="BT47" s="120">
        <v>13.6</v>
      </c>
      <c r="BU47" s="120">
        <v>1.2</v>
      </c>
      <c r="BV47" s="120">
        <v>18.100000000000001</v>
      </c>
      <c r="BW47" s="120">
        <v>13.3</v>
      </c>
      <c r="BX47" s="120"/>
      <c r="BY47" s="120"/>
      <c r="BZ47" s="120">
        <v>66.7</v>
      </c>
      <c r="CA47" s="120">
        <v>103.4</v>
      </c>
      <c r="CB47" s="120">
        <v>33</v>
      </c>
      <c r="CC47" s="120">
        <v>50</v>
      </c>
      <c r="CD47" s="120"/>
      <c r="CE47" s="120"/>
      <c r="CF47" s="120"/>
      <c r="CG47" s="120"/>
      <c r="CH47" s="120">
        <v>53.3</v>
      </c>
      <c r="CI47" s="120">
        <v>104.2</v>
      </c>
      <c r="CJ47" s="120">
        <v>115.8</v>
      </c>
      <c r="CK47" s="120">
        <v>114.5</v>
      </c>
      <c r="CL47" s="120">
        <v>5</v>
      </c>
      <c r="CM47" s="120">
        <v>5</v>
      </c>
      <c r="CN47" s="120">
        <v>30.8</v>
      </c>
      <c r="CO47" s="120"/>
      <c r="CP47" s="120">
        <v>89.1</v>
      </c>
      <c r="CQ47" s="120">
        <v>89</v>
      </c>
      <c r="CR47" s="120">
        <v>191</v>
      </c>
      <c r="CS47" s="120">
        <v>136.69999999999999</v>
      </c>
      <c r="CT47" s="122"/>
      <c r="CU47" s="122"/>
      <c r="CV47" s="122"/>
      <c r="CW47" s="121"/>
      <c r="CX47" s="97">
        <f t="array" ref="CX47">SUMPRODUCT(B47:CW47*0.25)</f>
        <v>585.7249999999998</v>
      </c>
    </row>
    <row r="48" spans="1:102" ht="24.9" customHeight="1" x14ac:dyDescent="0.25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" customHeight="1" x14ac:dyDescent="0.25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>
        <v>35.299999999999997</v>
      </c>
      <c r="BW49" s="120">
        <v>35.299999999999997</v>
      </c>
      <c r="BX49" s="120">
        <v>35.299999999999997</v>
      </c>
      <c r="BY49" s="120">
        <v>35.299999999999997</v>
      </c>
      <c r="BZ49" s="120"/>
      <c r="CA49" s="120"/>
      <c r="CB49" s="120"/>
      <c r="CC49" s="120"/>
      <c r="CD49" s="120">
        <v>115.5</v>
      </c>
      <c r="CE49" s="120">
        <v>115.5</v>
      </c>
      <c r="CF49" s="120">
        <v>115.5</v>
      </c>
      <c r="CG49" s="120">
        <v>115.5</v>
      </c>
      <c r="CH49" s="120"/>
      <c r="CI49" s="120"/>
      <c r="CJ49" s="120"/>
      <c r="CK49" s="120"/>
      <c r="CL49" s="120">
        <v>36.4</v>
      </c>
      <c r="CM49" s="120">
        <v>36.4</v>
      </c>
      <c r="CN49" s="120">
        <v>36.4</v>
      </c>
      <c r="CO49" s="120">
        <v>36.4</v>
      </c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187.2</v>
      </c>
    </row>
    <row r="50" spans="1:102" ht="24.9" customHeight="1" x14ac:dyDescent="0.25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3">
      <c r="A51" s="105" t="s">
        <v>52</v>
      </c>
      <c r="B51" s="106">
        <f>SUM(B45:B50)</f>
        <v>0</v>
      </c>
      <c r="C51" s="107">
        <f t="shared" ref="C51:BN51" si="8">SUM(C45:C50)</f>
        <v>122.4</v>
      </c>
      <c r="D51" s="107">
        <f t="shared" si="8"/>
        <v>5.4</v>
      </c>
      <c r="E51" s="107">
        <f t="shared" si="8"/>
        <v>0</v>
      </c>
      <c r="F51" s="107">
        <f t="shared" si="8"/>
        <v>75.5</v>
      </c>
      <c r="G51" s="107">
        <f t="shared" si="8"/>
        <v>109.6</v>
      </c>
      <c r="H51" s="107">
        <f t="shared" si="8"/>
        <v>116.9</v>
      </c>
      <c r="I51" s="107">
        <f t="shared" si="8"/>
        <v>45.4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2.6</v>
      </c>
      <c r="N51" s="107">
        <f t="shared" si="8"/>
        <v>0</v>
      </c>
      <c r="O51" s="107">
        <f t="shared" si="8"/>
        <v>0</v>
      </c>
      <c r="P51" s="107">
        <f t="shared" si="8"/>
        <v>45.3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4.0999999999999996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0.3</v>
      </c>
      <c r="AM51" s="107">
        <f t="shared" si="8"/>
        <v>11</v>
      </c>
      <c r="AN51" s="107">
        <f t="shared" si="8"/>
        <v>0</v>
      </c>
      <c r="AO51" s="107">
        <f t="shared" si="8"/>
        <v>59</v>
      </c>
      <c r="AP51" s="107">
        <f t="shared" si="8"/>
        <v>27</v>
      </c>
      <c r="AQ51" s="107">
        <f t="shared" si="8"/>
        <v>0</v>
      </c>
      <c r="AR51" s="107">
        <f t="shared" si="8"/>
        <v>23.9</v>
      </c>
      <c r="AS51" s="107">
        <f t="shared" si="8"/>
        <v>0.6</v>
      </c>
      <c r="AT51" s="107">
        <f t="shared" si="8"/>
        <v>14.5</v>
      </c>
      <c r="AU51" s="107">
        <f t="shared" si="8"/>
        <v>39.799999999999997</v>
      </c>
      <c r="AV51" s="107">
        <f t="shared" si="8"/>
        <v>34.799999999999997</v>
      </c>
      <c r="AW51" s="107">
        <f t="shared" si="8"/>
        <v>13.7</v>
      </c>
      <c r="AX51" s="107">
        <f t="shared" si="8"/>
        <v>7.2</v>
      </c>
      <c r="AY51" s="107">
        <f t="shared" si="8"/>
        <v>0</v>
      </c>
      <c r="AZ51" s="107">
        <f t="shared" si="8"/>
        <v>26.1</v>
      </c>
      <c r="BA51" s="107">
        <f t="shared" si="8"/>
        <v>22.7</v>
      </c>
      <c r="BB51" s="107">
        <f t="shared" si="8"/>
        <v>2</v>
      </c>
      <c r="BC51" s="107">
        <f t="shared" si="8"/>
        <v>16.600000000000001</v>
      </c>
      <c r="BD51" s="107">
        <f t="shared" si="8"/>
        <v>36.299999999999997</v>
      </c>
      <c r="BE51" s="107">
        <f t="shared" si="8"/>
        <v>6.8</v>
      </c>
      <c r="BF51" s="107">
        <f t="shared" si="8"/>
        <v>11.6</v>
      </c>
      <c r="BG51" s="107">
        <f t="shared" si="8"/>
        <v>14.6</v>
      </c>
      <c r="BH51" s="107">
        <f t="shared" si="8"/>
        <v>8.4</v>
      </c>
      <c r="BI51" s="107">
        <f t="shared" si="8"/>
        <v>18.399999999999999</v>
      </c>
      <c r="BJ51" s="107">
        <f t="shared" si="8"/>
        <v>6.4</v>
      </c>
      <c r="BK51" s="107">
        <f t="shared" si="8"/>
        <v>27.8</v>
      </c>
      <c r="BL51" s="107">
        <f t="shared" si="8"/>
        <v>38.299999999999997</v>
      </c>
      <c r="BM51" s="107">
        <f t="shared" si="8"/>
        <v>4.4000000000000004</v>
      </c>
      <c r="BN51" s="107">
        <f t="shared" si="8"/>
        <v>33</v>
      </c>
      <c r="BO51" s="107">
        <f t="shared" ref="BO51:CW51" si="9">SUM(BO45:BO50)</f>
        <v>34.5</v>
      </c>
      <c r="BP51" s="107">
        <f t="shared" si="9"/>
        <v>36.299999999999997</v>
      </c>
      <c r="BQ51" s="107">
        <f t="shared" si="9"/>
        <v>0</v>
      </c>
      <c r="BR51" s="107">
        <f t="shared" si="9"/>
        <v>6</v>
      </c>
      <c r="BS51" s="107">
        <f t="shared" si="9"/>
        <v>0</v>
      </c>
      <c r="BT51" s="107">
        <f t="shared" si="9"/>
        <v>13.6</v>
      </c>
      <c r="BU51" s="107">
        <f t="shared" si="9"/>
        <v>1.2</v>
      </c>
      <c r="BV51" s="107">
        <f t="shared" si="9"/>
        <v>53.4</v>
      </c>
      <c r="BW51" s="107">
        <f t="shared" si="9"/>
        <v>48.599999999999994</v>
      </c>
      <c r="BX51" s="107">
        <f t="shared" si="9"/>
        <v>35.299999999999997</v>
      </c>
      <c r="BY51" s="107">
        <f t="shared" si="9"/>
        <v>35.299999999999997</v>
      </c>
      <c r="BZ51" s="107">
        <f t="shared" si="9"/>
        <v>66.7</v>
      </c>
      <c r="CA51" s="107">
        <f t="shared" si="9"/>
        <v>103.4</v>
      </c>
      <c r="CB51" s="107">
        <f t="shared" si="9"/>
        <v>33</v>
      </c>
      <c r="CC51" s="107">
        <f t="shared" si="9"/>
        <v>50</v>
      </c>
      <c r="CD51" s="107">
        <f t="shared" si="9"/>
        <v>115.5</v>
      </c>
      <c r="CE51" s="107">
        <f t="shared" si="9"/>
        <v>115.5</v>
      </c>
      <c r="CF51" s="107">
        <f t="shared" si="9"/>
        <v>115.5</v>
      </c>
      <c r="CG51" s="107">
        <f t="shared" si="9"/>
        <v>115.5</v>
      </c>
      <c r="CH51" s="107">
        <f t="shared" si="9"/>
        <v>53.3</v>
      </c>
      <c r="CI51" s="107">
        <f t="shared" si="9"/>
        <v>104.2</v>
      </c>
      <c r="CJ51" s="107">
        <f t="shared" si="9"/>
        <v>115.8</v>
      </c>
      <c r="CK51" s="107">
        <f t="shared" si="9"/>
        <v>114.5</v>
      </c>
      <c r="CL51" s="107">
        <f t="shared" si="9"/>
        <v>41.4</v>
      </c>
      <c r="CM51" s="107">
        <f t="shared" si="9"/>
        <v>41.4</v>
      </c>
      <c r="CN51" s="107">
        <f t="shared" si="9"/>
        <v>67.2</v>
      </c>
      <c r="CO51" s="107">
        <f t="shared" si="9"/>
        <v>36.4</v>
      </c>
      <c r="CP51" s="107">
        <f t="shared" si="9"/>
        <v>89.1</v>
      </c>
      <c r="CQ51" s="107">
        <f t="shared" si="9"/>
        <v>89</v>
      </c>
      <c r="CR51" s="107">
        <f t="shared" si="9"/>
        <v>191</v>
      </c>
      <c r="CS51" s="107">
        <f t="shared" si="9"/>
        <v>136.69999999999999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772.92499999999973</v>
      </c>
    </row>
    <row r="52" spans="1:102" ht="15.9" customHeight="1" thickBot="1" x14ac:dyDescent="0.3"/>
    <row r="53" spans="1:102" ht="30" customHeight="1" thickBot="1" x14ac:dyDescent="0.3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" customHeight="1" thickBot="1" x14ac:dyDescent="0.3">
      <c r="A54" s="105" t="s">
        <v>42</v>
      </c>
      <c r="B54" s="106">
        <f>B18+B28+B42</f>
        <v>241.012</v>
      </c>
      <c r="C54" s="107">
        <f t="shared" ref="C54:BN54" si="12">C18+C28+C42</f>
        <v>224.78200000000001</v>
      </c>
      <c r="D54" s="107">
        <f t="shared" si="12"/>
        <v>230.21900000000002</v>
      </c>
      <c r="E54" s="107">
        <f t="shared" si="12"/>
        <v>264.10300000000001</v>
      </c>
      <c r="F54" s="107">
        <f t="shared" si="12"/>
        <v>214.066</v>
      </c>
      <c r="G54" s="107">
        <f t="shared" si="12"/>
        <v>227.77100000000002</v>
      </c>
      <c r="H54" s="107">
        <f t="shared" si="12"/>
        <v>213.96899999999999</v>
      </c>
      <c r="I54" s="107">
        <f t="shared" si="12"/>
        <v>107.422</v>
      </c>
      <c r="J54" s="107">
        <f t="shared" si="12"/>
        <v>42.363999999999997</v>
      </c>
      <c r="K54" s="107">
        <f t="shared" si="12"/>
        <v>52.418999999999997</v>
      </c>
      <c r="L54" s="107">
        <f t="shared" si="12"/>
        <v>52.798000000000002</v>
      </c>
      <c r="M54" s="107">
        <f t="shared" si="12"/>
        <v>53.283000000000001</v>
      </c>
      <c r="N54" s="107">
        <f t="shared" si="12"/>
        <v>52.550999999999995</v>
      </c>
      <c r="O54" s="107">
        <f t="shared" si="12"/>
        <v>61.141000000000005</v>
      </c>
      <c r="P54" s="107">
        <f t="shared" si="12"/>
        <v>86.551999999999992</v>
      </c>
      <c r="Q54" s="107">
        <f t="shared" si="12"/>
        <v>52.626000000000005</v>
      </c>
      <c r="R54" s="107">
        <f t="shared" si="12"/>
        <v>60.221000000000004</v>
      </c>
      <c r="S54" s="107">
        <f t="shared" si="12"/>
        <v>56.433999999999997</v>
      </c>
      <c r="T54" s="107">
        <f t="shared" si="12"/>
        <v>73.084000000000003</v>
      </c>
      <c r="U54" s="107">
        <f t="shared" si="12"/>
        <v>116.53099999999999</v>
      </c>
      <c r="V54" s="107">
        <f t="shared" si="12"/>
        <v>73.186000000000007</v>
      </c>
      <c r="W54" s="107">
        <f t="shared" si="12"/>
        <v>96.283000000000001</v>
      </c>
      <c r="X54" s="107">
        <f t="shared" si="12"/>
        <v>119.09200000000001</v>
      </c>
      <c r="Y54" s="107">
        <f t="shared" si="12"/>
        <v>117.88499999999999</v>
      </c>
      <c r="Z54" s="107">
        <f t="shared" si="12"/>
        <v>89.768000000000001</v>
      </c>
      <c r="AA54" s="107">
        <f t="shared" si="12"/>
        <v>188.827</v>
      </c>
      <c r="AB54" s="107">
        <f t="shared" si="12"/>
        <v>131.35900000000001</v>
      </c>
      <c r="AC54" s="107">
        <f t="shared" si="12"/>
        <v>130.773</v>
      </c>
      <c r="AD54" s="107">
        <f t="shared" si="12"/>
        <v>130.73599999999999</v>
      </c>
      <c r="AE54" s="107">
        <f t="shared" si="12"/>
        <v>100.44799999999999</v>
      </c>
      <c r="AF54" s="107">
        <f t="shared" si="12"/>
        <v>122.40700000000001</v>
      </c>
      <c r="AG54" s="107">
        <f t="shared" si="12"/>
        <v>118.40299999999999</v>
      </c>
      <c r="AH54" s="107">
        <f t="shared" si="12"/>
        <v>154.78899999999999</v>
      </c>
      <c r="AI54" s="107">
        <f t="shared" si="12"/>
        <v>114.145</v>
      </c>
      <c r="AJ54" s="107">
        <f t="shared" si="12"/>
        <v>119.152</v>
      </c>
      <c r="AK54" s="107">
        <f t="shared" si="12"/>
        <v>120.375</v>
      </c>
      <c r="AL54" s="107">
        <f t="shared" si="12"/>
        <v>86.153999999999996</v>
      </c>
      <c r="AM54" s="107">
        <f t="shared" si="12"/>
        <v>115.95</v>
      </c>
      <c r="AN54" s="107">
        <f t="shared" si="12"/>
        <v>119.624</v>
      </c>
      <c r="AO54" s="107">
        <f t="shared" si="12"/>
        <v>108.762</v>
      </c>
      <c r="AP54" s="107">
        <f t="shared" si="12"/>
        <v>80.349999999999994</v>
      </c>
      <c r="AQ54" s="107">
        <f t="shared" si="12"/>
        <v>60.907000000000004</v>
      </c>
      <c r="AR54" s="107">
        <f t="shared" si="12"/>
        <v>62.500999999999998</v>
      </c>
      <c r="AS54" s="107">
        <f t="shared" si="12"/>
        <v>53.148000000000003</v>
      </c>
      <c r="AT54" s="107">
        <f t="shared" si="12"/>
        <v>105.17</v>
      </c>
      <c r="AU54" s="107">
        <f t="shared" si="12"/>
        <v>142.63499999999999</v>
      </c>
      <c r="AV54" s="107">
        <f t="shared" si="12"/>
        <v>111.432</v>
      </c>
      <c r="AW54" s="107">
        <f t="shared" si="12"/>
        <v>62.903999999999996</v>
      </c>
      <c r="AX54" s="107">
        <f t="shared" si="12"/>
        <v>60.546000000000006</v>
      </c>
      <c r="AY54" s="107">
        <f t="shared" si="12"/>
        <v>74.998999999999995</v>
      </c>
      <c r="AZ54" s="107">
        <f t="shared" si="12"/>
        <v>36.639000000000003</v>
      </c>
      <c r="BA54" s="107">
        <f t="shared" si="12"/>
        <v>39.143000000000001</v>
      </c>
      <c r="BB54" s="107">
        <f t="shared" si="12"/>
        <v>41.262</v>
      </c>
      <c r="BC54" s="107">
        <f t="shared" si="12"/>
        <v>41.054000000000002</v>
      </c>
      <c r="BD54" s="107">
        <f t="shared" si="12"/>
        <v>46.616999999999997</v>
      </c>
      <c r="BE54" s="107">
        <f t="shared" si="12"/>
        <v>53.063999999999993</v>
      </c>
      <c r="BF54" s="107">
        <f t="shared" si="12"/>
        <v>43.003</v>
      </c>
      <c r="BG54" s="107">
        <f t="shared" si="12"/>
        <v>46.887</v>
      </c>
      <c r="BH54" s="107">
        <f t="shared" si="12"/>
        <v>36.359000000000002</v>
      </c>
      <c r="BI54" s="107">
        <f t="shared" si="12"/>
        <v>39.361999999999995</v>
      </c>
      <c r="BJ54" s="107">
        <f t="shared" si="12"/>
        <v>19.810000000000002</v>
      </c>
      <c r="BK54" s="107">
        <f t="shared" si="12"/>
        <v>38.292999999999999</v>
      </c>
      <c r="BL54" s="107">
        <f t="shared" si="12"/>
        <v>41.422999999999995</v>
      </c>
      <c r="BM54" s="107">
        <f t="shared" si="12"/>
        <v>14.030000000000001</v>
      </c>
      <c r="BN54" s="107">
        <f t="shared" si="12"/>
        <v>46.923000000000002</v>
      </c>
      <c r="BO54" s="107">
        <f t="shared" ref="BO54:CX54" si="13">BO18+BO28+BO42</f>
        <v>43.503</v>
      </c>
      <c r="BP54" s="107">
        <f t="shared" si="13"/>
        <v>44.93</v>
      </c>
      <c r="BQ54" s="107">
        <f t="shared" si="13"/>
        <v>14.757999999999999</v>
      </c>
      <c r="BR54" s="107">
        <f t="shared" si="13"/>
        <v>37.433999999999997</v>
      </c>
      <c r="BS54" s="107">
        <f t="shared" si="13"/>
        <v>46.874000000000002</v>
      </c>
      <c r="BT54" s="107">
        <f t="shared" si="13"/>
        <v>76.971999999999994</v>
      </c>
      <c r="BU54" s="107">
        <f t="shared" si="13"/>
        <v>42.707999999999998</v>
      </c>
      <c r="BV54" s="107">
        <f t="shared" si="13"/>
        <v>79.209000000000003</v>
      </c>
      <c r="BW54" s="107">
        <f t="shared" si="13"/>
        <v>76.084999999999994</v>
      </c>
      <c r="BX54" s="107">
        <f t="shared" si="13"/>
        <v>59.738</v>
      </c>
      <c r="BY54" s="107">
        <f t="shared" si="13"/>
        <v>55.024999999999999</v>
      </c>
      <c r="BZ54" s="107">
        <f t="shared" si="13"/>
        <v>107.28700000000001</v>
      </c>
      <c r="CA54" s="107">
        <f t="shared" si="13"/>
        <v>149.54000000000002</v>
      </c>
      <c r="CB54" s="107">
        <f t="shared" si="13"/>
        <v>51.120000000000005</v>
      </c>
      <c r="CC54" s="107">
        <f t="shared" si="13"/>
        <v>57.097000000000001</v>
      </c>
      <c r="CD54" s="107">
        <f t="shared" si="13"/>
        <v>115.64400000000001</v>
      </c>
      <c r="CE54" s="107">
        <f t="shared" si="13"/>
        <v>115.61799999999999</v>
      </c>
      <c r="CF54" s="107">
        <f t="shared" si="13"/>
        <v>128.02699999999999</v>
      </c>
      <c r="CG54" s="107">
        <f t="shared" si="13"/>
        <v>159.941</v>
      </c>
      <c r="CH54" s="107">
        <f t="shared" si="13"/>
        <v>90.526999999999987</v>
      </c>
      <c r="CI54" s="107">
        <f t="shared" si="13"/>
        <v>117.28700000000001</v>
      </c>
      <c r="CJ54" s="107">
        <f t="shared" si="13"/>
        <v>117.015</v>
      </c>
      <c r="CK54" s="107">
        <f t="shared" si="13"/>
        <v>116.583</v>
      </c>
      <c r="CL54" s="107">
        <f t="shared" si="13"/>
        <v>57.228999999999999</v>
      </c>
      <c r="CM54" s="107">
        <f t="shared" si="13"/>
        <v>47.966000000000001</v>
      </c>
      <c r="CN54" s="107">
        <f t="shared" si="13"/>
        <v>70.394000000000005</v>
      </c>
      <c r="CO54" s="107">
        <f t="shared" si="13"/>
        <v>44.058999999999997</v>
      </c>
      <c r="CP54" s="107">
        <f t="shared" si="13"/>
        <v>108.20699999999999</v>
      </c>
      <c r="CQ54" s="107">
        <f t="shared" si="13"/>
        <v>106.99000000000001</v>
      </c>
      <c r="CR54" s="107">
        <f t="shared" si="13"/>
        <v>200.74199999999999</v>
      </c>
      <c r="CS54" s="107">
        <f t="shared" si="13"/>
        <v>142.51999999999998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2230.2389999999996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09375" defaultRowHeight="13.8" x14ac:dyDescent="0.25"/>
  <cols>
    <col min="1" max="1" width="42.109375" style="5" customWidth="1"/>
    <col min="2" max="97" width="8.77734375" style="5" customWidth="1"/>
    <col min="98" max="101" width="8.6640625" style="5" hidden="1" customWidth="1"/>
    <col min="102" max="102" width="18.6640625" style="5" customWidth="1"/>
    <col min="103" max="16384" width="9.109375" style="5"/>
  </cols>
  <sheetData>
    <row r="1" spans="1:102" ht="39.9" customHeight="1" thickBot="1" x14ac:dyDescent="0.3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2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3">
      <c r="A3" s="10">
        <v>46212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3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" customHeight="1" x14ac:dyDescent="0.25">
      <c r="A5" s="23" t="s">
        <v>3</v>
      </c>
      <c r="B5" s="24">
        <v>-23.1</v>
      </c>
      <c r="C5" s="25">
        <v>122.4</v>
      </c>
      <c r="D5" s="25">
        <v>5.4</v>
      </c>
      <c r="E5" s="25">
        <v>-34.299999999999997</v>
      </c>
      <c r="F5" s="25">
        <v>75.5</v>
      </c>
      <c r="G5" s="25">
        <v>109.6</v>
      </c>
      <c r="H5" s="25">
        <v>116.9</v>
      </c>
      <c r="I5" s="25">
        <v>45.4</v>
      </c>
      <c r="J5" s="25">
        <v>-42.4</v>
      </c>
      <c r="K5" s="25">
        <v>-51.5</v>
      </c>
      <c r="L5" s="25">
        <v>-37</v>
      </c>
      <c r="M5" s="25">
        <v>2.6</v>
      </c>
      <c r="N5" s="25">
        <v>-52.6</v>
      </c>
      <c r="O5" s="25">
        <v>-59.4</v>
      </c>
      <c r="P5" s="25">
        <v>45.3</v>
      </c>
      <c r="Q5" s="25">
        <v>-19.600000000000001</v>
      </c>
      <c r="R5" s="25">
        <v>-40</v>
      </c>
      <c r="S5" s="25">
        <v>-27.5</v>
      </c>
      <c r="T5" s="25">
        <v>-61.8</v>
      </c>
      <c r="U5" s="25">
        <v>-109.4</v>
      </c>
      <c r="V5" s="25"/>
      <c r="W5" s="25">
        <v>-20.2</v>
      </c>
      <c r="X5" s="25">
        <v>-44.1</v>
      </c>
      <c r="Y5" s="25">
        <v>-32.9</v>
      </c>
      <c r="Z5" s="25">
        <v>4.0999999999999996</v>
      </c>
      <c r="AA5" s="25">
        <v>-115.8</v>
      </c>
      <c r="AB5" s="25">
        <v>-61.3</v>
      </c>
      <c r="AC5" s="25">
        <v>-60.7</v>
      </c>
      <c r="AD5" s="25">
        <v>-3.7</v>
      </c>
      <c r="AE5" s="25">
        <v>-84.5</v>
      </c>
      <c r="AF5" s="25">
        <v>-42</v>
      </c>
      <c r="AG5" s="25">
        <v>-87.4</v>
      </c>
      <c r="AH5" s="25">
        <v>-109</v>
      </c>
      <c r="AI5" s="25">
        <v>-45.7</v>
      </c>
      <c r="AJ5" s="25">
        <v>-48.5</v>
      </c>
      <c r="AK5" s="25">
        <v>-19</v>
      </c>
      <c r="AL5" s="25">
        <v>0.3</v>
      </c>
      <c r="AM5" s="25">
        <v>11</v>
      </c>
      <c r="AN5" s="25">
        <v>-0.5</v>
      </c>
      <c r="AO5" s="25">
        <v>59</v>
      </c>
      <c r="AP5" s="25">
        <v>27</v>
      </c>
      <c r="AQ5" s="25">
        <v>-11.6</v>
      </c>
      <c r="AR5" s="25">
        <v>23.9</v>
      </c>
      <c r="AS5" s="25">
        <v>0.6</v>
      </c>
      <c r="AT5" s="25">
        <v>14.5</v>
      </c>
      <c r="AU5" s="25">
        <v>39.799999999999997</v>
      </c>
      <c r="AV5" s="25">
        <v>34.799999999999997</v>
      </c>
      <c r="AW5" s="25">
        <v>13.7</v>
      </c>
      <c r="AX5" s="25">
        <v>7.2</v>
      </c>
      <c r="AY5" s="25">
        <v>-34.5</v>
      </c>
      <c r="AZ5" s="25">
        <v>26.1</v>
      </c>
      <c r="BA5" s="25">
        <v>22.7</v>
      </c>
      <c r="BB5" s="25">
        <v>2</v>
      </c>
      <c r="BC5" s="25">
        <v>16.600000000000001</v>
      </c>
      <c r="BD5" s="25">
        <v>36.299999999999997</v>
      </c>
      <c r="BE5" s="25">
        <v>6.8</v>
      </c>
      <c r="BF5" s="25">
        <v>11.6</v>
      </c>
      <c r="BG5" s="25">
        <v>14.6</v>
      </c>
      <c r="BH5" s="25">
        <v>8.4</v>
      </c>
      <c r="BI5" s="25">
        <v>18.399999999999999</v>
      </c>
      <c r="BJ5" s="25">
        <v>6.4</v>
      </c>
      <c r="BK5" s="25">
        <v>27.8</v>
      </c>
      <c r="BL5" s="25">
        <v>38.299999999999997</v>
      </c>
      <c r="BM5" s="25">
        <v>4.4000000000000004</v>
      </c>
      <c r="BN5" s="25">
        <v>33</v>
      </c>
      <c r="BO5" s="25">
        <v>34.5</v>
      </c>
      <c r="BP5" s="25">
        <v>36.299999999999997</v>
      </c>
      <c r="BQ5" s="25"/>
      <c r="BR5" s="25">
        <v>6</v>
      </c>
      <c r="BS5" s="25"/>
      <c r="BT5" s="25">
        <v>13.6</v>
      </c>
      <c r="BU5" s="25">
        <v>1.2</v>
      </c>
      <c r="BV5" s="25">
        <v>53.4</v>
      </c>
      <c r="BW5" s="25">
        <v>48.599999999999994</v>
      </c>
      <c r="BX5" s="25">
        <v>35.299999999999997</v>
      </c>
      <c r="BY5" s="25">
        <v>35.299999999999997</v>
      </c>
      <c r="BZ5" s="25">
        <v>18.100000000000001</v>
      </c>
      <c r="CA5" s="25">
        <v>54.800000000000004</v>
      </c>
      <c r="CB5" s="25">
        <v>-15.600000000000001</v>
      </c>
      <c r="CC5" s="25">
        <v>1.3999999999999986</v>
      </c>
      <c r="CD5" s="25">
        <v>60.6</v>
      </c>
      <c r="CE5" s="25">
        <v>69</v>
      </c>
      <c r="CF5" s="25">
        <v>74</v>
      </c>
      <c r="CG5" s="25">
        <v>60.7</v>
      </c>
      <c r="CH5" s="25">
        <v>-2.2000000000000028</v>
      </c>
      <c r="CI5" s="25">
        <v>48.7</v>
      </c>
      <c r="CJ5" s="25">
        <v>60.3</v>
      </c>
      <c r="CK5" s="25">
        <v>59</v>
      </c>
      <c r="CL5" s="25">
        <v>41.4</v>
      </c>
      <c r="CM5" s="25">
        <v>41.4</v>
      </c>
      <c r="CN5" s="25">
        <v>67.2</v>
      </c>
      <c r="CO5" s="25">
        <v>23</v>
      </c>
      <c r="CP5" s="25">
        <v>-2.5</v>
      </c>
      <c r="CQ5" s="25">
        <v>-2.5999999999999943</v>
      </c>
      <c r="CR5" s="25">
        <v>99.4</v>
      </c>
      <c r="CS5" s="25">
        <v>45.099999999999994</v>
      </c>
      <c r="CT5" s="26"/>
      <c r="CU5" s="26"/>
      <c r="CV5" s="26"/>
      <c r="CW5" s="27"/>
      <c r="CX5" s="132">
        <f t="array" ref="CX5">SUMPRODUCT(B5:CW5*0.25)</f>
        <v>179.45</v>
      </c>
    </row>
    <row r="6" spans="1:102" ht="24.9" customHeight="1" thickBot="1" x14ac:dyDescent="0.3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" customHeight="1" x14ac:dyDescent="0.25">
      <c r="A8" s="35" t="s">
        <v>5</v>
      </c>
      <c r="B8" s="137">
        <v>156.53</v>
      </c>
      <c r="C8" s="138">
        <v>150.47</v>
      </c>
      <c r="D8" s="138">
        <v>140.1</v>
      </c>
      <c r="E8" s="138">
        <v>131.61000000000001</v>
      </c>
      <c r="F8" s="138">
        <v>142.29</v>
      </c>
      <c r="G8" s="138">
        <v>135.25</v>
      </c>
      <c r="H8" s="138">
        <v>132.51</v>
      </c>
      <c r="I8" s="138">
        <v>129.94999999999999</v>
      </c>
      <c r="J8" s="138">
        <v>133.91999999999999</v>
      </c>
      <c r="K8" s="138">
        <v>129.61000000000001</v>
      </c>
      <c r="L8" s="138">
        <v>129.03</v>
      </c>
      <c r="M8" s="138">
        <v>127.44</v>
      </c>
      <c r="N8" s="138">
        <v>125.31</v>
      </c>
      <c r="O8" s="138">
        <v>124.91</v>
      </c>
      <c r="P8" s="138">
        <v>127.63</v>
      </c>
      <c r="Q8" s="138">
        <v>126.14</v>
      </c>
      <c r="R8" s="138">
        <v>122.58</v>
      </c>
      <c r="S8" s="138">
        <v>124.52</v>
      </c>
      <c r="T8" s="138">
        <v>125.08</v>
      </c>
      <c r="U8" s="138">
        <v>127.46</v>
      </c>
      <c r="V8" s="138">
        <v>129.22</v>
      </c>
      <c r="W8" s="138">
        <v>131.09</v>
      </c>
      <c r="X8" s="138">
        <v>133</v>
      </c>
      <c r="Y8" s="138">
        <v>140.59</v>
      </c>
      <c r="Z8" s="138">
        <v>146.85</v>
      </c>
      <c r="AA8" s="138">
        <v>153.15</v>
      </c>
      <c r="AB8" s="138">
        <v>149.37</v>
      </c>
      <c r="AC8" s="138">
        <v>146.08000000000001</v>
      </c>
      <c r="AD8" s="138">
        <v>166.82</v>
      </c>
      <c r="AE8" s="138">
        <v>148.30000000000001</v>
      </c>
      <c r="AF8" s="138">
        <v>140.44</v>
      </c>
      <c r="AG8" s="138">
        <v>131.72</v>
      </c>
      <c r="AH8" s="138">
        <v>154</v>
      </c>
      <c r="AI8" s="138">
        <v>136.05000000000001</v>
      </c>
      <c r="AJ8" s="138">
        <v>125.33</v>
      </c>
      <c r="AK8" s="138">
        <v>105.63</v>
      </c>
      <c r="AL8" s="138">
        <v>116.57</v>
      </c>
      <c r="AM8" s="138">
        <v>95.39</v>
      </c>
      <c r="AN8" s="138">
        <v>85.01</v>
      </c>
      <c r="AO8" s="138">
        <v>52.01</v>
      </c>
      <c r="AP8" s="138">
        <v>54.02</v>
      </c>
      <c r="AQ8" s="138">
        <v>75.75</v>
      </c>
      <c r="AR8" s="138">
        <v>65.05</v>
      </c>
      <c r="AS8" s="138">
        <v>61.39</v>
      </c>
      <c r="AT8" s="138">
        <v>70.459999999999994</v>
      </c>
      <c r="AU8" s="138">
        <v>70.53</v>
      </c>
      <c r="AV8" s="138">
        <v>69.39</v>
      </c>
      <c r="AW8" s="138">
        <v>57.98</v>
      </c>
      <c r="AX8" s="138">
        <v>60.1</v>
      </c>
      <c r="AY8" s="138">
        <v>54.33</v>
      </c>
      <c r="AZ8" s="138">
        <v>55.02</v>
      </c>
      <c r="BA8" s="138">
        <v>49.65</v>
      </c>
      <c r="BB8" s="138">
        <v>52.65</v>
      </c>
      <c r="BC8" s="138">
        <v>49.47</v>
      </c>
      <c r="BD8" s="138">
        <v>40.5</v>
      </c>
      <c r="BE8" s="138">
        <v>29.29</v>
      </c>
      <c r="BF8" s="138">
        <v>39.31</v>
      </c>
      <c r="BG8" s="138">
        <v>46.08</v>
      </c>
      <c r="BH8" s="138">
        <v>49.5</v>
      </c>
      <c r="BI8" s="138">
        <v>51.03</v>
      </c>
      <c r="BJ8" s="138">
        <v>49.79</v>
      </c>
      <c r="BK8" s="138">
        <v>55.26</v>
      </c>
      <c r="BL8" s="138">
        <v>60.24</v>
      </c>
      <c r="BM8" s="138">
        <v>73.22</v>
      </c>
      <c r="BN8" s="138">
        <v>63.66</v>
      </c>
      <c r="BO8" s="138">
        <v>79.97</v>
      </c>
      <c r="BP8" s="138">
        <v>90.49</v>
      </c>
      <c r="BQ8" s="138">
        <v>102.96</v>
      </c>
      <c r="BR8" s="138">
        <v>84.03</v>
      </c>
      <c r="BS8" s="138">
        <v>115.01</v>
      </c>
      <c r="BT8" s="138">
        <v>123.85</v>
      </c>
      <c r="BU8" s="138">
        <v>150.83000000000001</v>
      </c>
      <c r="BV8" s="138">
        <v>136.04</v>
      </c>
      <c r="BW8" s="138">
        <v>152.53</v>
      </c>
      <c r="BX8" s="138">
        <v>164.25</v>
      </c>
      <c r="BY8" s="138">
        <v>177.73</v>
      </c>
      <c r="BZ8" s="138">
        <v>158.36000000000001</v>
      </c>
      <c r="CA8" s="138">
        <v>162.34</v>
      </c>
      <c r="CB8" s="138">
        <v>176.3</v>
      </c>
      <c r="CC8" s="138">
        <v>200.44</v>
      </c>
      <c r="CD8" s="138">
        <v>191.42</v>
      </c>
      <c r="CE8" s="138">
        <v>207.43</v>
      </c>
      <c r="CF8" s="138">
        <v>202.45</v>
      </c>
      <c r="CG8" s="138">
        <v>213.04</v>
      </c>
      <c r="CH8" s="138">
        <v>189.91</v>
      </c>
      <c r="CI8" s="138">
        <v>204.75</v>
      </c>
      <c r="CJ8" s="138">
        <v>202.77</v>
      </c>
      <c r="CK8" s="138">
        <v>194.36</v>
      </c>
      <c r="CL8" s="138">
        <v>181.02</v>
      </c>
      <c r="CM8" s="138">
        <v>184.12</v>
      </c>
      <c r="CN8" s="138">
        <v>181.8</v>
      </c>
      <c r="CO8" s="138">
        <v>170.21</v>
      </c>
      <c r="CP8" s="138">
        <v>173.47</v>
      </c>
      <c r="CQ8" s="138">
        <v>165.56</v>
      </c>
      <c r="CR8" s="138">
        <v>160.18</v>
      </c>
      <c r="CS8" s="138">
        <v>157.13</v>
      </c>
      <c r="CT8" s="139"/>
      <c r="CU8" s="139"/>
      <c r="CV8" s="139"/>
      <c r="CW8" s="140"/>
      <c r="CX8" s="141">
        <f>IF(SUM(B8:CW8)&lt;&gt;0,AVERAGEIF(B8:CW8,"&lt;&gt;"""),"")</f>
        <v>121.74354166666667</v>
      </c>
    </row>
    <row r="9" spans="1:102" ht="24.9" customHeight="1" thickBot="1" x14ac:dyDescent="0.3">
      <c r="A9" s="133" t="s">
        <v>6</v>
      </c>
      <c r="B9" s="42">
        <v>144.67750000000001</v>
      </c>
      <c r="C9" s="43">
        <v>144.67750000000001</v>
      </c>
      <c r="D9" s="43">
        <v>144.67750000000001</v>
      </c>
      <c r="E9" s="43">
        <v>144.67750000000001</v>
      </c>
      <c r="F9" s="43">
        <v>135</v>
      </c>
      <c r="G9" s="43">
        <v>135</v>
      </c>
      <c r="H9" s="43">
        <v>135</v>
      </c>
      <c r="I9" s="43">
        <v>135</v>
      </c>
      <c r="J9" s="43">
        <v>130</v>
      </c>
      <c r="K9" s="43">
        <v>130</v>
      </c>
      <c r="L9" s="43">
        <v>130</v>
      </c>
      <c r="M9" s="43">
        <v>130</v>
      </c>
      <c r="N9" s="43">
        <v>125.9975</v>
      </c>
      <c r="O9" s="43">
        <v>125.9975</v>
      </c>
      <c r="P9" s="43">
        <v>125.9975</v>
      </c>
      <c r="Q9" s="43">
        <v>125.9975</v>
      </c>
      <c r="R9" s="43">
        <v>124.91</v>
      </c>
      <c r="S9" s="43">
        <v>124.91</v>
      </c>
      <c r="T9" s="43">
        <v>124.91</v>
      </c>
      <c r="U9" s="43">
        <v>124.91</v>
      </c>
      <c r="V9" s="43">
        <v>133.47499999999999</v>
      </c>
      <c r="W9" s="43">
        <v>133.47499999999999</v>
      </c>
      <c r="X9" s="43">
        <v>133.47499999999999</v>
      </c>
      <c r="Y9" s="43">
        <v>133.47499999999999</v>
      </c>
      <c r="Z9" s="43">
        <v>148.86250000000001</v>
      </c>
      <c r="AA9" s="43">
        <v>148.86250000000001</v>
      </c>
      <c r="AB9" s="43">
        <v>148.86250000000001</v>
      </c>
      <c r="AC9" s="43">
        <v>148.86250000000001</v>
      </c>
      <c r="AD9" s="43">
        <v>146.82</v>
      </c>
      <c r="AE9" s="43">
        <v>146.82</v>
      </c>
      <c r="AF9" s="43">
        <v>146.82</v>
      </c>
      <c r="AG9" s="43">
        <v>146.82</v>
      </c>
      <c r="AH9" s="43">
        <v>130.2525</v>
      </c>
      <c r="AI9" s="43">
        <v>130.2525</v>
      </c>
      <c r="AJ9" s="43">
        <v>130.2525</v>
      </c>
      <c r="AK9" s="43">
        <v>130.2525</v>
      </c>
      <c r="AL9" s="43">
        <v>87.245000000000005</v>
      </c>
      <c r="AM9" s="43">
        <v>87.245000000000005</v>
      </c>
      <c r="AN9" s="43">
        <v>87.245000000000005</v>
      </c>
      <c r="AO9" s="43">
        <v>87.245000000000005</v>
      </c>
      <c r="AP9" s="43">
        <v>64.052499999999995</v>
      </c>
      <c r="AQ9" s="43">
        <v>64.052499999999995</v>
      </c>
      <c r="AR9" s="43">
        <v>64.052499999999995</v>
      </c>
      <c r="AS9" s="43">
        <v>64.052499999999995</v>
      </c>
      <c r="AT9" s="43">
        <v>67.09</v>
      </c>
      <c r="AU9" s="43">
        <v>67.09</v>
      </c>
      <c r="AV9" s="43">
        <v>67.09</v>
      </c>
      <c r="AW9" s="43">
        <v>67.09</v>
      </c>
      <c r="AX9" s="43">
        <v>54.774999999999999</v>
      </c>
      <c r="AY9" s="43">
        <v>54.774999999999999</v>
      </c>
      <c r="AZ9" s="43">
        <v>54.774999999999999</v>
      </c>
      <c r="BA9" s="43">
        <v>54.774999999999999</v>
      </c>
      <c r="BB9" s="43">
        <v>42.977499999999999</v>
      </c>
      <c r="BC9" s="43">
        <v>42.977499999999999</v>
      </c>
      <c r="BD9" s="43">
        <v>42.977499999999999</v>
      </c>
      <c r="BE9" s="43">
        <v>42.977499999999999</v>
      </c>
      <c r="BF9" s="43">
        <v>46.48</v>
      </c>
      <c r="BG9" s="43">
        <v>46.48</v>
      </c>
      <c r="BH9" s="43">
        <v>46.48</v>
      </c>
      <c r="BI9" s="43">
        <v>46.48</v>
      </c>
      <c r="BJ9" s="43">
        <v>59.627499999999998</v>
      </c>
      <c r="BK9" s="43">
        <v>59.627499999999998</v>
      </c>
      <c r="BL9" s="43">
        <v>59.627499999999998</v>
      </c>
      <c r="BM9" s="43">
        <v>59.627499999999998</v>
      </c>
      <c r="BN9" s="43">
        <v>84.27</v>
      </c>
      <c r="BO9" s="43">
        <v>84.27</v>
      </c>
      <c r="BP9" s="43">
        <v>84.27</v>
      </c>
      <c r="BQ9" s="43">
        <v>84.27</v>
      </c>
      <c r="BR9" s="43">
        <v>118.43</v>
      </c>
      <c r="BS9" s="43">
        <v>118.43</v>
      </c>
      <c r="BT9" s="43">
        <v>118.43</v>
      </c>
      <c r="BU9" s="43">
        <v>118.43</v>
      </c>
      <c r="BV9" s="43">
        <v>157.63749999999999</v>
      </c>
      <c r="BW9" s="43">
        <v>157.63749999999999</v>
      </c>
      <c r="BX9" s="43">
        <v>157.63749999999999</v>
      </c>
      <c r="BY9" s="43">
        <v>157.63749999999999</v>
      </c>
      <c r="BZ9" s="43">
        <v>174.36</v>
      </c>
      <c r="CA9" s="43">
        <v>174.36</v>
      </c>
      <c r="CB9" s="43">
        <v>174.36</v>
      </c>
      <c r="CC9" s="43">
        <v>174.36</v>
      </c>
      <c r="CD9" s="43">
        <v>203.58500000000001</v>
      </c>
      <c r="CE9" s="43">
        <v>203.58500000000001</v>
      </c>
      <c r="CF9" s="43">
        <v>203.58500000000001</v>
      </c>
      <c r="CG9" s="43">
        <v>203.58500000000001</v>
      </c>
      <c r="CH9" s="43">
        <v>197.94749999999999</v>
      </c>
      <c r="CI9" s="43">
        <v>197.94749999999999</v>
      </c>
      <c r="CJ9" s="43">
        <v>197.94749999999999</v>
      </c>
      <c r="CK9" s="43">
        <v>197.94749999999999</v>
      </c>
      <c r="CL9" s="43">
        <v>179.28749999999999</v>
      </c>
      <c r="CM9" s="43">
        <v>179.28749999999999</v>
      </c>
      <c r="CN9" s="43">
        <v>179.28749999999999</v>
      </c>
      <c r="CO9" s="43">
        <v>179.28749999999999</v>
      </c>
      <c r="CP9" s="43">
        <v>164.08500000000001</v>
      </c>
      <c r="CQ9" s="43">
        <v>164.08500000000001</v>
      </c>
      <c r="CR9" s="43">
        <v>164.08500000000001</v>
      </c>
      <c r="CS9" s="43">
        <v>164.08500000000001</v>
      </c>
      <c r="CT9" s="44"/>
      <c r="CU9" s="44"/>
      <c r="CV9" s="44"/>
      <c r="CW9" s="45"/>
      <c r="CX9" s="142">
        <f>IF(SUM(B9:CW9)&lt;&gt;0,AVERAGEIF(B9:CW9,"&lt;&gt;"""),"")</f>
        <v>121.74354166666656</v>
      </c>
    </row>
    <row r="10" spans="1:102" ht="18" customHeight="1" thickBot="1" x14ac:dyDescent="0.3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3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" customHeight="1" x14ac:dyDescent="0.25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" customHeight="1" x14ac:dyDescent="0.25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" customHeight="1" x14ac:dyDescent="0.25">
      <c r="A14" s="118" t="s">
        <v>33</v>
      </c>
      <c r="B14" s="148">
        <v>23.1</v>
      </c>
      <c r="C14" s="149"/>
      <c r="D14" s="149"/>
      <c r="E14" s="149">
        <v>34.299999999999997</v>
      </c>
      <c r="F14" s="149"/>
      <c r="G14" s="149"/>
      <c r="H14" s="149"/>
      <c r="I14" s="149"/>
      <c r="J14" s="149">
        <v>42.4</v>
      </c>
      <c r="K14" s="149">
        <v>51.5</v>
      </c>
      <c r="L14" s="149">
        <v>37</v>
      </c>
      <c r="M14" s="149"/>
      <c r="N14" s="149">
        <v>52.6</v>
      </c>
      <c r="O14" s="149">
        <v>59.4</v>
      </c>
      <c r="P14" s="149"/>
      <c r="Q14" s="149">
        <v>19.600000000000001</v>
      </c>
      <c r="R14" s="149">
        <v>40</v>
      </c>
      <c r="S14" s="149">
        <v>27.5</v>
      </c>
      <c r="T14" s="149">
        <v>61.8</v>
      </c>
      <c r="U14" s="149">
        <v>109.4</v>
      </c>
      <c r="V14" s="149"/>
      <c r="W14" s="149">
        <v>20.2</v>
      </c>
      <c r="X14" s="149">
        <v>44.1</v>
      </c>
      <c r="Y14" s="149">
        <v>32.9</v>
      </c>
      <c r="Z14" s="149"/>
      <c r="AA14" s="149">
        <v>115.8</v>
      </c>
      <c r="AB14" s="149">
        <v>61.3</v>
      </c>
      <c r="AC14" s="149">
        <v>60.7</v>
      </c>
      <c r="AD14" s="149">
        <v>3.7</v>
      </c>
      <c r="AE14" s="149">
        <v>84.5</v>
      </c>
      <c r="AF14" s="149">
        <v>42</v>
      </c>
      <c r="AG14" s="149">
        <v>87.4</v>
      </c>
      <c r="AH14" s="149">
        <v>109</v>
      </c>
      <c r="AI14" s="149">
        <v>45.7</v>
      </c>
      <c r="AJ14" s="149">
        <v>48.5</v>
      </c>
      <c r="AK14" s="149">
        <v>19</v>
      </c>
      <c r="AL14" s="149"/>
      <c r="AM14" s="149"/>
      <c r="AN14" s="149">
        <v>0.5</v>
      </c>
      <c r="AO14" s="149"/>
      <c r="AP14" s="149"/>
      <c r="AQ14" s="149">
        <v>11.6</v>
      </c>
      <c r="AR14" s="149"/>
      <c r="AS14" s="149"/>
      <c r="AT14" s="149"/>
      <c r="AU14" s="149"/>
      <c r="AV14" s="149"/>
      <c r="AW14" s="149"/>
      <c r="AX14" s="149"/>
      <c r="AY14" s="149">
        <v>34.5</v>
      </c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/>
      <c r="BW14" s="149"/>
      <c r="BX14" s="149"/>
      <c r="BY14" s="149"/>
      <c r="BZ14" s="149"/>
      <c r="CA14" s="149"/>
      <c r="CB14" s="149"/>
      <c r="CC14" s="149"/>
      <c r="CD14" s="149">
        <v>54.9</v>
      </c>
      <c r="CE14" s="149">
        <v>46.5</v>
      </c>
      <c r="CF14" s="149">
        <v>41.5</v>
      </c>
      <c r="CG14" s="149">
        <v>54.8</v>
      </c>
      <c r="CH14" s="149"/>
      <c r="CI14" s="149"/>
      <c r="CJ14" s="149"/>
      <c r="CK14" s="149"/>
      <c r="CL14" s="149"/>
      <c r="CM14" s="149"/>
      <c r="CN14" s="149"/>
      <c r="CO14" s="149">
        <v>13.4</v>
      </c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397.77500000000003</v>
      </c>
    </row>
    <row r="15" spans="1:102" ht="24.9" customHeight="1" x14ac:dyDescent="0.25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" customHeight="1" thickBot="1" x14ac:dyDescent="0.3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>
        <v>48.6</v>
      </c>
      <c r="CA16" s="155">
        <v>48.6</v>
      </c>
      <c r="CB16" s="155">
        <v>48.6</v>
      </c>
      <c r="CC16" s="155">
        <v>48.6</v>
      </c>
      <c r="CD16" s="155"/>
      <c r="CE16" s="155"/>
      <c r="CF16" s="155"/>
      <c r="CG16" s="155"/>
      <c r="CH16" s="155">
        <v>55.5</v>
      </c>
      <c r="CI16" s="155">
        <v>55.5</v>
      </c>
      <c r="CJ16" s="155">
        <v>55.5</v>
      </c>
      <c r="CK16" s="155">
        <v>55.5</v>
      </c>
      <c r="CL16" s="155"/>
      <c r="CM16" s="155"/>
      <c r="CN16" s="155"/>
      <c r="CO16" s="155"/>
      <c r="CP16" s="155">
        <v>91.6</v>
      </c>
      <c r="CQ16" s="155">
        <v>91.6</v>
      </c>
      <c r="CR16" s="155">
        <v>91.6</v>
      </c>
      <c r="CS16" s="155">
        <v>91.6</v>
      </c>
      <c r="CT16" s="156"/>
      <c r="CU16" s="156"/>
      <c r="CV16" s="156"/>
      <c r="CW16" s="157"/>
      <c r="CX16" s="158">
        <f t="array" ref="CX16">SUMPRODUCT(B16:CW16*0.25)</f>
        <v>195.70000000000002</v>
      </c>
    </row>
    <row r="17" spans="1:102" ht="30" customHeight="1" thickBot="1" x14ac:dyDescent="0.3">
      <c r="A17" s="105" t="s">
        <v>54</v>
      </c>
      <c r="B17" s="159">
        <f>SUM(B12:B16)</f>
        <v>23.1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34.299999999999997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42.4</v>
      </c>
      <c r="K17" s="160">
        <f t="shared" si="0"/>
        <v>51.5</v>
      </c>
      <c r="L17" s="160">
        <f t="shared" si="0"/>
        <v>37</v>
      </c>
      <c r="M17" s="160">
        <f t="shared" si="0"/>
        <v>0</v>
      </c>
      <c r="N17" s="160">
        <f t="shared" si="0"/>
        <v>52.6</v>
      </c>
      <c r="O17" s="160">
        <f t="shared" si="0"/>
        <v>59.4</v>
      </c>
      <c r="P17" s="160">
        <f t="shared" si="0"/>
        <v>0</v>
      </c>
      <c r="Q17" s="160">
        <f t="shared" si="0"/>
        <v>19.600000000000001</v>
      </c>
      <c r="R17" s="160">
        <f t="shared" si="0"/>
        <v>40</v>
      </c>
      <c r="S17" s="160">
        <f t="shared" si="0"/>
        <v>27.5</v>
      </c>
      <c r="T17" s="160">
        <f t="shared" si="0"/>
        <v>61.8</v>
      </c>
      <c r="U17" s="160">
        <f t="shared" si="0"/>
        <v>109.4</v>
      </c>
      <c r="V17" s="160">
        <f t="shared" si="0"/>
        <v>0</v>
      </c>
      <c r="W17" s="160">
        <f t="shared" si="0"/>
        <v>20.2</v>
      </c>
      <c r="X17" s="160">
        <f t="shared" si="0"/>
        <v>44.1</v>
      </c>
      <c r="Y17" s="160">
        <f t="shared" si="0"/>
        <v>32.9</v>
      </c>
      <c r="Z17" s="160">
        <f t="shared" si="0"/>
        <v>0</v>
      </c>
      <c r="AA17" s="160">
        <f t="shared" si="0"/>
        <v>115.8</v>
      </c>
      <c r="AB17" s="160">
        <f t="shared" si="0"/>
        <v>61.3</v>
      </c>
      <c r="AC17" s="160">
        <f t="shared" si="0"/>
        <v>60.7</v>
      </c>
      <c r="AD17" s="160">
        <f t="shared" si="0"/>
        <v>3.7</v>
      </c>
      <c r="AE17" s="160">
        <f t="shared" si="0"/>
        <v>84.5</v>
      </c>
      <c r="AF17" s="160">
        <f t="shared" si="0"/>
        <v>42</v>
      </c>
      <c r="AG17" s="160">
        <f t="shared" si="0"/>
        <v>87.4</v>
      </c>
      <c r="AH17" s="160">
        <f t="shared" si="0"/>
        <v>109</v>
      </c>
      <c r="AI17" s="160">
        <f t="shared" si="0"/>
        <v>45.7</v>
      </c>
      <c r="AJ17" s="160">
        <f t="shared" si="0"/>
        <v>48.5</v>
      </c>
      <c r="AK17" s="160">
        <f t="shared" si="0"/>
        <v>19</v>
      </c>
      <c r="AL17" s="160">
        <f t="shared" si="0"/>
        <v>0</v>
      </c>
      <c r="AM17" s="160">
        <f t="shared" si="0"/>
        <v>0</v>
      </c>
      <c r="AN17" s="160">
        <f t="shared" si="0"/>
        <v>0.5</v>
      </c>
      <c r="AO17" s="160">
        <f t="shared" si="0"/>
        <v>0</v>
      </c>
      <c r="AP17" s="160">
        <f t="shared" si="0"/>
        <v>0</v>
      </c>
      <c r="AQ17" s="160">
        <f t="shared" si="0"/>
        <v>11.6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34.5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48.6</v>
      </c>
      <c r="CA17" s="160">
        <f t="shared" si="1"/>
        <v>48.6</v>
      </c>
      <c r="CB17" s="160">
        <f t="shared" si="1"/>
        <v>48.6</v>
      </c>
      <c r="CC17" s="160">
        <f t="shared" si="1"/>
        <v>48.6</v>
      </c>
      <c r="CD17" s="160">
        <f t="shared" si="1"/>
        <v>54.9</v>
      </c>
      <c r="CE17" s="160">
        <f t="shared" si="1"/>
        <v>46.5</v>
      </c>
      <c r="CF17" s="160">
        <f t="shared" si="1"/>
        <v>41.5</v>
      </c>
      <c r="CG17" s="160">
        <f t="shared" si="1"/>
        <v>54.8</v>
      </c>
      <c r="CH17" s="160">
        <f t="shared" si="1"/>
        <v>55.5</v>
      </c>
      <c r="CI17" s="160">
        <f t="shared" si="1"/>
        <v>55.5</v>
      </c>
      <c r="CJ17" s="160">
        <f t="shared" si="1"/>
        <v>55.5</v>
      </c>
      <c r="CK17" s="160">
        <f t="shared" si="1"/>
        <v>55.5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13.4</v>
      </c>
      <c r="CP17" s="160">
        <f t="shared" si="1"/>
        <v>91.6</v>
      </c>
      <c r="CQ17" s="160">
        <f t="shared" si="1"/>
        <v>91.6</v>
      </c>
      <c r="CR17" s="160">
        <f t="shared" si="1"/>
        <v>91.6</v>
      </c>
      <c r="CS17" s="160">
        <f t="shared" si="1"/>
        <v>91.6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593.47500000000002</v>
      </c>
    </row>
    <row r="18" spans="1:102" ht="18" customHeight="1" thickBot="1" x14ac:dyDescent="0.3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3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" customHeight="1" x14ac:dyDescent="0.25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" customHeight="1" x14ac:dyDescent="0.25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" customHeight="1" x14ac:dyDescent="0.25">
      <c r="A22" s="118" t="s">
        <v>46</v>
      </c>
      <c r="B22" s="148"/>
      <c r="C22" s="149">
        <v>122.4</v>
      </c>
      <c r="D22" s="149">
        <v>5.4</v>
      </c>
      <c r="E22" s="149"/>
      <c r="F22" s="149">
        <v>75.5</v>
      </c>
      <c r="G22" s="149">
        <v>109.6</v>
      </c>
      <c r="H22" s="149">
        <v>116.9</v>
      </c>
      <c r="I22" s="149">
        <v>45.4</v>
      </c>
      <c r="J22" s="149"/>
      <c r="K22" s="149"/>
      <c r="L22" s="149"/>
      <c r="M22" s="149">
        <v>2.6</v>
      </c>
      <c r="N22" s="149"/>
      <c r="O22" s="149"/>
      <c r="P22" s="149">
        <v>45.3</v>
      </c>
      <c r="Q22" s="149"/>
      <c r="R22" s="149"/>
      <c r="S22" s="149"/>
      <c r="T22" s="149"/>
      <c r="U22" s="149"/>
      <c r="V22" s="149"/>
      <c r="W22" s="149"/>
      <c r="X22" s="149"/>
      <c r="Y22" s="149"/>
      <c r="Z22" s="149">
        <v>4.0999999999999996</v>
      </c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>
        <v>0.3</v>
      </c>
      <c r="AM22" s="149">
        <v>11</v>
      </c>
      <c r="AN22" s="149"/>
      <c r="AO22" s="149">
        <v>59</v>
      </c>
      <c r="AP22" s="149">
        <v>27</v>
      </c>
      <c r="AQ22" s="149"/>
      <c r="AR22" s="149">
        <v>23.9</v>
      </c>
      <c r="AS22" s="149">
        <v>0.6</v>
      </c>
      <c r="AT22" s="149">
        <v>14.5</v>
      </c>
      <c r="AU22" s="149">
        <v>39.799999999999997</v>
      </c>
      <c r="AV22" s="149">
        <v>34.799999999999997</v>
      </c>
      <c r="AW22" s="149">
        <v>13.7</v>
      </c>
      <c r="AX22" s="149">
        <v>7.2</v>
      </c>
      <c r="AY22" s="149"/>
      <c r="AZ22" s="149">
        <v>26.1</v>
      </c>
      <c r="BA22" s="149">
        <v>22.7</v>
      </c>
      <c r="BB22" s="149">
        <v>2</v>
      </c>
      <c r="BC22" s="149">
        <v>16.600000000000001</v>
      </c>
      <c r="BD22" s="149">
        <v>36.299999999999997</v>
      </c>
      <c r="BE22" s="149">
        <v>6.8</v>
      </c>
      <c r="BF22" s="149">
        <v>11.6</v>
      </c>
      <c r="BG22" s="149">
        <v>14.6</v>
      </c>
      <c r="BH22" s="149">
        <v>8.4</v>
      </c>
      <c r="BI22" s="149">
        <v>18.399999999999999</v>
      </c>
      <c r="BJ22" s="149">
        <v>6.4</v>
      </c>
      <c r="BK22" s="149">
        <v>27.8</v>
      </c>
      <c r="BL22" s="149">
        <v>38.299999999999997</v>
      </c>
      <c r="BM22" s="149">
        <v>4.4000000000000004</v>
      </c>
      <c r="BN22" s="149">
        <v>33</v>
      </c>
      <c r="BO22" s="149">
        <v>34.5</v>
      </c>
      <c r="BP22" s="149">
        <v>36.299999999999997</v>
      </c>
      <c r="BQ22" s="149"/>
      <c r="BR22" s="149">
        <v>6</v>
      </c>
      <c r="BS22" s="149"/>
      <c r="BT22" s="149">
        <v>13.6</v>
      </c>
      <c r="BU22" s="149">
        <v>1.2</v>
      </c>
      <c r="BV22" s="149">
        <v>18.100000000000001</v>
      </c>
      <c r="BW22" s="149">
        <v>13.3</v>
      </c>
      <c r="BX22" s="149"/>
      <c r="BY22" s="149"/>
      <c r="BZ22" s="149">
        <v>66.7</v>
      </c>
      <c r="CA22" s="149">
        <v>103.4</v>
      </c>
      <c r="CB22" s="149">
        <v>33</v>
      </c>
      <c r="CC22" s="149">
        <v>50</v>
      </c>
      <c r="CD22" s="149"/>
      <c r="CE22" s="149"/>
      <c r="CF22" s="149"/>
      <c r="CG22" s="149"/>
      <c r="CH22" s="149">
        <v>53.3</v>
      </c>
      <c r="CI22" s="149">
        <v>104.2</v>
      </c>
      <c r="CJ22" s="149">
        <v>115.8</v>
      </c>
      <c r="CK22" s="149">
        <v>114.5</v>
      </c>
      <c r="CL22" s="149">
        <v>5</v>
      </c>
      <c r="CM22" s="149">
        <v>5</v>
      </c>
      <c r="CN22" s="149">
        <v>30.8</v>
      </c>
      <c r="CO22" s="149"/>
      <c r="CP22" s="149">
        <v>89.1</v>
      </c>
      <c r="CQ22" s="149">
        <v>89</v>
      </c>
      <c r="CR22" s="149">
        <v>191</v>
      </c>
      <c r="CS22" s="149">
        <v>136.69999999999999</v>
      </c>
      <c r="CT22" s="150"/>
      <c r="CU22" s="150"/>
      <c r="CV22" s="150"/>
      <c r="CW22" s="151"/>
      <c r="CX22" s="152">
        <f t="array" ref="CX22">SUMPRODUCT(B22:CW22*0.25)</f>
        <v>585.7249999999998</v>
      </c>
    </row>
    <row r="23" spans="1:102" ht="24.9" customHeight="1" x14ac:dyDescent="0.25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" customHeight="1" thickBot="1" x14ac:dyDescent="0.3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>
        <v>35.299999999999997</v>
      </c>
      <c r="BW24" s="155">
        <v>35.299999999999997</v>
      </c>
      <c r="BX24" s="155">
        <v>35.299999999999997</v>
      </c>
      <c r="BY24" s="155">
        <v>35.299999999999997</v>
      </c>
      <c r="BZ24" s="155"/>
      <c r="CA24" s="155"/>
      <c r="CB24" s="155"/>
      <c r="CC24" s="155"/>
      <c r="CD24" s="155">
        <v>115.5</v>
      </c>
      <c r="CE24" s="155">
        <v>115.5</v>
      </c>
      <c r="CF24" s="155">
        <v>115.5</v>
      </c>
      <c r="CG24" s="155">
        <v>115.5</v>
      </c>
      <c r="CH24" s="155"/>
      <c r="CI24" s="155"/>
      <c r="CJ24" s="155"/>
      <c r="CK24" s="155"/>
      <c r="CL24" s="155">
        <v>36.4</v>
      </c>
      <c r="CM24" s="155">
        <v>36.4</v>
      </c>
      <c r="CN24" s="155">
        <v>36.4</v>
      </c>
      <c r="CO24" s="155">
        <v>36.4</v>
      </c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187.2</v>
      </c>
    </row>
    <row r="25" spans="1:102" ht="30" customHeight="1" thickBot="1" x14ac:dyDescent="0.3">
      <c r="A25" s="105" t="s">
        <v>52</v>
      </c>
      <c r="B25" s="159">
        <f>SUM(B20:B24)</f>
        <v>0</v>
      </c>
      <c r="C25" s="160">
        <f t="shared" ref="C25:BN25" si="2">SUM(C20:C24)</f>
        <v>122.4</v>
      </c>
      <c r="D25" s="160">
        <f t="shared" si="2"/>
        <v>5.4</v>
      </c>
      <c r="E25" s="160">
        <f t="shared" si="2"/>
        <v>0</v>
      </c>
      <c r="F25" s="160">
        <f t="shared" si="2"/>
        <v>75.5</v>
      </c>
      <c r="G25" s="160">
        <f t="shared" si="2"/>
        <v>109.6</v>
      </c>
      <c r="H25" s="160">
        <f t="shared" si="2"/>
        <v>116.9</v>
      </c>
      <c r="I25" s="160">
        <f t="shared" si="2"/>
        <v>45.4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2.6</v>
      </c>
      <c r="N25" s="160">
        <f t="shared" si="2"/>
        <v>0</v>
      </c>
      <c r="O25" s="160">
        <f t="shared" si="2"/>
        <v>0</v>
      </c>
      <c r="P25" s="160">
        <f t="shared" si="2"/>
        <v>45.3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4.0999999999999996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0.3</v>
      </c>
      <c r="AM25" s="160">
        <f t="shared" si="2"/>
        <v>11</v>
      </c>
      <c r="AN25" s="160">
        <f t="shared" si="2"/>
        <v>0</v>
      </c>
      <c r="AO25" s="160">
        <f t="shared" si="2"/>
        <v>59</v>
      </c>
      <c r="AP25" s="160">
        <f t="shared" si="2"/>
        <v>27</v>
      </c>
      <c r="AQ25" s="160">
        <f t="shared" si="2"/>
        <v>0</v>
      </c>
      <c r="AR25" s="160">
        <f t="shared" si="2"/>
        <v>23.9</v>
      </c>
      <c r="AS25" s="160">
        <f t="shared" si="2"/>
        <v>0.6</v>
      </c>
      <c r="AT25" s="160">
        <f t="shared" si="2"/>
        <v>14.5</v>
      </c>
      <c r="AU25" s="160">
        <f t="shared" si="2"/>
        <v>39.799999999999997</v>
      </c>
      <c r="AV25" s="160">
        <f t="shared" si="2"/>
        <v>34.799999999999997</v>
      </c>
      <c r="AW25" s="160">
        <f t="shared" si="2"/>
        <v>13.7</v>
      </c>
      <c r="AX25" s="160">
        <f t="shared" si="2"/>
        <v>7.2</v>
      </c>
      <c r="AY25" s="160">
        <f t="shared" si="2"/>
        <v>0</v>
      </c>
      <c r="AZ25" s="160">
        <f t="shared" si="2"/>
        <v>26.1</v>
      </c>
      <c r="BA25" s="160">
        <f t="shared" si="2"/>
        <v>22.7</v>
      </c>
      <c r="BB25" s="160">
        <f t="shared" si="2"/>
        <v>2</v>
      </c>
      <c r="BC25" s="160">
        <f t="shared" si="2"/>
        <v>16.600000000000001</v>
      </c>
      <c r="BD25" s="160">
        <f t="shared" si="2"/>
        <v>36.299999999999997</v>
      </c>
      <c r="BE25" s="160">
        <f t="shared" si="2"/>
        <v>6.8</v>
      </c>
      <c r="BF25" s="160">
        <f t="shared" si="2"/>
        <v>11.6</v>
      </c>
      <c r="BG25" s="160">
        <f t="shared" si="2"/>
        <v>14.6</v>
      </c>
      <c r="BH25" s="160">
        <f t="shared" si="2"/>
        <v>8.4</v>
      </c>
      <c r="BI25" s="160">
        <f t="shared" si="2"/>
        <v>18.399999999999999</v>
      </c>
      <c r="BJ25" s="160">
        <f t="shared" si="2"/>
        <v>6.4</v>
      </c>
      <c r="BK25" s="160">
        <f t="shared" si="2"/>
        <v>27.8</v>
      </c>
      <c r="BL25" s="160">
        <f t="shared" si="2"/>
        <v>38.299999999999997</v>
      </c>
      <c r="BM25" s="160">
        <f t="shared" si="2"/>
        <v>4.4000000000000004</v>
      </c>
      <c r="BN25" s="160">
        <f t="shared" si="2"/>
        <v>33</v>
      </c>
      <c r="BO25" s="160">
        <f t="shared" ref="BO25:CW25" si="3">SUM(BO20:BO24)</f>
        <v>34.5</v>
      </c>
      <c r="BP25" s="160">
        <f t="shared" si="3"/>
        <v>36.299999999999997</v>
      </c>
      <c r="BQ25" s="160">
        <f t="shared" si="3"/>
        <v>0</v>
      </c>
      <c r="BR25" s="160">
        <f t="shared" si="3"/>
        <v>6</v>
      </c>
      <c r="BS25" s="160">
        <f t="shared" si="3"/>
        <v>0</v>
      </c>
      <c r="BT25" s="160">
        <f t="shared" si="3"/>
        <v>13.6</v>
      </c>
      <c r="BU25" s="160">
        <f t="shared" si="3"/>
        <v>1.2</v>
      </c>
      <c r="BV25" s="160">
        <f t="shared" si="3"/>
        <v>53.4</v>
      </c>
      <c r="BW25" s="160">
        <f t="shared" si="3"/>
        <v>48.599999999999994</v>
      </c>
      <c r="BX25" s="160">
        <f t="shared" si="3"/>
        <v>35.299999999999997</v>
      </c>
      <c r="BY25" s="160">
        <f t="shared" si="3"/>
        <v>35.299999999999997</v>
      </c>
      <c r="BZ25" s="160">
        <f t="shared" si="3"/>
        <v>66.7</v>
      </c>
      <c r="CA25" s="160">
        <f t="shared" si="3"/>
        <v>103.4</v>
      </c>
      <c r="CB25" s="160">
        <f t="shared" si="3"/>
        <v>33</v>
      </c>
      <c r="CC25" s="160">
        <f t="shared" si="3"/>
        <v>50</v>
      </c>
      <c r="CD25" s="160">
        <f t="shared" si="3"/>
        <v>115.5</v>
      </c>
      <c r="CE25" s="160">
        <f t="shared" si="3"/>
        <v>115.5</v>
      </c>
      <c r="CF25" s="160">
        <f t="shared" si="3"/>
        <v>115.5</v>
      </c>
      <c r="CG25" s="160">
        <f t="shared" si="3"/>
        <v>115.5</v>
      </c>
      <c r="CH25" s="160">
        <f t="shared" si="3"/>
        <v>53.3</v>
      </c>
      <c r="CI25" s="160">
        <f t="shared" si="3"/>
        <v>104.2</v>
      </c>
      <c r="CJ25" s="160">
        <f t="shared" si="3"/>
        <v>115.8</v>
      </c>
      <c r="CK25" s="160">
        <f t="shared" si="3"/>
        <v>114.5</v>
      </c>
      <c r="CL25" s="160">
        <f t="shared" si="3"/>
        <v>41.4</v>
      </c>
      <c r="CM25" s="160">
        <f t="shared" si="3"/>
        <v>41.4</v>
      </c>
      <c r="CN25" s="160">
        <f t="shared" si="3"/>
        <v>67.2</v>
      </c>
      <c r="CO25" s="160">
        <f t="shared" si="3"/>
        <v>36.4</v>
      </c>
      <c r="CP25" s="160">
        <f t="shared" si="3"/>
        <v>89.1</v>
      </c>
      <c r="CQ25" s="160">
        <f t="shared" si="3"/>
        <v>89</v>
      </c>
      <c r="CR25" s="160">
        <f t="shared" si="3"/>
        <v>191</v>
      </c>
      <c r="CS25" s="160">
        <f t="shared" si="3"/>
        <v>136.69999999999999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772.92499999999973</v>
      </c>
    </row>
    <row r="26" spans="1:102" ht="15.9" customHeight="1" x14ac:dyDescent="0.25"/>
    <row r="29" spans="1:102" x14ac:dyDescent="0.25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5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2026-07-08T20:26:31Z</dcterms:created>
  <dcterms:modified xsi:type="dcterms:W3CDTF">2026-07-08T20:26:34Z</dcterms:modified>
</cp:coreProperties>
</file>