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<sst xmlns="http://schemas.openxmlformats.org/spreadsheetml/2006/main" count="119" uniqueCount="54">
  <si>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14/06/2025 23:26:32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</si>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</sst>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353-4B58-A63D-A3F2C64D1E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353-4B58-A63D-A3F2C64D1E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0.57199999999999995</c:v>
                </c:pt>
                <c:pt idx="1">
                  <c:v>0.61099999999999999</c:v>
                </c:pt>
                <c:pt idx="2">
                  <c:v>0.59499999999999997</c:v>
                </c:pt>
                <c:pt idx="3">
                  <c:v>0.61199999999999999</c:v>
                </c:pt>
                <c:pt idx="4">
                  <c:v>0.62</c:v>
                </c:pt>
                <c:pt idx="11">
                  <c:v>12.334</c:v>
                </c:pt>
                <c:pt idx="12">
                  <c:v>8.23</c:v>
                </c:pt>
                <c:pt idx="13">
                  <c:v>43.25</c:v>
                </c:pt>
                <c:pt idx="14">
                  <c:v>8.9290000000000003</c:v>
                </c:pt>
                <c:pt idx="18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353-4B58-A63D-A3F2C64D1E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49.635999999999996</c:v>
                </c:pt>
                <c:pt idx="1">
                  <c:v>32.177999999999997</c:v>
                </c:pt>
                <c:pt idx="2">
                  <c:v>4.1900000000000004</c:v>
                </c:pt>
                <c:pt idx="3">
                  <c:v>8.3640000000000008</c:v>
                </c:pt>
                <c:pt idx="4">
                  <c:v>16.113</c:v>
                </c:pt>
                <c:pt idx="5">
                  <c:v>7.8440000000000003</c:v>
                </c:pt>
                <c:pt idx="8">
                  <c:v>0.84399999999999997</c:v>
                </c:pt>
                <c:pt idx="9">
                  <c:v>20</c:v>
                </c:pt>
                <c:pt idx="10">
                  <c:v>20</c:v>
                </c:pt>
                <c:pt idx="11">
                  <c:v>40.736999999999995</c:v>
                </c:pt>
                <c:pt idx="12">
                  <c:v>30.591999999999999</c:v>
                </c:pt>
                <c:pt idx="13">
                  <c:v>29.879000000000001</c:v>
                </c:pt>
                <c:pt idx="14">
                  <c:v>29.32</c:v>
                </c:pt>
                <c:pt idx="15">
                  <c:v>20.001000000000001</c:v>
                </c:pt>
                <c:pt idx="16">
                  <c:v>20.013999999999999</c:v>
                </c:pt>
                <c:pt idx="18">
                  <c:v>47.216999999999999</c:v>
                </c:pt>
                <c:pt idx="19">
                  <c:v>12.172000000000001</c:v>
                </c:pt>
                <c:pt idx="21">
                  <c:v>47.970999999999997</c:v>
                </c:pt>
                <c:pt idx="22">
                  <c:v>80.173000000000002</c:v>
                </c:pt>
                <c:pt idx="23">
                  <c:v>64.941999999999993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353-4B58-A63D-A3F2C64D1E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353-4B58-A63D-A3F2C64D1E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353-4B58-A63D-A3F2C64D1EA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0.93600000000000005</c:v>
                </c:pt>
                <c:pt idx="14">
                  <c:v>5.165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353-4B58-A63D-A3F2C64D1EA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353-4B58-A63D-A3F2C64D1EA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353-4B58-A63D-A3F2C64D1EA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102.819</c:v>
                </c:pt>
                <c:pt idx="19">
                  <c:v>1.024</c:v>
                </c:pt>
                <c:pt idx="22">
                  <c:v>27.396000000000001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353-4B58-A63D-A3F2C64D1EA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111.5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2.2999999999999998</c:v>
                </c:pt>
                <c:pt idx="7">
                  <c:v>8.1999999999999993</c:v>
                </c:pt>
                <c:pt idx="8">
                  <c:v>12.6</c:v>
                </c:pt>
                <c:pt idx="9">
                  <c:v>34.299999999999997</c:v>
                </c:pt>
                <c:pt idx="10">
                  <c:v>43.3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11.9</c:v>
                </c:pt>
                <c:pt idx="17">
                  <c:v>59</c:v>
                </c:pt>
                <c:pt idx="18">
                  <c:v>0</c:v>
                </c:pt>
                <c:pt idx="19">
                  <c:v>15.8</c:v>
                </c:pt>
                <c:pt idx="20">
                  <c:v>73.7</c:v>
                </c:pt>
                <c:pt idx="21">
                  <c:v>0</c:v>
                </c:pt>
                <c:pt idx="22">
                  <c:v>0</c:v>
                </c:pt>
                <c:pt idx="23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353-4B58-A63D-A3F2C64D1EA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24.991000000000003</c:v>
                </c:pt>
                <c:pt idx="1">
                  <c:v>17.187999999999999</c:v>
                </c:pt>
                <c:pt idx="2">
                  <c:v>6.7379999999999995</c:v>
                </c:pt>
                <c:pt idx="3">
                  <c:v>8.2079999999999984</c:v>
                </c:pt>
                <c:pt idx="4">
                  <c:v>3.5550000000000002</c:v>
                </c:pt>
                <c:pt idx="5">
                  <c:v>2.6849999999999996</c:v>
                </c:pt>
                <c:pt idx="6">
                  <c:v>6.7029999999999994</c:v>
                </c:pt>
                <c:pt idx="7">
                  <c:v>13.805</c:v>
                </c:pt>
                <c:pt idx="8">
                  <c:v>30.321999999999999</c:v>
                </c:pt>
                <c:pt idx="9">
                  <c:v>36.673000000000002</c:v>
                </c:pt>
                <c:pt idx="11">
                  <c:v>20.882999999999999</c:v>
                </c:pt>
                <c:pt idx="12">
                  <c:v>31.742000000000001</c:v>
                </c:pt>
                <c:pt idx="13">
                  <c:v>56.085000000000001</c:v>
                </c:pt>
                <c:pt idx="14">
                  <c:v>26.385999999999999</c:v>
                </c:pt>
                <c:pt idx="15">
                  <c:v>83.182000000000002</c:v>
                </c:pt>
                <c:pt idx="16">
                  <c:v>57.891999999999996</c:v>
                </c:pt>
                <c:pt idx="17">
                  <c:v>0.249</c:v>
                </c:pt>
                <c:pt idx="18">
                  <c:v>4.8250000000000002</c:v>
                </c:pt>
                <c:pt idx="19">
                  <c:v>1.0529999999999999</c:v>
                </c:pt>
                <c:pt idx="20">
                  <c:v>0.32800000000000001</c:v>
                </c:pt>
                <c:pt idx="21">
                  <c:v>0.67300000000000004</c:v>
                </c:pt>
                <c:pt idx="22">
                  <c:v>3.2729999999999997</c:v>
                </c:pt>
                <c:pt idx="23">
                  <c:v>3.7169999999999996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353-4B58-A63D-A3F2C64D1EA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353-4B58-A63D-A3F2C64D1EA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353-4B58-A63D-A3F2C64D1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119.18</c:v>
                </c:pt>
                <c:pt idx="1">
                  <c:v>107.92</c:v>
                </c:pt>
                <c:pt idx="2">
                  <c:v>100.18</c:v>
                </c:pt>
                <c:pt idx="3">
                  <c:v>95.95</c:v>
                </c:pt>
                <c:pt idx="4">
                  <c:v>93.56</c:v>
                </c:pt>
                <c:pt idx="5">
                  <c:v>92.89</c:v>
                </c:pt>
                <c:pt idx="6">
                  <c:v>83</c:v>
                </c:pt>
                <c:pt idx="7">
                  <c:v>68.099999999999994</c:v>
                </c:pt>
                <c:pt idx="8">
                  <c:v>17.739999999999998</c:v>
                </c:pt>
                <c:pt idx="9">
                  <c:v>0.01</c:v>
                </c:pt>
                <c:pt idx="10">
                  <c:v>-8.98</c:v>
                </c:pt>
                <c:pt idx="11">
                  <c:v>50.24</c:v>
                </c:pt>
                <c:pt idx="12">
                  <c:v>55</c:v>
                </c:pt>
                <c:pt idx="13">
                  <c:v>51.3</c:v>
                </c:pt>
                <c:pt idx="14">
                  <c:v>55</c:v>
                </c:pt>
                <c:pt idx="15">
                  <c:v>8.1199999999999992</c:v>
                </c:pt>
                <c:pt idx="16">
                  <c:v>9.52</c:v>
                </c:pt>
                <c:pt idx="17">
                  <c:v>67.459999999999994</c:v>
                </c:pt>
                <c:pt idx="18">
                  <c:v>112.5</c:v>
                </c:pt>
                <c:pt idx="19">
                  <c:v>134.22</c:v>
                </c:pt>
                <c:pt idx="20">
                  <c:v>154.16999999999999</c:v>
                </c:pt>
                <c:pt idx="21">
                  <c:v>145.5</c:v>
                </c:pt>
                <c:pt idx="22">
                  <c:v>139.66999999999999</c:v>
                </c:pt>
                <c:pt idx="23">
                  <c:v>136.65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353-4B58-A63D-A3F2C64D1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93D-4AB9-863F-55D6AACA09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93D-4AB9-863F-55D6AACA09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4">
                  <c:v>1.7</c:v>
                </c:pt>
                <c:pt idx="19">
                  <c:v>0.24</c:v>
                </c:pt>
                <c:pt idx="20">
                  <c:v>1.518</c:v>
                </c:pt>
                <c:pt idx="21">
                  <c:v>0.75600000000000001</c:v>
                </c:pt>
                <c:pt idx="22">
                  <c:v>0.21199999999999999</c:v>
                </c:pt>
                <c:pt idx="23">
                  <c:v>0.22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3D-4AB9-863F-55D6AACA09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8</c:v>
                </c:pt>
                <c:pt idx="2">
                  <c:v>6.8869999999999996</c:v>
                </c:pt>
                <c:pt idx="3">
                  <c:v>5</c:v>
                </c:pt>
                <c:pt idx="4">
                  <c:v>7.5410000000000004</c:v>
                </c:pt>
                <c:pt idx="7">
                  <c:v>5.92</c:v>
                </c:pt>
                <c:pt idx="17">
                  <c:v>23.290999999999997</c:v>
                </c:pt>
                <c:pt idx="18">
                  <c:v>2.8079999999999998</c:v>
                </c:pt>
                <c:pt idx="19">
                  <c:v>0.3</c:v>
                </c:pt>
                <c:pt idx="20">
                  <c:v>17.966999999999999</c:v>
                </c:pt>
                <c:pt idx="21">
                  <c:v>14.02</c:v>
                </c:pt>
                <c:pt idx="22">
                  <c:v>0.26200000000000001</c:v>
                </c:pt>
                <c:pt idx="23">
                  <c:v>0.249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3D-4AB9-863F-55D6AACA09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93D-4AB9-863F-55D6AACA09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93D-4AB9-863F-55D6AACA09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93D-4AB9-863F-55D6AACA09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93D-4AB9-863F-55D6AACA09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93D-4AB9-863F-55D6AACA09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153.27799999999999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9">
                  <c:v>0.95</c:v>
                </c:pt>
                <c:pt idx="20">
                  <c:v>48</c:v>
                </c:pt>
                <c:pt idx="21">
                  <c:v>1.4359999999999999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93D-4AB9-863F-55D6AACA094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178</c:v>
                </c:pt>
                <c:pt idx="1">
                  <c:v>0</c:v>
                </c:pt>
                <c:pt idx="2">
                  <c:v>1.2</c:v>
                </c:pt>
                <c:pt idx="3">
                  <c:v>12</c:v>
                </c:pt>
                <c:pt idx="4">
                  <c:v>11</c:v>
                </c:pt>
                <c:pt idx="5">
                  <c:v>3.7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38.6</c:v>
                </c:pt>
                <c:pt idx="19">
                  <c:v>28.5</c:v>
                </c:pt>
                <c:pt idx="20">
                  <c:v>0</c:v>
                </c:pt>
                <c:pt idx="21">
                  <c:v>6.3</c:v>
                </c:pt>
                <c:pt idx="22">
                  <c:v>110.4</c:v>
                </c:pt>
                <c:pt idx="23">
                  <c:v>79.400000000000006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3D-4AB9-863F-55D6AACA09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0.19900000000000001</c:v>
                </c:pt>
                <c:pt idx="2">
                  <c:v>3.4380000000000002</c:v>
                </c:pt>
                <c:pt idx="3">
                  <c:v>0.15100000000000002</c:v>
                </c:pt>
                <c:pt idx="4">
                  <c:v>4.4999999999999998E-2</c:v>
                </c:pt>
                <c:pt idx="5">
                  <c:v>6.8739999999999997</c:v>
                </c:pt>
                <c:pt idx="6">
                  <c:v>8.9730000000000008</c:v>
                </c:pt>
                <c:pt idx="7">
                  <c:v>16.041</c:v>
                </c:pt>
                <c:pt idx="8">
                  <c:v>43.755000000000003</c:v>
                </c:pt>
                <c:pt idx="9">
                  <c:v>90.992000000000004</c:v>
                </c:pt>
                <c:pt idx="10">
                  <c:v>63.251000000000005</c:v>
                </c:pt>
                <c:pt idx="11">
                  <c:v>45.954000000000001</c:v>
                </c:pt>
                <c:pt idx="12">
                  <c:v>43.5</c:v>
                </c:pt>
                <c:pt idx="13">
                  <c:v>101.214</c:v>
                </c:pt>
                <c:pt idx="14">
                  <c:v>41.8</c:v>
                </c:pt>
                <c:pt idx="15">
                  <c:v>103.18299999999999</c:v>
                </c:pt>
                <c:pt idx="16">
                  <c:v>89.855000000000004</c:v>
                </c:pt>
                <c:pt idx="17">
                  <c:v>35.957999999999998</c:v>
                </c:pt>
                <c:pt idx="18">
                  <c:v>10.718999999999999</c:v>
                </c:pt>
                <c:pt idx="19">
                  <c:v>2.4E-2</c:v>
                </c:pt>
                <c:pt idx="20">
                  <c:v>6.5430000000000001</c:v>
                </c:pt>
                <c:pt idx="21">
                  <c:v>26.131999999999998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3D-4AB9-863F-55D6AACA09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93D-4AB9-863F-55D6AACA09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93D-4AB9-863F-55D6AACA0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119.18</c:v>
                </c:pt>
                <c:pt idx="1">
                  <c:v>107.92</c:v>
                </c:pt>
                <c:pt idx="2">
                  <c:v>100.18</c:v>
                </c:pt>
                <c:pt idx="3">
                  <c:v>95.95</c:v>
                </c:pt>
                <c:pt idx="4">
                  <c:v>93.56</c:v>
                </c:pt>
                <c:pt idx="5">
                  <c:v>92.89</c:v>
                </c:pt>
                <c:pt idx="6">
                  <c:v>83</c:v>
                </c:pt>
                <c:pt idx="7">
                  <c:v>68.099999999999994</c:v>
                </c:pt>
                <c:pt idx="8">
                  <c:v>17.739999999999998</c:v>
                </c:pt>
                <c:pt idx="9">
                  <c:v>0.01</c:v>
                </c:pt>
                <c:pt idx="10">
                  <c:v>-8.98</c:v>
                </c:pt>
                <c:pt idx="11">
                  <c:v>50.24</c:v>
                </c:pt>
                <c:pt idx="12">
                  <c:v>55</c:v>
                </c:pt>
                <c:pt idx="13">
                  <c:v>51.3</c:v>
                </c:pt>
                <c:pt idx="14">
                  <c:v>55</c:v>
                </c:pt>
                <c:pt idx="15">
                  <c:v>8.1199999999999992</c:v>
                </c:pt>
                <c:pt idx="16">
                  <c:v>9.52</c:v>
                </c:pt>
                <c:pt idx="17">
                  <c:v>67.459999999999994</c:v>
                </c:pt>
                <c:pt idx="18">
                  <c:v>112.5</c:v>
                </c:pt>
                <c:pt idx="19">
                  <c:v>134.22</c:v>
                </c:pt>
                <c:pt idx="20">
                  <c:v>154.16999999999999</c:v>
                </c:pt>
                <c:pt idx="21">
                  <c:v>145.5</c:v>
                </c:pt>
                <c:pt idx="22">
                  <c:v>139.66999999999999</c:v>
                </c:pt>
                <c:pt idx="23">
                  <c:v>136.65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93D-4AB9-863F-55D6AACA0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178.018</v>
      </c>
      <c r="C4" s="18">
        <v>161.47699999999995</v>
      </c>
      <c r="D4" s="18">
        <v>11.523</v>
      </c>
      <c r="E4" s="18">
        <v>17.183999999999997</v>
      </c>
      <c r="F4" s="18">
        <v>20.287999999999997</v>
      </c>
      <c r="G4" s="18">
        <v>10.529</v>
      </c>
      <c r="H4" s="18">
        <v>9.0030000000000019</v>
      </c>
      <c r="I4" s="18">
        <v>22.005000000000003</v>
      </c>
      <c r="J4" s="18">
        <v>43.765999999999998</v>
      </c>
      <c r="K4" s="18">
        <v>90.972999999999999</v>
      </c>
      <c r="L4" s="18">
        <v>63.3</v>
      </c>
      <c r="M4" s="18">
        <v>73.953999999999994</v>
      </c>
      <c r="N4" s="18">
        <v>71.500000000000014</v>
      </c>
      <c r="O4" s="18">
        <v>129.214</v>
      </c>
      <c r="P4" s="18">
        <v>69.8</v>
      </c>
      <c r="Q4" s="18">
        <v>103.18300000000001</v>
      </c>
      <c r="R4" s="18">
        <v>89.805999999999997</v>
      </c>
      <c r="S4" s="18">
        <v>59.249000000000002</v>
      </c>
      <c r="T4" s="18">
        <v>52.084000000000003</v>
      </c>
      <c r="U4" s="18">
        <v>30.049000000000007</v>
      </c>
      <c r="V4" s="18">
        <v>74.028000000000006</v>
      </c>
      <c r="W4" s="18">
        <v>48.643999999999998</v>
      </c>
      <c r="X4" s="18">
        <v>110.842</v>
      </c>
      <c r="Y4" s="18">
        <v>79.858999999999995</v>
      </c>
      <c r="Z4" s="19"/>
      <c r="AA4" s="20">
        <f>SUM(B4:Z4)</f>
        <v>1620.278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119.18</v>
      </c>
      <c r="C7" s="28">
        <v>107.92</v>
      </c>
      <c r="D7" s="28">
        <v>100.18</v>
      </c>
      <c r="E7" s="28">
        <v>95.95</v>
      </c>
      <c r="F7" s="28">
        <v>93.56</v>
      </c>
      <c r="G7" s="28">
        <v>92.89</v>
      </c>
      <c r="H7" s="28">
        <v>83</v>
      </c>
      <c r="I7" s="28">
        <v>68.099999999999994</v>
      </c>
      <c r="J7" s="28">
        <v>17.739999999999998</v>
      </c>
      <c r="K7" s="28">
        <v>0.01</v>
      </c>
      <c r="L7" s="28">
        <v>-8.98</v>
      </c>
      <c r="M7" s="28">
        <v>50.24</v>
      </c>
      <c r="N7" s="28">
        <v>55</v>
      </c>
      <c r="O7" s="28">
        <v>51.3</v>
      </c>
      <c r="P7" s="28">
        <v>55</v>
      </c>
      <c r="Q7" s="28">
        <v>8.1199999999999992</v>
      </c>
      <c r="R7" s="28">
        <v>9.52</v>
      </c>
      <c r="S7" s="28">
        <v>67.459999999999994</v>
      </c>
      <c r="T7" s="28">
        <v>112.5</v>
      </c>
      <c r="U7" s="28">
        <v>134.22</v>
      </c>
      <c r="V7" s="28">
        <v>154.16999999999999</v>
      </c>
      <c r="W7" s="28">
        <v>145.5</v>
      </c>
      <c r="X7" s="28">
        <v>139.66999999999999</v>
      </c>
      <c r="Y7" s="28">
        <v>136.65</v>
      </c>
      <c r="Z7" s="29"/>
      <c r="AA7" s="30">
        <f>IF(SUM(B7:Z7)&lt;&gt;0,AVERAGEIF(B7:Z7,"&lt;&gt;"""),"")</f>
        <v>78.704166666666666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102.819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1.024</v>
      </c>
      <c r="V12" s="52"/>
      <c r="W12" s="52"/>
      <c r="X12" s="52">
        <v>27.396000000000001</v>
      </c>
      <c r="Y12" s="52">
        <v>5</v>
      </c>
      <c r="Z12" s="53"/>
      <c r="AA12" s="54">
        <f t="shared" si="0"/>
        <v>136.239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24.991000000000003</v>
      </c>
      <c r="C14" s="57">
        <v>17.187999999999999</v>
      </c>
      <c r="D14" s="57">
        <v>6.7379999999999995</v>
      </c>
      <c r="E14" s="57">
        <v>8.2079999999999984</v>
      </c>
      <c r="F14" s="57">
        <v>3.5550000000000002</v>
      </c>
      <c r="G14" s="57">
        <v>2.6849999999999996</v>
      </c>
      <c r="H14" s="57">
        <v>6.7029999999999994</v>
      </c>
      <c r="I14" s="57">
        <v>13.805</v>
      </c>
      <c r="J14" s="57">
        <v>30.321999999999999</v>
      </c>
      <c r="K14" s="57">
        <v>36.673000000000002</v>
      </c>
      <c r="L14" s="57"/>
      <c r="M14" s="57">
        <v>20.882999999999999</v>
      </c>
      <c r="N14" s="57">
        <v>31.742000000000001</v>
      </c>
      <c r="O14" s="57">
        <v>56.085000000000001</v>
      </c>
      <c r="P14" s="57">
        <v>26.385999999999999</v>
      </c>
      <c r="Q14" s="57">
        <v>83.182000000000002</v>
      </c>
      <c r="R14" s="57">
        <v>57.891999999999996</v>
      </c>
      <c r="S14" s="57">
        <v>0.249</v>
      </c>
      <c r="T14" s="57">
        <v>4.8250000000000002</v>
      </c>
      <c r="U14" s="57">
        <v>1.0529999999999999</v>
      </c>
      <c r="V14" s="57">
        <v>0.32800000000000001</v>
      </c>
      <c r="W14" s="57">
        <v>0.67300000000000004</v>
      </c>
      <c r="X14" s="57">
        <v>3.2729999999999997</v>
      </c>
      <c r="Y14" s="57">
        <v>3.7169999999999996</v>
      </c>
      <c r="Z14" s="58"/>
      <c r="AA14" s="59">
        <f t="shared" si="0"/>
        <v>441.15600000000001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127.81</v>
      </c>
      <c r="C16" s="62">
        <f t="shared" si="1"/>
        <v>17.187999999999999</v>
      </c>
      <c r="D16" s="62">
        <f t="shared" si="1"/>
        <v>6.7379999999999995</v>
      </c>
      <c r="E16" s="62">
        <f t="shared" si="1"/>
        <v>8.2079999999999984</v>
      </c>
      <c r="F16" s="62">
        <f t="shared" si="1"/>
        <v>3.5550000000000002</v>
      </c>
      <c r="G16" s="62">
        <f t="shared" si="1"/>
        <v>2.6849999999999996</v>
      </c>
      <c r="H16" s="62">
        <f t="shared" si="1"/>
        <v>6.7029999999999994</v>
      </c>
      <c r="I16" s="62">
        <f t="shared" si="1"/>
        <v>13.805</v>
      </c>
      <c r="J16" s="62">
        <f t="shared" si="1"/>
        <v>30.321999999999999</v>
      </c>
      <c r="K16" s="62">
        <f t="shared" si="1"/>
        <v>36.673000000000002</v>
      </c>
      <c r="L16" s="62">
        <f t="shared" si="1"/>
        <v>0</v>
      </c>
      <c r="M16" s="62">
        <f t="shared" si="1"/>
        <v>20.882999999999999</v>
      </c>
      <c r="N16" s="62">
        <f t="shared" si="1"/>
        <v>31.742000000000001</v>
      </c>
      <c r="O16" s="62">
        <f t="shared" si="1"/>
        <v>56.085000000000001</v>
      </c>
      <c r="P16" s="62">
        <f t="shared" si="1"/>
        <v>26.385999999999999</v>
      </c>
      <c r="Q16" s="62">
        <f t="shared" si="1"/>
        <v>83.182000000000002</v>
      </c>
      <c r="R16" s="62">
        <f t="shared" si="1"/>
        <v>57.891999999999996</v>
      </c>
      <c r="S16" s="62">
        <f t="shared" si="1"/>
        <v>0.249</v>
      </c>
      <c r="T16" s="62">
        <f t="shared" si="1"/>
        <v>4.8250000000000002</v>
      </c>
      <c r="U16" s="62">
        <f t="shared" si="1"/>
        <v>2.077</v>
      </c>
      <c r="V16" s="62">
        <f t="shared" si="1"/>
        <v>0.32800000000000001</v>
      </c>
      <c r="W16" s="62">
        <f t="shared" si="1"/>
        <v>0.67300000000000004</v>
      </c>
      <c r="X16" s="62">
        <f t="shared" si="1"/>
        <v>30.669</v>
      </c>
      <c r="Y16" s="62">
        <f t="shared" si="1"/>
        <v>8.7169999999999987</v>
      </c>
      <c r="Z16" s="63" t="str">
        <f t="shared" si="1"/>
        <v/>
      </c>
      <c r="AA16" s="64">
        <f>SUM(AA10:AA15)</f>
        <v>577.39499999999998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0.57199999999999995</v>
      </c>
      <c r="C20" s="77">
        <v>0.61099999999999999</v>
      </c>
      <c r="D20" s="77">
        <v>0.59499999999999997</v>
      </c>
      <c r="E20" s="77">
        <v>0.61199999999999999</v>
      </c>
      <c r="F20" s="77">
        <v>0.62</v>
      </c>
      <c r="G20" s="77"/>
      <c r="H20" s="77"/>
      <c r="I20" s="77"/>
      <c r="J20" s="77"/>
      <c r="K20" s="77"/>
      <c r="L20" s="77"/>
      <c r="M20" s="77">
        <v>12.334</v>
      </c>
      <c r="N20" s="77">
        <v>8.23</v>
      </c>
      <c r="O20" s="77">
        <v>43.25</v>
      </c>
      <c r="P20" s="77">
        <v>8.9290000000000003</v>
      </c>
      <c r="Q20" s="77"/>
      <c r="R20" s="77"/>
      <c r="S20" s="77"/>
      <c r="T20" s="77">
        <v>4.2000000000000003E-2</v>
      </c>
      <c r="U20" s="77"/>
      <c r="V20" s="77"/>
      <c r="W20" s="77"/>
      <c r="X20" s="77"/>
      <c r="Y20" s="77"/>
      <c r="Z20" s="78"/>
      <c r="AA20" s="79">
        <f t="shared" si="2"/>
        <v>75.795000000000002</v>
      </c>
    </row>
    <row r="21" spans="1:27" ht="24.95" customHeight="1" x14ac:dyDescent="0.2">
      <c r="A21" s="75" t="s">
        <v>16</v>
      </c>
      <c r="B21" s="80">
        <v>49.635999999999996</v>
      </c>
      <c r="C21" s="81">
        <v>32.177999999999997</v>
      </c>
      <c r="D21" s="81">
        <v>4.1900000000000004</v>
      </c>
      <c r="E21" s="81">
        <v>8.3640000000000008</v>
      </c>
      <c r="F21" s="81">
        <v>16.113</v>
      </c>
      <c r="G21" s="81">
        <v>7.8440000000000003</v>
      </c>
      <c r="H21" s="81"/>
      <c r="I21" s="81"/>
      <c r="J21" s="81">
        <v>0.84399999999999997</v>
      </c>
      <c r="K21" s="81">
        <v>20</v>
      </c>
      <c r="L21" s="81">
        <v>20</v>
      </c>
      <c r="M21" s="81">
        <v>40.736999999999995</v>
      </c>
      <c r="N21" s="81">
        <v>30.591999999999999</v>
      </c>
      <c r="O21" s="81">
        <v>29.879000000000001</v>
      </c>
      <c r="P21" s="81">
        <v>29.32</v>
      </c>
      <c r="Q21" s="81">
        <v>20.001000000000001</v>
      </c>
      <c r="R21" s="81">
        <v>20.013999999999999</v>
      </c>
      <c r="S21" s="81"/>
      <c r="T21" s="81">
        <v>47.216999999999999</v>
      </c>
      <c r="U21" s="81">
        <v>12.172000000000001</v>
      </c>
      <c r="V21" s="81"/>
      <c r="W21" s="81">
        <v>47.970999999999997</v>
      </c>
      <c r="X21" s="81">
        <v>80.173000000000002</v>
      </c>
      <c r="Y21" s="81">
        <v>64.941999999999993</v>
      </c>
      <c r="Z21" s="78"/>
      <c r="AA21" s="79">
        <f t="shared" si="2"/>
        <v>582.18700000000001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0.93600000000000005</v>
      </c>
      <c r="O22" s="81"/>
      <c r="P22" s="81">
        <v>5.165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6.101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50.207999999999998</v>
      </c>
      <c r="C26" s="88">
        <f t="shared" si="3"/>
        <v>32.788999999999994</v>
      </c>
      <c r="D26" s="88">
        <f t="shared" si="3"/>
        <v>4.7850000000000001</v>
      </c>
      <c r="E26" s="88">
        <f t="shared" si="3"/>
        <v>8.9760000000000009</v>
      </c>
      <c r="F26" s="88">
        <f t="shared" si="3"/>
        <v>16.733000000000001</v>
      </c>
      <c r="G26" s="88">
        <f t="shared" si="3"/>
        <v>7.8440000000000003</v>
      </c>
      <c r="H26" s="88">
        <f t="shared" si="3"/>
        <v>0</v>
      </c>
      <c r="I26" s="88">
        <f t="shared" si="3"/>
        <v>0</v>
      </c>
      <c r="J26" s="88">
        <f t="shared" si="3"/>
        <v>0.84399999999999997</v>
      </c>
      <c r="K26" s="88">
        <f t="shared" si="3"/>
        <v>20</v>
      </c>
      <c r="L26" s="88">
        <f t="shared" si="3"/>
        <v>20</v>
      </c>
      <c r="M26" s="88">
        <f t="shared" si="3"/>
        <v>53.070999999999998</v>
      </c>
      <c r="N26" s="88">
        <f t="shared" si="3"/>
        <v>39.758000000000003</v>
      </c>
      <c r="O26" s="88">
        <f t="shared" si="3"/>
        <v>73.129000000000005</v>
      </c>
      <c r="P26" s="88">
        <f t="shared" si="3"/>
        <v>43.414000000000001</v>
      </c>
      <c r="Q26" s="88">
        <f t="shared" si="3"/>
        <v>20.001000000000001</v>
      </c>
      <c r="R26" s="88">
        <f t="shared" si="3"/>
        <v>20.013999999999999</v>
      </c>
      <c r="S26" s="88">
        <f t="shared" si="3"/>
        <v>0</v>
      </c>
      <c r="T26" s="88">
        <f t="shared" si="3"/>
        <v>47.259</v>
      </c>
      <c r="U26" s="88">
        <f t="shared" si="3"/>
        <v>12.172000000000001</v>
      </c>
      <c r="V26" s="88">
        <f t="shared" si="3"/>
        <v>0</v>
      </c>
      <c r="W26" s="88">
        <f t="shared" si="3"/>
        <v>47.970999999999997</v>
      </c>
      <c r="X26" s="88">
        <f t="shared" si="3"/>
        <v>80.173000000000002</v>
      </c>
      <c r="Y26" s="88">
        <f t="shared" si="3"/>
        <v>64.941999999999993</v>
      </c>
      <c r="Z26" s="89" t="str">
        <f t="shared" si="3"/>
        <v/>
      </c>
      <c r="AA26" s="90">
        <f>SUM(AA19:AA25)</f>
        <v>664.08299999999997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178.018</v>
      </c>
      <c r="C30" s="77">
        <v>49.976999999999997</v>
      </c>
      <c r="D30" s="77">
        <v>11.523</v>
      </c>
      <c r="E30" s="77">
        <v>17.184000000000001</v>
      </c>
      <c r="F30" s="77">
        <v>20.288</v>
      </c>
      <c r="G30" s="77">
        <v>10.529</v>
      </c>
      <c r="H30" s="77">
        <v>6.7030000000000003</v>
      </c>
      <c r="I30" s="77">
        <v>13.805</v>
      </c>
      <c r="J30" s="77">
        <v>31.166</v>
      </c>
      <c r="K30" s="77">
        <v>56.673000000000002</v>
      </c>
      <c r="L30" s="77">
        <v>20</v>
      </c>
      <c r="M30" s="77">
        <v>73.953999999999994</v>
      </c>
      <c r="N30" s="77">
        <v>71.5</v>
      </c>
      <c r="O30" s="77">
        <v>129.214</v>
      </c>
      <c r="P30" s="77">
        <v>69.8</v>
      </c>
      <c r="Q30" s="77">
        <v>103.18300000000001</v>
      </c>
      <c r="R30" s="77">
        <v>77.906000000000006</v>
      </c>
      <c r="S30" s="77">
        <v>0.249</v>
      </c>
      <c r="T30" s="77">
        <v>52.084000000000003</v>
      </c>
      <c r="U30" s="77">
        <v>14.249000000000001</v>
      </c>
      <c r="V30" s="77">
        <v>0.32800000000000001</v>
      </c>
      <c r="W30" s="77">
        <v>48.643999999999998</v>
      </c>
      <c r="X30" s="77">
        <v>110.842</v>
      </c>
      <c r="Y30" s="77">
        <v>73.659000000000006</v>
      </c>
      <c r="Z30" s="78"/>
      <c r="AA30" s="79">
        <f>SUM(B30:Z30)</f>
        <v>1241.4780000000001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178.018</v>
      </c>
      <c r="C32" s="62">
        <f t="shared" ref="C32:Z32" si="4">IF(LEN(C$2)&gt;0,SUM(C29:C31),"")</f>
        <v>49.976999999999997</v>
      </c>
      <c r="D32" s="62">
        <f t="shared" si="4"/>
        <v>11.523</v>
      </c>
      <c r="E32" s="62">
        <f t="shared" si="4"/>
        <v>17.184000000000001</v>
      </c>
      <c r="F32" s="62">
        <f t="shared" si="4"/>
        <v>20.288</v>
      </c>
      <c r="G32" s="62">
        <f t="shared" si="4"/>
        <v>10.529</v>
      </c>
      <c r="H32" s="62">
        <f t="shared" si="4"/>
        <v>6.7030000000000003</v>
      </c>
      <c r="I32" s="62">
        <f t="shared" si="4"/>
        <v>13.805</v>
      </c>
      <c r="J32" s="62">
        <f t="shared" si="4"/>
        <v>31.166</v>
      </c>
      <c r="K32" s="62">
        <f t="shared" si="4"/>
        <v>56.673000000000002</v>
      </c>
      <c r="L32" s="62">
        <f t="shared" si="4"/>
        <v>20</v>
      </c>
      <c r="M32" s="62">
        <f t="shared" si="4"/>
        <v>73.953999999999994</v>
      </c>
      <c r="N32" s="62">
        <f t="shared" si="4"/>
        <v>71.5</v>
      </c>
      <c r="O32" s="62">
        <f t="shared" si="4"/>
        <v>129.214</v>
      </c>
      <c r="P32" s="62">
        <f t="shared" si="4"/>
        <v>69.8</v>
      </c>
      <c r="Q32" s="62">
        <f t="shared" si="4"/>
        <v>103.18300000000001</v>
      </c>
      <c r="R32" s="62">
        <f t="shared" si="4"/>
        <v>77.906000000000006</v>
      </c>
      <c r="S32" s="62">
        <f t="shared" si="4"/>
        <v>0.249</v>
      </c>
      <c r="T32" s="62">
        <f t="shared" si="4"/>
        <v>52.084000000000003</v>
      </c>
      <c r="U32" s="62">
        <f t="shared" si="4"/>
        <v>14.249000000000001</v>
      </c>
      <c r="V32" s="62">
        <f t="shared" si="4"/>
        <v>0.32800000000000001</v>
      </c>
      <c r="W32" s="62">
        <f t="shared" si="4"/>
        <v>48.643999999999998</v>
      </c>
      <c r="X32" s="62">
        <f t="shared" si="4"/>
        <v>110.842</v>
      </c>
      <c r="Y32" s="62">
        <f t="shared" si="4"/>
        <v>73.659000000000006</v>
      </c>
      <c r="Z32" s="63" t="str">
        <f t="shared" si="4"/>
        <v/>
      </c>
      <c r="AA32" s="64">
        <f>SUM(AA29:AA31)</f>
        <v>1241.4780000000001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111.5</v>
      </c>
      <c r="D37" s="99"/>
      <c r="E37" s="99"/>
      <c r="F37" s="99"/>
      <c r="G37" s="99"/>
      <c r="H37" s="99">
        <v>2.2999999999999998</v>
      </c>
      <c r="I37" s="99">
        <v>8.1999999999999993</v>
      </c>
      <c r="J37" s="99">
        <v>12.6</v>
      </c>
      <c r="K37" s="99">
        <v>34.299999999999997</v>
      </c>
      <c r="L37" s="99">
        <v>43.3</v>
      </c>
      <c r="M37" s="99"/>
      <c r="N37" s="99"/>
      <c r="O37" s="99"/>
      <c r="P37" s="99"/>
      <c r="Q37" s="99"/>
      <c r="R37" s="99">
        <v>11.9</v>
      </c>
      <c r="S37" s="99">
        <v>59</v>
      </c>
      <c r="T37" s="99"/>
      <c r="U37" s="99"/>
      <c r="V37" s="99"/>
      <c r="W37" s="99"/>
      <c r="X37" s="99"/>
      <c r="Y37" s="99">
        <v>6.2</v>
      </c>
      <c r="Z37" s="100"/>
      <c r="AA37" s="79">
        <f t="shared" si="5"/>
        <v>289.3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15.8</v>
      </c>
      <c r="V39" s="99">
        <v>73.7</v>
      </c>
      <c r="W39" s="99"/>
      <c r="X39" s="99"/>
      <c r="Y39" s="99"/>
      <c r="Z39" s="100"/>
      <c r="AA39" s="79">
        <f t="shared" si="5"/>
        <v>89.5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111.5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2.2999999999999998</v>
      </c>
      <c r="I40" s="88">
        <f t="shared" si="6"/>
        <v>8.1999999999999993</v>
      </c>
      <c r="J40" s="88">
        <f t="shared" si="6"/>
        <v>12.6</v>
      </c>
      <c r="K40" s="88">
        <f t="shared" si="6"/>
        <v>34.299999999999997</v>
      </c>
      <c r="L40" s="88">
        <f t="shared" si="6"/>
        <v>43.3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11.9</v>
      </c>
      <c r="S40" s="88">
        <f t="shared" si="6"/>
        <v>59</v>
      </c>
      <c r="T40" s="88">
        <f t="shared" si="6"/>
        <v>0</v>
      </c>
      <c r="U40" s="88">
        <f t="shared" si="6"/>
        <v>15.8</v>
      </c>
      <c r="V40" s="88">
        <f t="shared" si="6"/>
        <v>73.7</v>
      </c>
      <c r="W40" s="88">
        <f t="shared" si="6"/>
        <v>0</v>
      </c>
      <c r="X40" s="88">
        <f t="shared" si="6"/>
        <v>0</v>
      </c>
      <c r="Y40" s="88">
        <f t="shared" si="6"/>
        <v>6.2</v>
      </c>
      <c r="Z40" s="89" t="str">
        <f t="shared" si="6"/>
        <v/>
      </c>
      <c r="AA40" s="90">
        <f t="shared" si="5"/>
        <v>378.8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111.5</v>
      </c>
      <c r="D45" s="99"/>
      <c r="E45" s="99"/>
      <c r="F45" s="99"/>
      <c r="G45" s="99"/>
      <c r="H45" s="99">
        <v>2.2999999999999998</v>
      </c>
      <c r="I45" s="99">
        <v>8.1999999999999993</v>
      </c>
      <c r="J45" s="99">
        <v>12.6</v>
      </c>
      <c r="K45" s="99">
        <v>34.299999999999997</v>
      </c>
      <c r="L45" s="99">
        <v>43.3</v>
      </c>
      <c r="M45" s="99"/>
      <c r="N45" s="99"/>
      <c r="O45" s="99"/>
      <c r="P45" s="99"/>
      <c r="Q45" s="99"/>
      <c r="R45" s="99">
        <v>11.9</v>
      </c>
      <c r="S45" s="99">
        <v>59</v>
      </c>
      <c r="T45" s="99"/>
      <c r="U45" s="99"/>
      <c r="V45" s="99"/>
      <c r="W45" s="99"/>
      <c r="X45" s="99"/>
      <c r="Y45" s="99">
        <v>6.2</v>
      </c>
      <c r="Z45" s="100"/>
      <c r="AA45" s="79">
        <f t="shared" si="7"/>
        <v>289.3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15.8</v>
      </c>
      <c r="V47" s="99">
        <v>73.7</v>
      </c>
      <c r="W47" s="99"/>
      <c r="X47" s="99"/>
      <c r="Y47" s="99"/>
      <c r="Z47" s="100"/>
      <c r="AA47" s="79">
        <f t="shared" si="7"/>
        <v>89.5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111.5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2.2999999999999998</v>
      </c>
      <c r="I49" s="88">
        <f t="shared" si="8"/>
        <v>8.1999999999999993</v>
      </c>
      <c r="J49" s="88">
        <f t="shared" si="8"/>
        <v>12.6</v>
      </c>
      <c r="K49" s="88">
        <f t="shared" si="8"/>
        <v>34.299999999999997</v>
      </c>
      <c r="L49" s="88">
        <f t="shared" si="8"/>
        <v>43.3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11.9</v>
      </c>
      <c r="S49" s="88">
        <f t="shared" si="8"/>
        <v>59</v>
      </c>
      <c r="T49" s="88">
        <f t="shared" si="8"/>
        <v>0</v>
      </c>
      <c r="U49" s="88">
        <f t="shared" si="8"/>
        <v>15.8</v>
      </c>
      <c r="V49" s="88">
        <f t="shared" si="8"/>
        <v>73.7</v>
      </c>
      <c r="W49" s="88">
        <f t="shared" si="8"/>
        <v>0</v>
      </c>
      <c r="X49" s="88">
        <f t="shared" si="8"/>
        <v>0</v>
      </c>
      <c r="Y49" s="88">
        <f t="shared" si="8"/>
        <v>6.2</v>
      </c>
      <c r="Z49" s="89" t="str">
        <f t="shared" si="8"/>
        <v/>
      </c>
      <c r="AA49" s="90">
        <f t="shared" si="7"/>
        <v>378.8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178.018</v>
      </c>
      <c r="C52" s="88">
        <f t="shared" si="10"/>
        <v>161.47699999999998</v>
      </c>
      <c r="D52" s="88">
        <f t="shared" si="10"/>
        <v>11.523</v>
      </c>
      <c r="E52" s="88">
        <f t="shared" si="10"/>
        <v>17.183999999999997</v>
      </c>
      <c r="F52" s="88">
        <f t="shared" si="10"/>
        <v>20.288</v>
      </c>
      <c r="G52" s="88">
        <f t="shared" si="10"/>
        <v>10.529</v>
      </c>
      <c r="H52" s="88">
        <f t="shared" si="10"/>
        <v>9.0030000000000001</v>
      </c>
      <c r="I52" s="88">
        <f t="shared" si="10"/>
        <v>22.004999999999999</v>
      </c>
      <c r="J52" s="88">
        <f t="shared" si="10"/>
        <v>43.765999999999998</v>
      </c>
      <c r="K52" s="88">
        <f t="shared" si="10"/>
        <v>90.972999999999999</v>
      </c>
      <c r="L52" s="88">
        <f t="shared" si="10"/>
        <v>63.3</v>
      </c>
      <c r="M52" s="88">
        <f t="shared" si="10"/>
        <v>73.953999999999994</v>
      </c>
      <c r="N52" s="88">
        <f t="shared" si="10"/>
        <v>71.5</v>
      </c>
      <c r="O52" s="88">
        <f t="shared" si="10"/>
        <v>129.214</v>
      </c>
      <c r="P52" s="88">
        <f t="shared" si="10"/>
        <v>69.8</v>
      </c>
      <c r="Q52" s="88">
        <f t="shared" si="10"/>
        <v>103.18300000000001</v>
      </c>
      <c r="R52" s="88">
        <f t="shared" si="10"/>
        <v>89.805999999999997</v>
      </c>
      <c r="S52" s="88">
        <f t="shared" si="10"/>
        <v>59.249000000000002</v>
      </c>
      <c r="T52" s="88">
        <f t="shared" si="10"/>
        <v>52.084000000000003</v>
      </c>
      <c r="U52" s="88">
        <f t="shared" si="10"/>
        <v>30.048999999999999</v>
      </c>
      <c r="V52" s="88">
        <f t="shared" si="10"/>
        <v>74.028000000000006</v>
      </c>
      <c r="W52" s="88">
        <f t="shared" si="10"/>
        <v>48.643999999999998</v>
      </c>
      <c r="X52" s="88">
        <f t="shared" si="10"/>
        <v>110.842</v>
      </c>
      <c r="Y52" s="88">
        <f t="shared" si="10"/>
        <v>79.858999999999995</v>
      </c>
      <c r="Z52" s="89" t="str">
        <f t="shared" si="10"/>
        <v/>
      </c>
      <c r="AA52" s="104">
        <f>SUM(B52:Z52)</f>
        <v>1620.278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178</v>
      </c>
      <c r="C4" s="18">
        <v>161.477</v>
      </c>
      <c r="D4" s="18">
        <v>11.524999999999999</v>
      </c>
      <c r="E4" s="18">
        <v>17.151</v>
      </c>
      <c r="F4" s="18">
        <v>20.286000000000001</v>
      </c>
      <c r="G4" s="18">
        <v>10.574</v>
      </c>
      <c r="H4" s="18">
        <v>8.9730000000000008</v>
      </c>
      <c r="I4" s="18">
        <v>21.960999999999999</v>
      </c>
      <c r="J4" s="18">
        <v>43.755000000000003</v>
      </c>
      <c r="K4" s="18">
        <v>90.992000000000004</v>
      </c>
      <c r="L4" s="18">
        <v>63.251000000000005</v>
      </c>
      <c r="M4" s="18">
        <v>73.953999999999994</v>
      </c>
      <c r="N4" s="18">
        <v>71.5</v>
      </c>
      <c r="O4" s="18">
        <v>129.214</v>
      </c>
      <c r="P4" s="18">
        <v>69.8</v>
      </c>
      <c r="Q4" s="18">
        <v>103.18299999999999</v>
      </c>
      <c r="R4" s="18">
        <v>89.855000000000004</v>
      </c>
      <c r="S4" s="18">
        <v>59.249000000000002</v>
      </c>
      <c r="T4" s="18">
        <v>52.126999999999995</v>
      </c>
      <c r="U4" s="18">
        <v>30.013999999999999</v>
      </c>
      <c r="V4" s="18">
        <v>74.027999999999992</v>
      </c>
      <c r="W4" s="18">
        <v>48.644000000000005</v>
      </c>
      <c r="X4" s="18">
        <v>110.87400000000001</v>
      </c>
      <c r="Y4" s="18">
        <v>79.869</v>
      </c>
      <c r="Z4" s="19"/>
      <c r="AA4" s="20">
        <f>SUM(B4:Z4)</f>
        <v>1620.2559999999996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119.18</v>
      </c>
      <c r="C7" s="28">
        <v>107.92</v>
      </c>
      <c r="D7" s="28">
        <v>100.18</v>
      </c>
      <c r="E7" s="28">
        <v>95.95</v>
      </c>
      <c r="F7" s="28">
        <v>93.56</v>
      </c>
      <c r="G7" s="28">
        <v>92.89</v>
      </c>
      <c r="H7" s="28">
        <v>83</v>
      </c>
      <c r="I7" s="28">
        <v>68.099999999999994</v>
      </c>
      <c r="J7" s="28">
        <v>17.739999999999998</v>
      </c>
      <c r="K7" s="28">
        <v>0.01</v>
      </c>
      <c r="L7" s="28">
        <v>-8.98</v>
      </c>
      <c r="M7" s="28">
        <v>50.24</v>
      </c>
      <c r="N7" s="28">
        <v>55</v>
      </c>
      <c r="O7" s="28">
        <v>51.3</v>
      </c>
      <c r="P7" s="28">
        <v>55</v>
      </c>
      <c r="Q7" s="28">
        <v>8.1199999999999992</v>
      </c>
      <c r="R7" s="28">
        <v>9.52</v>
      </c>
      <c r="S7" s="28">
        <v>67.459999999999994</v>
      </c>
      <c r="T7" s="28">
        <v>112.5</v>
      </c>
      <c r="U7" s="28">
        <v>134.22</v>
      </c>
      <c r="V7" s="28">
        <v>154.16999999999999</v>
      </c>
      <c r="W7" s="28">
        <v>145.5</v>
      </c>
      <c r="X7" s="28">
        <v>139.66999999999999</v>
      </c>
      <c r="Y7" s="28">
        <v>136.65</v>
      </c>
      <c r="Z7" s="29"/>
      <c r="AA7" s="30">
        <f>IF(SUM(B7:Z7)&lt;&gt;0,AVERAGEIF(B7:Z7,"&lt;&gt;"""),"")</f>
        <v>78.704166666666666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153.27799999999999</v>
      </c>
      <c r="D12" s="52"/>
      <c r="E12" s="52"/>
      <c r="F12" s="52"/>
      <c r="G12" s="52"/>
      <c r="H12" s="52"/>
      <c r="I12" s="52"/>
      <c r="J12" s="52"/>
      <c r="K12" s="52"/>
      <c r="L12" s="52"/>
      <c r="M12" s="52">
        <v>28</v>
      </c>
      <c r="N12" s="52">
        <v>28</v>
      </c>
      <c r="O12" s="52">
        <v>28</v>
      </c>
      <c r="P12" s="52">
        <v>28</v>
      </c>
      <c r="Q12" s="52"/>
      <c r="R12" s="52"/>
      <c r="S12" s="52"/>
      <c r="T12" s="52"/>
      <c r="U12" s="52">
        <v>0.95</v>
      </c>
      <c r="V12" s="52">
        <v>48</v>
      </c>
      <c r="W12" s="52">
        <v>1.4359999999999999</v>
      </c>
      <c r="X12" s="52"/>
      <c r="Y12" s="52"/>
      <c r="Z12" s="53"/>
      <c r="AA12" s="54">
        <f t="shared" si="0"/>
        <v>315.66399999999999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0.19900000000000001</v>
      </c>
      <c r="D14" s="57">
        <v>3.4380000000000002</v>
      </c>
      <c r="E14" s="57">
        <v>0.15100000000000002</v>
      </c>
      <c r="F14" s="57">
        <v>4.4999999999999998E-2</v>
      </c>
      <c r="G14" s="57">
        <v>6.8739999999999997</v>
      </c>
      <c r="H14" s="57">
        <v>8.9730000000000008</v>
      </c>
      <c r="I14" s="57">
        <v>16.041</v>
      </c>
      <c r="J14" s="57">
        <v>43.755000000000003</v>
      </c>
      <c r="K14" s="57">
        <v>90.992000000000004</v>
      </c>
      <c r="L14" s="57">
        <v>63.251000000000005</v>
      </c>
      <c r="M14" s="57">
        <v>45.954000000000001</v>
      </c>
      <c r="N14" s="57">
        <v>43.5</v>
      </c>
      <c r="O14" s="57">
        <v>101.214</v>
      </c>
      <c r="P14" s="57">
        <v>41.8</v>
      </c>
      <c r="Q14" s="57">
        <v>103.18299999999999</v>
      </c>
      <c r="R14" s="57">
        <v>89.855000000000004</v>
      </c>
      <c r="S14" s="57">
        <v>35.957999999999998</v>
      </c>
      <c r="T14" s="57">
        <v>10.718999999999999</v>
      </c>
      <c r="U14" s="57">
        <v>2.4E-2</v>
      </c>
      <c r="V14" s="57">
        <v>6.5430000000000001</v>
      </c>
      <c r="W14" s="57">
        <v>26.131999999999998</v>
      </c>
      <c r="X14" s="57"/>
      <c r="Y14" s="57"/>
      <c r="Z14" s="58"/>
      <c r="AA14" s="59">
        <f t="shared" si="0"/>
        <v>738.601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153.477</v>
      </c>
      <c r="D16" s="62">
        <f t="shared" si="1"/>
        <v>3.4380000000000002</v>
      </c>
      <c r="E16" s="62">
        <f t="shared" si="1"/>
        <v>0.15100000000000002</v>
      </c>
      <c r="F16" s="62">
        <f t="shared" si="1"/>
        <v>4.4999999999999998E-2</v>
      </c>
      <c r="G16" s="62">
        <f t="shared" si="1"/>
        <v>6.8739999999999997</v>
      </c>
      <c r="H16" s="62">
        <f t="shared" si="1"/>
        <v>8.9730000000000008</v>
      </c>
      <c r="I16" s="62">
        <f t="shared" si="1"/>
        <v>16.041</v>
      </c>
      <c r="J16" s="62">
        <f t="shared" si="1"/>
        <v>43.755000000000003</v>
      </c>
      <c r="K16" s="62">
        <f t="shared" si="1"/>
        <v>90.992000000000004</v>
      </c>
      <c r="L16" s="62">
        <f t="shared" si="1"/>
        <v>63.251000000000005</v>
      </c>
      <c r="M16" s="62">
        <f t="shared" si="1"/>
        <v>73.954000000000008</v>
      </c>
      <c r="N16" s="62">
        <f t="shared" si="1"/>
        <v>71.5</v>
      </c>
      <c r="O16" s="62">
        <f t="shared" si="1"/>
        <v>129.214</v>
      </c>
      <c r="P16" s="62">
        <f t="shared" si="1"/>
        <v>69.8</v>
      </c>
      <c r="Q16" s="62">
        <f t="shared" si="1"/>
        <v>103.18299999999999</v>
      </c>
      <c r="R16" s="62">
        <f t="shared" si="1"/>
        <v>89.855000000000004</v>
      </c>
      <c r="S16" s="62">
        <f t="shared" si="1"/>
        <v>35.957999999999998</v>
      </c>
      <c r="T16" s="62">
        <f t="shared" si="1"/>
        <v>10.718999999999999</v>
      </c>
      <c r="U16" s="62">
        <f t="shared" si="1"/>
        <v>0.97399999999999998</v>
      </c>
      <c r="V16" s="62">
        <f t="shared" si="1"/>
        <v>54.542999999999999</v>
      </c>
      <c r="W16" s="62">
        <f t="shared" si="1"/>
        <v>27.567999999999998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1054.2649999999999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1.7</v>
      </c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0.24</v>
      </c>
      <c r="V20" s="77">
        <v>1.518</v>
      </c>
      <c r="W20" s="77">
        <v>0.75600000000000001</v>
      </c>
      <c r="X20" s="77">
        <v>0.21199999999999999</v>
      </c>
      <c r="Y20" s="77">
        <v>0.22</v>
      </c>
      <c r="Z20" s="78"/>
      <c r="AA20" s="79">
        <f t="shared" si="2"/>
        <v>4.6459999999999999</v>
      </c>
    </row>
    <row r="21" spans="1:27" ht="24.95" customHeight="1" x14ac:dyDescent="0.2">
      <c r="A21" s="75" t="s">
        <v>16</v>
      </c>
      <c r="B21" s="80"/>
      <c r="C21" s="81">
        <v>8</v>
      </c>
      <c r="D21" s="81">
        <v>6.8869999999999996</v>
      </c>
      <c r="E21" s="81">
        <v>5</v>
      </c>
      <c r="F21" s="81">
        <v>7.5410000000000004</v>
      </c>
      <c r="G21" s="81"/>
      <c r="H21" s="81"/>
      <c r="I21" s="81">
        <v>5.92</v>
      </c>
      <c r="J21" s="81"/>
      <c r="K21" s="81"/>
      <c r="L21" s="81"/>
      <c r="M21" s="81"/>
      <c r="N21" s="81"/>
      <c r="O21" s="81"/>
      <c r="P21" s="81"/>
      <c r="Q21" s="81"/>
      <c r="R21" s="81"/>
      <c r="S21" s="81">
        <v>23.290999999999997</v>
      </c>
      <c r="T21" s="81">
        <v>2.8079999999999998</v>
      </c>
      <c r="U21" s="81">
        <v>0.3</v>
      </c>
      <c r="V21" s="81">
        <v>17.966999999999999</v>
      </c>
      <c r="W21" s="81">
        <v>14.02</v>
      </c>
      <c r="X21" s="81">
        <v>0.26200000000000001</v>
      </c>
      <c r="Y21" s="81">
        <v>0.249</v>
      </c>
      <c r="Z21" s="78"/>
      <c r="AA21" s="79">
        <f t="shared" si="2"/>
        <v>92.24499999999999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8</v>
      </c>
      <c r="D26" s="88">
        <f t="shared" si="3"/>
        <v>6.8869999999999996</v>
      </c>
      <c r="E26" s="88">
        <f t="shared" si="3"/>
        <v>5</v>
      </c>
      <c r="F26" s="88">
        <f t="shared" si="3"/>
        <v>9.2409999999999997</v>
      </c>
      <c r="G26" s="88">
        <f t="shared" si="3"/>
        <v>0</v>
      </c>
      <c r="H26" s="88">
        <f t="shared" si="3"/>
        <v>0</v>
      </c>
      <c r="I26" s="88">
        <f t="shared" si="3"/>
        <v>5.92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23.290999999999997</v>
      </c>
      <c r="T26" s="88">
        <f t="shared" si="3"/>
        <v>2.8079999999999998</v>
      </c>
      <c r="U26" s="88">
        <f t="shared" si="3"/>
        <v>0.54</v>
      </c>
      <c r="V26" s="88">
        <f t="shared" si="3"/>
        <v>19.484999999999999</v>
      </c>
      <c r="W26" s="88">
        <f t="shared" si="3"/>
        <v>14.776</v>
      </c>
      <c r="X26" s="88">
        <f t="shared" si="3"/>
        <v>0.47399999999999998</v>
      </c>
      <c r="Y26" s="88">
        <f t="shared" si="3"/>
        <v>0.46899999999999997</v>
      </c>
      <c r="Z26" s="89" t="str">
        <f t="shared" si="3"/>
        <v/>
      </c>
      <c r="AA26" s="90">
        <f>SUM(AA19:AA25)</f>
        <v>96.890999999999991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>
        <v>161.477</v>
      </c>
      <c r="D30" s="77">
        <v>10.324999999999999</v>
      </c>
      <c r="E30" s="77">
        <v>5.1509999999999998</v>
      </c>
      <c r="F30" s="77">
        <v>9.2859999999999996</v>
      </c>
      <c r="G30" s="77">
        <v>6.8739999999999997</v>
      </c>
      <c r="H30" s="77">
        <v>8.9730000000000008</v>
      </c>
      <c r="I30" s="77">
        <v>21.960999999999999</v>
      </c>
      <c r="J30" s="77">
        <v>43.755000000000003</v>
      </c>
      <c r="K30" s="77">
        <v>90.992000000000004</v>
      </c>
      <c r="L30" s="77">
        <v>63.250999999999998</v>
      </c>
      <c r="M30" s="77">
        <v>73.953999999999994</v>
      </c>
      <c r="N30" s="77">
        <v>71.5</v>
      </c>
      <c r="O30" s="77">
        <v>129.214</v>
      </c>
      <c r="P30" s="77">
        <v>69.8</v>
      </c>
      <c r="Q30" s="77">
        <v>103.18300000000001</v>
      </c>
      <c r="R30" s="77">
        <v>89.855000000000004</v>
      </c>
      <c r="S30" s="77">
        <v>59.249000000000002</v>
      </c>
      <c r="T30" s="77">
        <v>13.526999999999999</v>
      </c>
      <c r="U30" s="77">
        <v>1.514</v>
      </c>
      <c r="V30" s="77">
        <v>74.028000000000006</v>
      </c>
      <c r="W30" s="77">
        <v>42.344000000000001</v>
      </c>
      <c r="X30" s="77">
        <v>0.47399999999999998</v>
      </c>
      <c r="Y30" s="77">
        <v>0.46899999999999997</v>
      </c>
      <c r="Z30" s="78"/>
      <c r="AA30" s="79">
        <f>SUM(B30:Z30)</f>
        <v>1151.1559999999999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0</v>
      </c>
      <c r="C32" s="62">
        <f t="shared" ref="C32:Z32" si="4">IF(LEN(C$2)&gt;0,SUM(C29:C31),"")</f>
        <v>161.477</v>
      </c>
      <c r="D32" s="62">
        <f t="shared" si="4"/>
        <v>10.324999999999999</v>
      </c>
      <c r="E32" s="62">
        <f t="shared" si="4"/>
        <v>5.1509999999999998</v>
      </c>
      <c r="F32" s="62">
        <f t="shared" si="4"/>
        <v>9.2859999999999996</v>
      </c>
      <c r="G32" s="62">
        <f t="shared" si="4"/>
        <v>6.8739999999999997</v>
      </c>
      <c r="H32" s="62">
        <f t="shared" si="4"/>
        <v>8.9730000000000008</v>
      </c>
      <c r="I32" s="62">
        <f t="shared" si="4"/>
        <v>21.960999999999999</v>
      </c>
      <c r="J32" s="62">
        <f t="shared" si="4"/>
        <v>43.755000000000003</v>
      </c>
      <c r="K32" s="62">
        <f t="shared" si="4"/>
        <v>90.992000000000004</v>
      </c>
      <c r="L32" s="62">
        <f t="shared" si="4"/>
        <v>63.250999999999998</v>
      </c>
      <c r="M32" s="62">
        <f t="shared" si="4"/>
        <v>73.953999999999994</v>
      </c>
      <c r="N32" s="62">
        <f t="shared" si="4"/>
        <v>71.5</v>
      </c>
      <c r="O32" s="62">
        <f t="shared" si="4"/>
        <v>129.214</v>
      </c>
      <c r="P32" s="62">
        <f t="shared" si="4"/>
        <v>69.8</v>
      </c>
      <c r="Q32" s="62">
        <f t="shared" si="4"/>
        <v>103.18300000000001</v>
      </c>
      <c r="R32" s="62">
        <f t="shared" si="4"/>
        <v>89.855000000000004</v>
      </c>
      <c r="S32" s="62">
        <f t="shared" si="4"/>
        <v>59.249000000000002</v>
      </c>
      <c r="T32" s="62">
        <f t="shared" si="4"/>
        <v>13.526999999999999</v>
      </c>
      <c r="U32" s="62">
        <f t="shared" si="4"/>
        <v>1.514</v>
      </c>
      <c r="V32" s="62">
        <f t="shared" si="4"/>
        <v>74.028000000000006</v>
      </c>
      <c r="W32" s="62">
        <f t="shared" si="4"/>
        <v>42.344000000000001</v>
      </c>
      <c r="X32" s="62">
        <f t="shared" si="4"/>
        <v>0.47399999999999998</v>
      </c>
      <c r="Y32" s="62">
        <f t="shared" si="4"/>
        <v>0.46899999999999997</v>
      </c>
      <c r="Z32" s="63" t="str">
        <f t="shared" si="4"/>
        <v/>
      </c>
      <c r="AA32" s="64">
        <f>SUM(AA29:AA31)</f>
        <v>1151.1559999999999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178</v>
      </c>
      <c r="C37" s="99"/>
      <c r="D37" s="99">
        <v>1.2</v>
      </c>
      <c r="E37" s="99">
        <v>12</v>
      </c>
      <c r="F37" s="99">
        <v>11</v>
      </c>
      <c r="G37" s="99">
        <v>3.7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38.6</v>
      </c>
      <c r="U37" s="99">
        <v>28.5</v>
      </c>
      <c r="V37" s="99"/>
      <c r="W37" s="99"/>
      <c r="X37" s="99">
        <v>101.5</v>
      </c>
      <c r="Y37" s="99"/>
      <c r="Z37" s="100"/>
      <c r="AA37" s="79">
        <f t="shared" si="5"/>
        <v>374.5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6.3</v>
      </c>
      <c r="X39" s="99">
        <v>8.9</v>
      </c>
      <c r="Y39" s="99">
        <v>79.400000000000006</v>
      </c>
      <c r="Z39" s="100"/>
      <c r="AA39" s="79">
        <f t="shared" si="5"/>
        <v>94.600000000000009</v>
      </c>
    </row>
    <row r="40" spans="1:27" ht="30" customHeight="1" thickBot="1" x14ac:dyDescent="0.25">
      <c r="A40" s="86" t="s">
        <v>46</v>
      </c>
      <c r="B40" s="87">
        <f>IF(LEN(B$2)&gt;0,SUM(B35:B39),"")</f>
        <v>178</v>
      </c>
      <c r="C40" s="88">
        <f t="shared" ref="C40:Z40" si="6">IF(LEN(C$2)&gt;0,SUM(C35:C39),"")</f>
        <v>0</v>
      </c>
      <c r="D40" s="88">
        <f t="shared" si="6"/>
        <v>1.2</v>
      </c>
      <c r="E40" s="88">
        <f t="shared" si="6"/>
        <v>12</v>
      </c>
      <c r="F40" s="88">
        <f t="shared" si="6"/>
        <v>11</v>
      </c>
      <c r="G40" s="88">
        <f t="shared" si="6"/>
        <v>3.7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38.6</v>
      </c>
      <c r="U40" s="88">
        <f t="shared" si="6"/>
        <v>28.5</v>
      </c>
      <c r="V40" s="88">
        <f t="shared" si="6"/>
        <v>0</v>
      </c>
      <c r="W40" s="88">
        <f t="shared" si="6"/>
        <v>6.3</v>
      </c>
      <c r="X40" s="88">
        <f t="shared" si="6"/>
        <v>110.4</v>
      </c>
      <c r="Y40" s="88">
        <f t="shared" si="6"/>
        <v>79.400000000000006</v>
      </c>
      <c r="Z40" s="89" t="str">
        <f t="shared" si="6"/>
        <v/>
      </c>
      <c r="AA40" s="90">
        <f t="shared" si="5"/>
        <v>469.1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178</v>
      </c>
      <c r="C45" s="99"/>
      <c r="D45" s="99">
        <v>1.2</v>
      </c>
      <c r="E45" s="99">
        <v>12</v>
      </c>
      <c r="F45" s="99">
        <v>11</v>
      </c>
      <c r="G45" s="99">
        <v>3.7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38.6</v>
      </c>
      <c r="U45" s="99">
        <v>28.5</v>
      </c>
      <c r="V45" s="99"/>
      <c r="W45" s="99"/>
      <c r="X45" s="99">
        <v>101.5</v>
      </c>
      <c r="Y45" s="99"/>
      <c r="Z45" s="100"/>
      <c r="AA45" s="79">
        <f t="shared" si="7"/>
        <v>374.5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6.3</v>
      </c>
      <c r="X47" s="99">
        <v>8.9</v>
      </c>
      <c r="Y47" s="99">
        <v>79.400000000000006</v>
      </c>
      <c r="Z47" s="100"/>
      <c r="AA47" s="79">
        <f t="shared" si="7"/>
        <v>94.600000000000009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178</v>
      </c>
      <c r="C49" s="88">
        <f t="shared" ref="C49:Z49" si="8">IF(LEN(C$2)&gt;0,SUM(C43:C48),"")</f>
        <v>0</v>
      </c>
      <c r="D49" s="88">
        <f t="shared" si="8"/>
        <v>1.2</v>
      </c>
      <c r="E49" s="88">
        <f t="shared" si="8"/>
        <v>12</v>
      </c>
      <c r="F49" s="88">
        <f t="shared" si="8"/>
        <v>11</v>
      </c>
      <c r="G49" s="88">
        <f t="shared" si="8"/>
        <v>3.7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38.6</v>
      </c>
      <c r="U49" s="88">
        <f t="shared" si="8"/>
        <v>28.5</v>
      </c>
      <c r="V49" s="88">
        <f t="shared" si="8"/>
        <v>0</v>
      </c>
      <c r="W49" s="88">
        <f t="shared" si="8"/>
        <v>6.3</v>
      </c>
      <c r="X49" s="88">
        <f t="shared" si="8"/>
        <v>110.4</v>
      </c>
      <c r="Y49" s="88">
        <f t="shared" si="8"/>
        <v>79.400000000000006</v>
      </c>
      <c r="Z49" s="89" t="str">
        <f t="shared" si="8"/>
        <v/>
      </c>
      <c r="AA49" s="90">
        <f t="shared" si="7"/>
        <v>469.1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178</v>
      </c>
      <c r="C52" s="88">
        <f t="shared" ref="C52:Z52" si="10">IF(LEN(C$2)&gt;0,SUM(C10:C15)+C26+C40,"")</f>
        <v>161.477</v>
      </c>
      <c r="D52" s="88">
        <f t="shared" si="10"/>
        <v>11.524999999999999</v>
      </c>
      <c r="E52" s="88">
        <f t="shared" si="10"/>
        <v>17.151</v>
      </c>
      <c r="F52" s="88">
        <f t="shared" si="10"/>
        <v>20.286000000000001</v>
      </c>
      <c r="G52" s="88">
        <f t="shared" si="10"/>
        <v>10.574</v>
      </c>
      <c r="H52" s="88">
        <f t="shared" si="10"/>
        <v>8.9730000000000008</v>
      </c>
      <c r="I52" s="88">
        <f t="shared" si="10"/>
        <v>21.960999999999999</v>
      </c>
      <c r="J52" s="88">
        <f t="shared" si="10"/>
        <v>43.755000000000003</v>
      </c>
      <c r="K52" s="88">
        <f t="shared" si="10"/>
        <v>90.992000000000004</v>
      </c>
      <c r="L52" s="88">
        <f t="shared" si="10"/>
        <v>63.251000000000005</v>
      </c>
      <c r="M52" s="88">
        <f t="shared" si="10"/>
        <v>73.954000000000008</v>
      </c>
      <c r="N52" s="88">
        <f t="shared" si="10"/>
        <v>71.5</v>
      </c>
      <c r="O52" s="88">
        <f t="shared" si="10"/>
        <v>129.214</v>
      </c>
      <c r="P52" s="88">
        <f t="shared" si="10"/>
        <v>69.8</v>
      </c>
      <c r="Q52" s="88">
        <f t="shared" si="10"/>
        <v>103.18299999999999</v>
      </c>
      <c r="R52" s="88">
        <f t="shared" si="10"/>
        <v>89.855000000000004</v>
      </c>
      <c r="S52" s="88">
        <f t="shared" si="10"/>
        <v>59.248999999999995</v>
      </c>
      <c r="T52" s="88">
        <f t="shared" si="10"/>
        <v>52.127000000000002</v>
      </c>
      <c r="U52" s="88">
        <f t="shared" si="10"/>
        <v>30.013999999999999</v>
      </c>
      <c r="V52" s="88">
        <f t="shared" si="10"/>
        <v>74.027999999999992</v>
      </c>
      <c r="W52" s="88">
        <f t="shared" si="10"/>
        <v>48.643999999999991</v>
      </c>
      <c r="X52" s="88">
        <f t="shared" si="10"/>
        <v>110.87400000000001</v>
      </c>
      <c r="Y52" s="88">
        <f t="shared" si="10"/>
        <v>79.869</v>
      </c>
      <c r="Z52" s="89" t="str">
        <f t="shared" si="10"/>
        <v/>
      </c>
      <c r="AA52" s="104">
        <f>SUM(B52:Z52)</f>
        <v>1620.2559999999996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178</v>
      </c>
      <c r="C4" s="18">
        <v>-111.5</v>
      </c>
      <c r="D4" s="18">
        <v>1.2</v>
      </c>
      <c r="E4" s="18">
        <v>12</v>
      </c>
      <c r="F4" s="18">
        <v>11</v>
      </c>
      <c r="G4" s="18">
        <v>3.7</v>
      </c>
      <c r="H4" s="18">
        <v>-2.2999999999999998</v>
      </c>
      <c r="I4" s="18">
        <v>-8.1999999999999993</v>
      </c>
      <c r="J4" s="18">
        <v>-12.6</v>
      </c>
      <c r="K4" s="18">
        <v>-34.299999999999997</v>
      </c>
      <c r="L4" s="18">
        <v>-43.3</v>
      </c>
      <c r="M4" s="18"/>
      <c r="N4" s="18"/>
      <c r="O4" s="18"/>
      <c r="P4" s="18"/>
      <c r="Q4" s="18"/>
      <c r="R4" s="18">
        <v>-11.9</v>
      </c>
      <c r="S4" s="18">
        <v>-59</v>
      </c>
      <c r="T4" s="18">
        <v>38.6</v>
      </c>
      <c r="U4" s="18">
        <v>12.7</v>
      </c>
      <c r="V4" s="18">
        <v>-73.7</v>
      </c>
      <c r="W4" s="18">
        <v>6.3</v>
      </c>
      <c r="X4" s="18">
        <v>110.4</v>
      </c>
      <c r="Y4" s="18">
        <v>73.2</v>
      </c>
      <c r="Z4" s="19"/>
      <c r="AA4" s="111">
        <f>SUM(B4:Z4)</f>
        <v>90.300000000000011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119.18</v>
      </c>
      <c r="C7" s="117">
        <v>107.92</v>
      </c>
      <c r="D7" s="117">
        <v>100.18</v>
      </c>
      <c r="E7" s="117">
        <v>95.95</v>
      </c>
      <c r="F7" s="117">
        <v>93.56</v>
      </c>
      <c r="G7" s="117">
        <v>92.89</v>
      </c>
      <c r="H7" s="117">
        <v>83</v>
      </c>
      <c r="I7" s="117">
        <v>68.099999999999994</v>
      </c>
      <c r="J7" s="117">
        <v>17.739999999999998</v>
      </c>
      <c r="K7" s="117">
        <v>0.01</v>
      </c>
      <c r="L7" s="117">
        <v>-8.98</v>
      </c>
      <c r="M7" s="117">
        <v>50.24</v>
      </c>
      <c r="N7" s="117">
        <v>55</v>
      </c>
      <c r="O7" s="117">
        <v>51.3</v>
      </c>
      <c r="P7" s="117">
        <v>55</v>
      </c>
      <c r="Q7" s="117">
        <v>8.1199999999999992</v>
      </c>
      <c r="R7" s="117">
        <v>9.52</v>
      </c>
      <c r="S7" s="117">
        <v>67.459999999999994</v>
      </c>
      <c r="T7" s="117">
        <v>112.5</v>
      </c>
      <c r="U7" s="117">
        <v>134.22</v>
      </c>
      <c r="V7" s="117">
        <v>154.16999999999999</v>
      </c>
      <c r="W7" s="117">
        <v>145.5</v>
      </c>
      <c r="X7" s="117">
        <v>139.66999999999999</v>
      </c>
      <c r="Y7" s="117">
        <v>136.65</v>
      </c>
      <c r="Z7" s="118"/>
      <c r="AA7" s="119">
        <f>IF(SUM(B7:Z7)&lt;&gt;0,AVERAGEIF(B7:Z7,"&lt;&gt;"""),"")</f>
        <v>78.704166666666666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111.5</v>
      </c>
      <c r="D13" s="129"/>
      <c r="E13" s="129"/>
      <c r="F13" s="129"/>
      <c r="G13" s="129"/>
      <c r="H13" s="129">
        <v>2.2999999999999998</v>
      </c>
      <c r="I13" s="129">
        <v>8.1999999999999993</v>
      </c>
      <c r="J13" s="129">
        <v>12.6</v>
      </c>
      <c r="K13" s="129">
        <v>34.299999999999997</v>
      </c>
      <c r="L13" s="129">
        <v>43.3</v>
      </c>
      <c r="M13" s="129"/>
      <c r="N13" s="129"/>
      <c r="O13" s="129"/>
      <c r="P13" s="129"/>
      <c r="Q13" s="129"/>
      <c r="R13" s="129">
        <v>11.9</v>
      </c>
      <c r="S13" s="129">
        <v>59</v>
      </c>
      <c r="T13" s="129"/>
      <c r="U13" s="129"/>
      <c r="V13" s="129"/>
      <c r="W13" s="129"/>
      <c r="X13" s="129"/>
      <c r="Y13" s="130">
        <v>6.2</v>
      </c>
      <c r="Z13" s="131"/>
      <c r="AA13" s="132">
        <f t="shared" si="0"/>
        <v>289.3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15.8</v>
      </c>
      <c r="V15" s="133">
        <v>73.7</v>
      </c>
      <c r="W15" s="133"/>
      <c r="X15" s="133"/>
      <c r="Y15" s="133"/>
      <c r="Z15" s="131"/>
      <c r="AA15" s="132">
        <f t="shared" si="0"/>
        <v>89.5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111.5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2.2999999999999998</v>
      </c>
      <c r="I16" s="135">
        <f t="shared" si="1"/>
        <v>8.1999999999999993</v>
      </c>
      <c r="J16" s="135">
        <f t="shared" si="1"/>
        <v>12.6</v>
      </c>
      <c r="K16" s="135">
        <f t="shared" si="1"/>
        <v>34.299999999999997</v>
      </c>
      <c r="L16" s="135">
        <f t="shared" si="1"/>
        <v>43.3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11.9</v>
      </c>
      <c r="S16" s="135">
        <f t="shared" si="1"/>
        <v>59</v>
      </c>
      <c r="T16" s="135">
        <f t="shared" si="1"/>
        <v>0</v>
      </c>
      <c r="U16" s="135">
        <f t="shared" si="1"/>
        <v>15.8</v>
      </c>
      <c r="V16" s="135">
        <f t="shared" si="1"/>
        <v>73.7</v>
      </c>
      <c r="W16" s="135">
        <f t="shared" si="1"/>
        <v>0</v>
      </c>
      <c r="X16" s="135">
        <f t="shared" si="1"/>
        <v>0</v>
      </c>
      <c r="Y16" s="135">
        <f t="shared" si="1"/>
        <v>6.2</v>
      </c>
      <c r="Z16" s="136" t="str">
        <f t="shared" si="1"/>
        <v/>
      </c>
      <c r="AA16" s="90">
        <f t="shared" si="0"/>
        <v>378.8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178</v>
      </c>
      <c r="C21" s="129"/>
      <c r="D21" s="129">
        <v>1.2</v>
      </c>
      <c r="E21" s="129">
        <v>12</v>
      </c>
      <c r="F21" s="129">
        <v>11</v>
      </c>
      <c r="G21" s="129">
        <v>3.7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38.6</v>
      </c>
      <c r="U21" s="129">
        <v>28.5</v>
      </c>
      <c r="V21" s="129"/>
      <c r="W21" s="129"/>
      <c r="X21" s="129">
        <v>101.5</v>
      </c>
      <c r="Y21" s="130"/>
      <c r="Z21" s="131"/>
      <c r="AA21" s="132">
        <f t="shared" si="2"/>
        <v>374.5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>
        <v>6.3</v>
      </c>
      <c r="X23" s="133">
        <v>8.9</v>
      </c>
      <c r="Y23" s="133">
        <v>79.400000000000006</v>
      </c>
      <c r="Z23" s="131"/>
      <c r="AA23" s="132">
        <f t="shared" si="2"/>
        <v>94.600000000000009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178</v>
      </c>
      <c r="C24" s="135">
        <f t="shared" si="3"/>
        <v>0</v>
      </c>
      <c r="D24" s="135">
        <f t="shared" si="3"/>
        <v>1.2</v>
      </c>
      <c r="E24" s="135">
        <f t="shared" si="3"/>
        <v>12</v>
      </c>
      <c r="F24" s="135">
        <f t="shared" si="3"/>
        <v>11</v>
      </c>
      <c r="G24" s="135">
        <f t="shared" si="3"/>
        <v>3.7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38.6</v>
      </c>
      <c r="U24" s="135">
        <f t="shared" si="3"/>
        <v>28.5</v>
      </c>
      <c r="V24" s="135">
        <f t="shared" si="3"/>
        <v>0</v>
      </c>
      <c r="W24" s="135">
        <f t="shared" si="3"/>
        <v>6.3</v>
      </c>
      <c r="X24" s="135">
        <f t="shared" si="3"/>
        <v>110.4</v>
      </c>
      <c r="Y24" s="135">
        <f t="shared" si="3"/>
        <v>79.400000000000006</v>
      </c>
      <c r="Z24" s="136" t="str">
        <f t="shared" si="3"/>
        <v/>
      </c>
      <c r="AA24" s="90">
        <f t="shared" si="2"/>
        <v>469.1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2025-06-14T20:26:32Z</dcterms:created>
  <dcterms:modified xsi:type="dcterms:W3CDTF">2025-06-14T20:26:34Z</dcterms:modified>
</cp:coreProperties>
</file>