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<sst xmlns="http://schemas.openxmlformats.org/spreadsheetml/2006/main" count="119" uniqueCount="54">
  <si>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18/06/2025 14:26:12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</si>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</sst>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750-45B3-BCB3-6A8C63EAC08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A750-45B3-BCB3-6A8C63EAC08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A750-45B3-BCB3-6A8C63EAC08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A750-45B3-BCB3-6A8C63EAC08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750-45B3-BCB3-6A8C63EAC08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750-45B3-BCB3-6A8C63EAC08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750-45B3-BCB3-6A8C63EAC08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750-45B3-BCB3-6A8C63EAC08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163</c:v>
                </c:pt>
                <c:pt idx="1">
                  <c:v>144</c:v>
                </c:pt>
                <c:pt idx="2">
                  <c:v>128</c:v>
                </c:pt>
                <c:pt idx="3">
                  <c:v>118</c:v>
                </c:pt>
                <c:pt idx="4">
                  <c:v>120</c:v>
                </c:pt>
                <c:pt idx="5">
                  <c:v>138</c:v>
                </c:pt>
                <c:pt idx="6">
                  <c:v>193</c:v>
                </c:pt>
                <c:pt idx="7">
                  <c:v>236</c:v>
                </c:pt>
                <c:pt idx="8">
                  <c:v>258</c:v>
                </c:pt>
                <c:pt idx="9">
                  <c:v>257</c:v>
                </c:pt>
                <c:pt idx="10">
                  <c:v>252</c:v>
                </c:pt>
                <c:pt idx="11">
                  <c:v>253</c:v>
                </c:pt>
                <c:pt idx="12">
                  <c:v>256</c:v>
                </c:pt>
                <c:pt idx="13">
                  <c:v>248</c:v>
                </c:pt>
                <c:pt idx="14">
                  <c:v>235</c:v>
                </c:pt>
                <c:pt idx="15">
                  <c:v>190</c:v>
                </c:pt>
                <c:pt idx="16">
                  <c:v>214</c:v>
                </c:pt>
                <c:pt idx="17">
                  <c:v>254</c:v>
                </c:pt>
                <c:pt idx="18">
                  <c:v>279</c:v>
                </c:pt>
                <c:pt idx="19">
                  <c:v>281</c:v>
                </c:pt>
                <c:pt idx="20">
                  <c:v>269</c:v>
                </c:pt>
                <c:pt idx="21">
                  <c:v>222</c:v>
                </c:pt>
                <c:pt idx="22">
                  <c:v>175</c:v>
                </c:pt>
                <c:pt idx="23">
                  <c:v>130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750-45B3-BCB3-6A8C63EAC08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4415.3410000000003</c:v>
                </c:pt>
                <c:pt idx="1">
                  <c:v>4357.3649999999998</c:v>
                </c:pt>
                <c:pt idx="2">
                  <c:v>3931.2090000000003</c:v>
                </c:pt>
                <c:pt idx="3">
                  <c:v>3825.5149999999999</c:v>
                </c:pt>
                <c:pt idx="4">
                  <c:v>3773.6549999999997</c:v>
                </c:pt>
                <c:pt idx="5">
                  <c:v>3815.549</c:v>
                </c:pt>
                <c:pt idx="6">
                  <c:v>3724.2980000000002</c:v>
                </c:pt>
                <c:pt idx="7">
                  <c:v>3253.11</c:v>
                </c:pt>
                <c:pt idx="8">
                  <c:v>2844.9</c:v>
                </c:pt>
                <c:pt idx="9">
                  <c:v>2199.9</c:v>
                </c:pt>
                <c:pt idx="10">
                  <c:v>1849.9</c:v>
                </c:pt>
                <c:pt idx="11">
                  <c:v>1035.9000000000001</c:v>
                </c:pt>
                <c:pt idx="12">
                  <c:v>1035.9000000000001</c:v>
                </c:pt>
                <c:pt idx="13">
                  <c:v>1125.9000000000001</c:v>
                </c:pt>
                <c:pt idx="14">
                  <c:v>1125.9000000000001</c:v>
                </c:pt>
                <c:pt idx="15">
                  <c:v>1692.9</c:v>
                </c:pt>
                <c:pt idx="16">
                  <c:v>2783.0570000000002</c:v>
                </c:pt>
                <c:pt idx="17">
                  <c:v>4244.7649999999994</c:v>
                </c:pt>
                <c:pt idx="18">
                  <c:v>4429.1379999999999</c:v>
                </c:pt>
                <c:pt idx="19">
                  <c:v>4491.4850000000006</c:v>
                </c:pt>
                <c:pt idx="20">
                  <c:v>4612.9680000000008</c:v>
                </c:pt>
                <c:pt idx="21">
                  <c:v>4628.5169999999998</c:v>
                </c:pt>
                <c:pt idx="22">
                  <c:v>4664.9380000000001</c:v>
                </c:pt>
                <c:pt idx="23">
                  <c:v>4604.8269999999993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750-45B3-BCB3-6A8C63EAC08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194</c:v>
                </c:pt>
                <c:pt idx="1">
                  <c:v>244</c:v>
                </c:pt>
                <c:pt idx="2">
                  <c:v>195</c:v>
                </c:pt>
                <c:pt idx="3">
                  <c:v>210</c:v>
                </c:pt>
                <c:pt idx="4">
                  <c:v>187</c:v>
                </c:pt>
                <c:pt idx="5">
                  <c:v>230</c:v>
                </c:pt>
                <c:pt idx="6">
                  <c:v>139</c:v>
                </c:pt>
                <c:pt idx="7">
                  <c:v>159</c:v>
                </c:pt>
                <c:pt idx="8">
                  <c:v>148</c:v>
                </c:pt>
                <c:pt idx="9">
                  <c:v>221.6</c:v>
                </c:pt>
                <c:pt idx="10">
                  <c:v>520.29999999999995</c:v>
                </c:pt>
                <c:pt idx="11">
                  <c:v>1161</c:v>
                </c:pt>
                <c:pt idx="12">
                  <c:v>1346.1</c:v>
                </c:pt>
                <c:pt idx="13">
                  <c:v>1328.9</c:v>
                </c:pt>
                <c:pt idx="14">
                  <c:v>1188.5</c:v>
                </c:pt>
                <c:pt idx="15">
                  <c:v>968.7</c:v>
                </c:pt>
                <c:pt idx="16">
                  <c:v>733.2</c:v>
                </c:pt>
                <c:pt idx="17">
                  <c:v>640.58600000000001</c:v>
                </c:pt>
                <c:pt idx="18">
                  <c:v>928</c:v>
                </c:pt>
                <c:pt idx="19">
                  <c:v>776.5</c:v>
                </c:pt>
                <c:pt idx="20">
                  <c:v>633.70000000000005</c:v>
                </c:pt>
                <c:pt idx="21">
                  <c:v>436.4</c:v>
                </c:pt>
                <c:pt idx="22">
                  <c:v>629.79999999999995</c:v>
                </c:pt>
                <c:pt idx="23">
                  <c:v>779.4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750-45B3-BCB3-6A8C63EAC08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1987.9789999999998</c:v>
                </c:pt>
                <c:pt idx="1">
                  <c:v>2046.4919999999997</c:v>
                </c:pt>
                <c:pt idx="2">
                  <c:v>2110.7600000000002</c:v>
                </c:pt>
                <c:pt idx="3">
                  <c:v>2164.8240000000005</c:v>
                </c:pt>
                <c:pt idx="4">
                  <c:v>2212.7669999999998</c:v>
                </c:pt>
                <c:pt idx="5">
                  <c:v>2390.2740000000003</c:v>
                </c:pt>
                <c:pt idx="6">
                  <c:v>3020.7279999999996</c:v>
                </c:pt>
                <c:pt idx="7">
                  <c:v>4337.706000000001</c:v>
                </c:pt>
                <c:pt idx="8">
                  <c:v>5602.8770000000004</c:v>
                </c:pt>
                <c:pt idx="9">
                  <c:v>6399.0330000000004</c:v>
                </c:pt>
                <c:pt idx="10">
                  <c:v>6808.7179999999989</c:v>
                </c:pt>
                <c:pt idx="11">
                  <c:v>7055.0399999999991</c:v>
                </c:pt>
                <c:pt idx="12">
                  <c:v>7002.0189999999993</c:v>
                </c:pt>
                <c:pt idx="13">
                  <c:v>6850.1949999999988</c:v>
                </c:pt>
                <c:pt idx="14">
                  <c:v>6419.7969999999987</c:v>
                </c:pt>
                <c:pt idx="15">
                  <c:v>5845.3130000000001</c:v>
                </c:pt>
                <c:pt idx="16">
                  <c:v>4836.0389999999998</c:v>
                </c:pt>
                <c:pt idx="17">
                  <c:v>3504.1389999999997</c:v>
                </c:pt>
                <c:pt idx="18">
                  <c:v>2154.0229999999997</c:v>
                </c:pt>
                <c:pt idx="19">
                  <c:v>1320.4009999999996</c:v>
                </c:pt>
                <c:pt idx="20">
                  <c:v>1071.8900000000001</c:v>
                </c:pt>
                <c:pt idx="21">
                  <c:v>965.21800000000007</c:v>
                </c:pt>
                <c:pt idx="22">
                  <c:v>861.36400000000003</c:v>
                </c:pt>
                <c:pt idx="23">
                  <c:v>812.66599999999994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750-45B3-BCB3-6A8C63EAC08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79</c:v>
                </c:pt>
                <c:pt idx="1">
                  <c:v>84</c:v>
                </c:pt>
                <c:pt idx="2">
                  <c:v>90</c:v>
                </c:pt>
                <c:pt idx="3">
                  <c:v>95</c:v>
                </c:pt>
                <c:pt idx="4">
                  <c:v>98</c:v>
                </c:pt>
                <c:pt idx="5">
                  <c:v>98</c:v>
                </c:pt>
                <c:pt idx="6">
                  <c:v>100</c:v>
                </c:pt>
                <c:pt idx="7">
                  <c:v>106</c:v>
                </c:pt>
                <c:pt idx="8">
                  <c:v>115</c:v>
                </c:pt>
                <c:pt idx="9">
                  <c:v>124</c:v>
                </c:pt>
                <c:pt idx="10">
                  <c:v>132</c:v>
                </c:pt>
                <c:pt idx="11">
                  <c:v>135</c:v>
                </c:pt>
                <c:pt idx="12">
                  <c:v>135</c:v>
                </c:pt>
                <c:pt idx="13">
                  <c:v>133</c:v>
                </c:pt>
                <c:pt idx="14">
                  <c:v>127</c:v>
                </c:pt>
                <c:pt idx="15">
                  <c:v>116</c:v>
                </c:pt>
                <c:pt idx="16">
                  <c:v>102</c:v>
                </c:pt>
                <c:pt idx="17">
                  <c:v>83</c:v>
                </c:pt>
                <c:pt idx="18">
                  <c:v>69</c:v>
                </c:pt>
                <c:pt idx="19">
                  <c:v>65</c:v>
                </c:pt>
                <c:pt idx="20">
                  <c:v>69</c:v>
                </c:pt>
                <c:pt idx="21">
                  <c:v>72</c:v>
                </c:pt>
                <c:pt idx="22">
                  <c:v>73</c:v>
                </c:pt>
                <c:pt idx="23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750-45B3-BCB3-6A8C63EAC08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302</c:v>
                </c:pt>
                <c:pt idx="1">
                  <c:v>307</c:v>
                </c:pt>
                <c:pt idx="2">
                  <c:v>86</c:v>
                </c:pt>
                <c:pt idx="3">
                  <c:v>86</c:v>
                </c:pt>
                <c:pt idx="4">
                  <c:v>136</c:v>
                </c:pt>
                <c:pt idx="5">
                  <c:v>166</c:v>
                </c:pt>
                <c:pt idx="6">
                  <c:v>215</c:v>
                </c:pt>
                <c:pt idx="7">
                  <c:v>215</c:v>
                </c:pt>
                <c:pt idx="8">
                  <c:v>108</c:v>
                </c:pt>
                <c:pt idx="9">
                  <c:v>108</c:v>
                </c:pt>
                <c:pt idx="10">
                  <c:v>76</c:v>
                </c:pt>
                <c:pt idx="11">
                  <c:v>78</c:v>
                </c:pt>
                <c:pt idx="12">
                  <c:v>81</c:v>
                </c:pt>
                <c:pt idx="13">
                  <c:v>81</c:v>
                </c:pt>
                <c:pt idx="14">
                  <c:v>78</c:v>
                </c:pt>
                <c:pt idx="15">
                  <c:v>50</c:v>
                </c:pt>
                <c:pt idx="16">
                  <c:v>50</c:v>
                </c:pt>
                <c:pt idx="17">
                  <c:v>50</c:v>
                </c:pt>
                <c:pt idx="18">
                  <c:v>998</c:v>
                </c:pt>
                <c:pt idx="19">
                  <c:v>1516</c:v>
                </c:pt>
                <c:pt idx="20">
                  <c:v>1579</c:v>
                </c:pt>
                <c:pt idx="21">
                  <c:v>1574</c:v>
                </c:pt>
                <c:pt idx="22">
                  <c:v>812</c:v>
                </c:pt>
                <c:pt idx="23">
                  <c:v>310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750-45B3-BCB3-6A8C63EAC0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113.66</c:v>
                </c:pt>
                <c:pt idx="1">
                  <c:v>107.84</c:v>
                </c:pt>
                <c:pt idx="2">
                  <c:v>103.5</c:v>
                </c:pt>
                <c:pt idx="3">
                  <c:v>100.14</c:v>
                </c:pt>
                <c:pt idx="4">
                  <c:v>98.26</c:v>
                </c:pt>
                <c:pt idx="5">
                  <c:v>99.95</c:v>
                </c:pt>
                <c:pt idx="6">
                  <c:v>98.58</c:v>
                </c:pt>
                <c:pt idx="7">
                  <c:v>86.34</c:v>
                </c:pt>
                <c:pt idx="8">
                  <c:v>48.67</c:v>
                </c:pt>
                <c:pt idx="9">
                  <c:v>8.43</c:v>
                </c:pt>
                <c:pt idx="10">
                  <c:v>0.98</c:v>
                </c:pt>
                <c:pt idx="11">
                  <c:v>12.07</c:v>
                </c:pt>
                <c:pt idx="12">
                  <c:v>14.88</c:v>
                </c:pt>
                <c:pt idx="13">
                  <c:v>21.74</c:v>
                </c:pt>
                <c:pt idx="14">
                  <c:v>40.19</c:v>
                </c:pt>
                <c:pt idx="15">
                  <c:v>79.92</c:v>
                </c:pt>
                <c:pt idx="16">
                  <c:v>86.61</c:v>
                </c:pt>
                <c:pt idx="17">
                  <c:v>122.34</c:v>
                </c:pt>
                <c:pt idx="18">
                  <c:v>163.88</c:v>
                </c:pt>
                <c:pt idx="19">
                  <c:v>164.89</c:v>
                </c:pt>
                <c:pt idx="20">
                  <c:v>184.8</c:v>
                </c:pt>
                <c:pt idx="21">
                  <c:v>160.5</c:v>
                </c:pt>
                <c:pt idx="22">
                  <c:v>150</c:v>
                </c:pt>
                <c:pt idx="23">
                  <c:v>130.63999999999999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750-45B3-BCB3-6A8C63EAC0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127.5</c:v>
                </c:pt>
                <c:pt idx="1">
                  <c:v>120</c:v>
                </c:pt>
                <c:pt idx="2">
                  <c:v>122</c:v>
                </c:pt>
                <c:pt idx="3">
                  <c:v>118.5</c:v>
                </c:pt>
                <c:pt idx="4">
                  <c:v>121</c:v>
                </c:pt>
                <c:pt idx="5">
                  <c:v>127</c:v>
                </c:pt>
                <c:pt idx="6">
                  <c:v>133</c:v>
                </c:pt>
                <c:pt idx="7">
                  <c:v>120.5</c:v>
                </c:pt>
                <c:pt idx="8">
                  <c:v>116</c:v>
                </c:pt>
                <c:pt idx="9">
                  <c:v>126.5</c:v>
                </c:pt>
                <c:pt idx="10">
                  <c:v>124.5</c:v>
                </c:pt>
                <c:pt idx="11">
                  <c:v>140</c:v>
                </c:pt>
                <c:pt idx="12">
                  <c:v>141</c:v>
                </c:pt>
                <c:pt idx="13">
                  <c:v>136.5</c:v>
                </c:pt>
                <c:pt idx="14">
                  <c:v>126.5</c:v>
                </c:pt>
                <c:pt idx="15">
                  <c:v>113</c:v>
                </c:pt>
                <c:pt idx="16">
                  <c:v>122</c:v>
                </c:pt>
                <c:pt idx="17">
                  <c:v>149</c:v>
                </c:pt>
                <c:pt idx="18">
                  <c:v>223.5</c:v>
                </c:pt>
                <c:pt idx="19">
                  <c:v>234</c:v>
                </c:pt>
                <c:pt idx="20">
                  <c:v>233.5</c:v>
                </c:pt>
                <c:pt idx="21">
                  <c:v>232</c:v>
                </c:pt>
                <c:pt idx="22">
                  <c:v>226.5</c:v>
                </c:pt>
                <c:pt idx="23">
                  <c:v>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EE-4461-9832-586F9B98252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790.42699999999991</c:v>
                </c:pt>
                <c:pt idx="1">
                  <c:v>809.35799999999995</c:v>
                </c:pt>
                <c:pt idx="2">
                  <c:v>852.97799999999995</c:v>
                </c:pt>
                <c:pt idx="3">
                  <c:v>855.54399999999998</c:v>
                </c:pt>
                <c:pt idx="4">
                  <c:v>852.95699999999999</c:v>
                </c:pt>
                <c:pt idx="5">
                  <c:v>854.78700000000003</c:v>
                </c:pt>
                <c:pt idx="6">
                  <c:v>841.40299999999991</c:v>
                </c:pt>
                <c:pt idx="7">
                  <c:v>841.45699999999988</c:v>
                </c:pt>
                <c:pt idx="8">
                  <c:v>841.89099999999996</c:v>
                </c:pt>
                <c:pt idx="9">
                  <c:v>862.57100000000003</c:v>
                </c:pt>
                <c:pt idx="10">
                  <c:v>871.24699999999996</c:v>
                </c:pt>
                <c:pt idx="11">
                  <c:v>886.48300000000006</c:v>
                </c:pt>
                <c:pt idx="12">
                  <c:v>895.35400000000004</c:v>
                </c:pt>
                <c:pt idx="13">
                  <c:v>896.63299999999992</c:v>
                </c:pt>
                <c:pt idx="14">
                  <c:v>890.22199999999998</c:v>
                </c:pt>
                <c:pt idx="15">
                  <c:v>882.02399999999989</c:v>
                </c:pt>
                <c:pt idx="16">
                  <c:v>817.65199999999993</c:v>
                </c:pt>
                <c:pt idx="17">
                  <c:v>749.72400000000005</c:v>
                </c:pt>
                <c:pt idx="18">
                  <c:v>710.46699999999998</c:v>
                </c:pt>
                <c:pt idx="19">
                  <c:v>676.82499999999993</c:v>
                </c:pt>
                <c:pt idx="20">
                  <c:v>683.05099999999993</c:v>
                </c:pt>
                <c:pt idx="21">
                  <c:v>687.08899999999994</c:v>
                </c:pt>
                <c:pt idx="22">
                  <c:v>686.31599999999992</c:v>
                </c:pt>
                <c:pt idx="23">
                  <c:v>777.91700000000003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EE-4461-9832-586F9B98252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1306.2670000000001</c:v>
                </c:pt>
                <c:pt idx="1">
                  <c:v>1274.95</c:v>
                </c:pt>
                <c:pt idx="2">
                  <c:v>1260.9050000000002</c:v>
                </c:pt>
                <c:pt idx="3">
                  <c:v>1261.8979999999999</c:v>
                </c:pt>
                <c:pt idx="4">
                  <c:v>1303.21</c:v>
                </c:pt>
                <c:pt idx="5">
                  <c:v>1409.1119999999999</c:v>
                </c:pt>
                <c:pt idx="6">
                  <c:v>1639.0550000000001</c:v>
                </c:pt>
                <c:pt idx="7">
                  <c:v>1795.943</c:v>
                </c:pt>
                <c:pt idx="8">
                  <c:v>1882.5519999999997</c:v>
                </c:pt>
                <c:pt idx="9">
                  <c:v>1990.2299999999998</c:v>
                </c:pt>
                <c:pt idx="10">
                  <c:v>2022.9009999999998</c:v>
                </c:pt>
                <c:pt idx="11">
                  <c:v>2017.0979999999997</c:v>
                </c:pt>
                <c:pt idx="12">
                  <c:v>2020.54</c:v>
                </c:pt>
                <c:pt idx="13">
                  <c:v>1990.643</c:v>
                </c:pt>
                <c:pt idx="14">
                  <c:v>1898.8890000000001</c:v>
                </c:pt>
                <c:pt idx="15">
                  <c:v>1873.8109999999999</c:v>
                </c:pt>
                <c:pt idx="16">
                  <c:v>1840.1559999999999</c:v>
                </c:pt>
                <c:pt idx="17">
                  <c:v>1805.8070000000002</c:v>
                </c:pt>
                <c:pt idx="18">
                  <c:v>1759.7570000000001</c:v>
                </c:pt>
                <c:pt idx="19">
                  <c:v>1752.5400000000002</c:v>
                </c:pt>
                <c:pt idx="20">
                  <c:v>1674.5990000000002</c:v>
                </c:pt>
                <c:pt idx="21">
                  <c:v>1517.9760000000001</c:v>
                </c:pt>
                <c:pt idx="22">
                  <c:v>1430.597</c:v>
                </c:pt>
                <c:pt idx="23">
                  <c:v>1382.1859999999997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EE-4461-9832-586F9B98252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3027.0279999999998</c:v>
                </c:pt>
                <c:pt idx="1">
                  <c:v>2805.2039999999997</c:v>
                </c:pt>
                <c:pt idx="2">
                  <c:v>2660.1160000000009</c:v>
                </c:pt>
                <c:pt idx="3">
                  <c:v>2596.2469999999998</c:v>
                </c:pt>
                <c:pt idx="4">
                  <c:v>2609.7080000000001</c:v>
                </c:pt>
                <c:pt idx="5">
                  <c:v>2693.393</c:v>
                </c:pt>
                <c:pt idx="6">
                  <c:v>3105.4919999999997</c:v>
                </c:pt>
                <c:pt idx="7">
                  <c:v>3553.759</c:v>
                </c:pt>
                <c:pt idx="8">
                  <c:v>4029.1489999999994</c:v>
                </c:pt>
                <c:pt idx="9">
                  <c:v>4505.2390000000005</c:v>
                </c:pt>
                <c:pt idx="10">
                  <c:v>4868.2970000000005</c:v>
                </c:pt>
                <c:pt idx="11">
                  <c:v>4932.3810000000012</c:v>
                </c:pt>
                <c:pt idx="12">
                  <c:v>5056.152</c:v>
                </c:pt>
                <c:pt idx="13">
                  <c:v>5008.2389999999996</c:v>
                </c:pt>
                <c:pt idx="14">
                  <c:v>4757.625</c:v>
                </c:pt>
                <c:pt idx="15">
                  <c:v>4624.1029999999992</c:v>
                </c:pt>
                <c:pt idx="16">
                  <c:v>4615.4660000000003</c:v>
                </c:pt>
                <c:pt idx="17">
                  <c:v>4606.3860000000004</c:v>
                </c:pt>
                <c:pt idx="18">
                  <c:v>4590.8420000000015</c:v>
                </c:pt>
                <c:pt idx="19">
                  <c:v>4565.5240000000013</c:v>
                </c:pt>
                <c:pt idx="20">
                  <c:v>4591.0280000000012</c:v>
                </c:pt>
                <c:pt idx="21">
                  <c:v>4349.6089999999995</c:v>
                </c:pt>
                <c:pt idx="22">
                  <c:v>3952.3180000000002</c:v>
                </c:pt>
                <c:pt idx="23">
                  <c:v>3523.4329999999991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BEE-4461-9832-586F9B98252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342</c:v>
                </c:pt>
                <c:pt idx="1">
                  <c:v>328</c:v>
                </c:pt>
                <c:pt idx="2">
                  <c:v>317.99999999999994</c:v>
                </c:pt>
                <c:pt idx="3">
                  <c:v>313</c:v>
                </c:pt>
                <c:pt idx="4">
                  <c:v>317.99999999999994</c:v>
                </c:pt>
                <c:pt idx="5">
                  <c:v>336</c:v>
                </c:pt>
                <c:pt idx="6">
                  <c:v>393</c:v>
                </c:pt>
                <c:pt idx="7">
                  <c:v>442</c:v>
                </c:pt>
                <c:pt idx="8">
                  <c:v>472.99999999999994</c:v>
                </c:pt>
                <c:pt idx="9">
                  <c:v>480.99999999999994</c:v>
                </c:pt>
                <c:pt idx="10">
                  <c:v>483.99999999999994</c:v>
                </c:pt>
                <c:pt idx="11">
                  <c:v>488</c:v>
                </c:pt>
                <c:pt idx="12">
                  <c:v>491</c:v>
                </c:pt>
                <c:pt idx="13">
                  <c:v>480.99999999999994</c:v>
                </c:pt>
                <c:pt idx="14">
                  <c:v>462.00000000000006</c:v>
                </c:pt>
                <c:pt idx="15">
                  <c:v>456</c:v>
                </c:pt>
                <c:pt idx="16">
                  <c:v>466</c:v>
                </c:pt>
                <c:pt idx="17">
                  <c:v>486.99999999999989</c:v>
                </c:pt>
                <c:pt idx="18">
                  <c:v>497.99999999999994</c:v>
                </c:pt>
                <c:pt idx="19">
                  <c:v>496.00000000000006</c:v>
                </c:pt>
                <c:pt idx="20">
                  <c:v>488</c:v>
                </c:pt>
                <c:pt idx="21">
                  <c:v>444</c:v>
                </c:pt>
                <c:pt idx="22">
                  <c:v>397.99999999999994</c:v>
                </c:pt>
                <c:pt idx="23">
                  <c:v>352.99999999999994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EE-4461-9832-586F9B98252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BEE-4461-9832-586F9B98252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220</c:v>
                </c:pt>
                <c:pt idx="10">
                  <c:v>220</c:v>
                </c:pt>
                <c:pt idx="11">
                  <c:v>220</c:v>
                </c:pt>
                <c:pt idx="12">
                  <c:v>220</c:v>
                </c:pt>
                <c:pt idx="13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BEE-4461-9832-586F9B98252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BEE-4461-9832-586F9B98252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BEE-4461-9832-586F9B98252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2BEE-4461-9832-586F9B98252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1519.1</c:v>
                </c:pt>
                <c:pt idx="1">
                  <c:v>1816.3</c:v>
                </c:pt>
                <c:pt idx="2">
                  <c:v>1298</c:v>
                </c:pt>
                <c:pt idx="3">
                  <c:v>1325.1</c:v>
                </c:pt>
                <c:pt idx="4">
                  <c:v>1293.5</c:v>
                </c:pt>
                <c:pt idx="5">
                  <c:v>1391.3</c:v>
                </c:pt>
                <c:pt idx="6">
                  <c:v>1264.0999999999999</c:v>
                </c:pt>
                <c:pt idx="7">
                  <c:v>1553.2</c:v>
                </c:pt>
                <c:pt idx="8">
                  <c:v>1734.2</c:v>
                </c:pt>
                <c:pt idx="9">
                  <c:v>1124</c:v>
                </c:pt>
                <c:pt idx="10">
                  <c:v>1048</c:v>
                </c:pt>
                <c:pt idx="11">
                  <c:v>1034</c:v>
                </c:pt>
                <c:pt idx="12">
                  <c:v>1032</c:v>
                </c:pt>
                <c:pt idx="13">
                  <c:v>1034</c:v>
                </c:pt>
                <c:pt idx="14">
                  <c:v>1039</c:v>
                </c:pt>
                <c:pt idx="15">
                  <c:v>914</c:v>
                </c:pt>
                <c:pt idx="16">
                  <c:v>857</c:v>
                </c:pt>
                <c:pt idx="17">
                  <c:v>974</c:v>
                </c:pt>
                <c:pt idx="18">
                  <c:v>1053.7</c:v>
                </c:pt>
                <c:pt idx="19">
                  <c:v>698.1</c:v>
                </c:pt>
                <c:pt idx="20">
                  <c:v>536.4</c:v>
                </c:pt>
                <c:pt idx="21">
                  <c:v>638.4</c:v>
                </c:pt>
                <c:pt idx="22">
                  <c:v>493.4</c:v>
                </c:pt>
                <c:pt idx="23">
                  <c:v>443.4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BEE-4461-9832-586F9B98252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29</c:v>
                </c:pt>
                <c:pt idx="1">
                  <c:v>29</c:v>
                </c:pt>
                <c:pt idx="2">
                  <c:v>29</c:v>
                </c:pt>
                <c:pt idx="3">
                  <c:v>29</c:v>
                </c:pt>
                <c:pt idx="4">
                  <c:v>29</c:v>
                </c:pt>
                <c:pt idx="5">
                  <c:v>26.215</c:v>
                </c:pt>
                <c:pt idx="6">
                  <c:v>16.023</c:v>
                </c:pt>
                <c:pt idx="17">
                  <c:v>4.5439999999999996</c:v>
                </c:pt>
                <c:pt idx="18">
                  <c:v>20.890999999999998</c:v>
                </c:pt>
                <c:pt idx="19">
                  <c:v>27.382000000000001</c:v>
                </c:pt>
                <c:pt idx="20">
                  <c:v>29</c:v>
                </c:pt>
                <c:pt idx="21">
                  <c:v>29</c:v>
                </c:pt>
                <c:pt idx="22">
                  <c:v>29</c:v>
                </c:pt>
                <c:pt idx="23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BEE-4461-9832-586F9B98252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BEE-4461-9832-586F9B98252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BEE-4461-9832-586F9B982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113.66</c:v>
                </c:pt>
                <c:pt idx="1">
                  <c:v>107.84</c:v>
                </c:pt>
                <c:pt idx="2">
                  <c:v>103.5</c:v>
                </c:pt>
                <c:pt idx="3">
                  <c:v>100.14</c:v>
                </c:pt>
                <c:pt idx="4">
                  <c:v>98.26</c:v>
                </c:pt>
                <c:pt idx="5">
                  <c:v>99.95</c:v>
                </c:pt>
                <c:pt idx="6">
                  <c:v>98.58</c:v>
                </c:pt>
                <c:pt idx="7">
                  <c:v>86.34</c:v>
                </c:pt>
                <c:pt idx="8">
                  <c:v>48.67</c:v>
                </c:pt>
                <c:pt idx="9">
                  <c:v>8.43</c:v>
                </c:pt>
                <c:pt idx="10">
                  <c:v>0.98</c:v>
                </c:pt>
                <c:pt idx="11">
                  <c:v>12.07</c:v>
                </c:pt>
                <c:pt idx="12">
                  <c:v>14.88</c:v>
                </c:pt>
                <c:pt idx="13">
                  <c:v>21.74</c:v>
                </c:pt>
                <c:pt idx="14">
                  <c:v>40.19</c:v>
                </c:pt>
                <c:pt idx="15">
                  <c:v>79.92</c:v>
                </c:pt>
                <c:pt idx="16">
                  <c:v>86.61</c:v>
                </c:pt>
                <c:pt idx="17">
                  <c:v>122.34</c:v>
                </c:pt>
                <c:pt idx="18">
                  <c:v>163.88</c:v>
                </c:pt>
                <c:pt idx="19">
                  <c:v>164.89</c:v>
                </c:pt>
                <c:pt idx="20">
                  <c:v>184.8</c:v>
                </c:pt>
                <c:pt idx="21">
                  <c:v>160.5</c:v>
                </c:pt>
                <c:pt idx="22">
                  <c:v>150</c:v>
                </c:pt>
                <c:pt idx="23">
                  <c:v>130.63999999999999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BEE-4461-9832-586F9B982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7141.3200000000006</v>
      </c>
      <c r="C4" s="18">
        <v>7182.8570000000018</v>
      </c>
      <c r="D4" s="18">
        <v>6540.9690000000001</v>
      </c>
      <c r="E4" s="18">
        <v>6499.3389999999981</v>
      </c>
      <c r="F4" s="18">
        <v>6527.4219999999996</v>
      </c>
      <c r="G4" s="18">
        <v>6837.8230000000012</v>
      </c>
      <c r="H4" s="18">
        <v>7392.0259999999998</v>
      </c>
      <c r="I4" s="18">
        <v>8306.8159999999989</v>
      </c>
      <c r="J4" s="18">
        <v>9076.7769999999982</v>
      </c>
      <c r="K4" s="18">
        <v>9309.5330000000013</v>
      </c>
      <c r="L4" s="18">
        <v>9638.9179999999997</v>
      </c>
      <c r="M4" s="18">
        <v>9717.9399999999987</v>
      </c>
      <c r="N4" s="18">
        <v>9856.0190000000021</v>
      </c>
      <c r="O4" s="18">
        <v>9766.9950000000026</v>
      </c>
      <c r="P4" s="18">
        <v>9174.1969999999983</v>
      </c>
      <c r="Q4" s="18">
        <v>8862.9130000000005</v>
      </c>
      <c r="R4" s="18">
        <v>8718.2959999999985</v>
      </c>
      <c r="S4" s="18">
        <v>8776.49</v>
      </c>
      <c r="T4" s="18">
        <v>8857.1610000000001</v>
      </c>
      <c r="U4" s="18">
        <v>8450.3859999999986</v>
      </c>
      <c r="V4" s="18">
        <v>8235.5580000000009</v>
      </c>
      <c r="W4" s="18">
        <v>7898.1350000000002</v>
      </c>
      <c r="X4" s="18">
        <v>7216.101999999999</v>
      </c>
      <c r="Y4" s="18">
        <v>6709.8930000000009</v>
      </c>
      <c r="Z4" s="19"/>
      <c r="AA4" s="20">
        <f>SUM(B4:Z4)</f>
        <v>196693.88499999998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113.66</v>
      </c>
      <c r="C7" s="28">
        <v>107.84</v>
      </c>
      <c r="D7" s="28">
        <v>103.5</v>
      </c>
      <c r="E7" s="28">
        <v>100.14</v>
      </c>
      <c r="F7" s="28">
        <v>98.26</v>
      </c>
      <c r="G7" s="28">
        <v>99.95</v>
      </c>
      <c r="H7" s="28">
        <v>98.58</v>
      </c>
      <c r="I7" s="28">
        <v>86.34</v>
      </c>
      <c r="J7" s="28">
        <v>48.67</v>
      </c>
      <c r="K7" s="28">
        <v>8.43</v>
      </c>
      <c r="L7" s="28">
        <v>0.98</v>
      </c>
      <c r="M7" s="28">
        <v>12.07</v>
      </c>
      <c r="N7" s="28">
        <v>14.88</v>
      </c>
      <c r="O7" s="28">
        <v>21.74</v>
      </c>
      <c r="P7" s="28">
        <v>40.19</v>
      </c>
      <c r="Q7" s="28">
        <v>79.92</v>
      </c>
      <c r="R7" s="28">
        <v>86.61</v>
      </c>
      <c r="S7" s="28">
        <v>122.34</v>
      </c>
      <c r="T7" s="28">
        <v>163.88</v>
      </c>
      <c r="U7" s="28">
        <v>164.89</v>
      </c>
      <c r="V7" s="28">
        <v>184.8</v>
      </c>
      <c r="W7" s="28">
        <v>160.5</v>
      </c>
      <c r="X7" s="28">
        <v>150</v>
      </c>
      <c r="Y7" s="28">
        <v>130.63999999999999</v>
      </c>
      <c r="Z7" s="29"/>
      <c r="AA7" s="30">
        <f>IF(SUM(B7:Z7)&lt;&gt;0,AVERAGEIF(B7:Z7,"&lt;&gt;"""),"")</f>
        <v>91.617083333333326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>
        <v>163</v>
      </c>
      <c r="C11" s="47">
        <v>144</v>
      </c>
      <c r="D11" s="47">
        <v>128</v>
      </c>
      <c r="E11" s="47">
        <v>118</v>
      </c>
      <c r="F11" s="47">
        <v>120</v>
      </c>
      <c r="G11" s="47">
        <v>138</v>
      </c>
      <c r="H11" s="47">
        <v>193</v>
      </c>
      <c r="I11" s="47">
        <v>236</v>
      </c>
      <c r="J11" s="47">
        <v>258</v>
      </c>
      <c r="K11" s="47">
        <v>257</v>
      </c>
      <c r="L11" s="47">
        <v>252</v>
      </c>
      <c r="M11" s="47">
        <v>253</v>
      </c>
      <c r="N11" s="47">
        <v>256</v>
      </c>
      <c r="O11" s="47">
        <v>248</v>
      </c>
      <c r="P11" s="47">
        <v>235</v>
      </c>
      <c r="Q11" s="47">
        <v>190</v>
      </c>
      <c r="R11" s="47">
        <v>214</v>
      </c>
      <c r="S11" s="47">
        <v>254</v>
      </c>
      <c r="T11" s="47">
        <v>279</v>
      </c>
      <c r="U11" s="47">
        <v>281</v>
      </c>
      <c r="V11" s="47">
        <v>269</v>
      </c>
      <c r="W11" s="47">
        <v>222</v>
      </c>
      <c r="X11" s="47">
        <v>175</v>
      </c>
      <c r="Y11" s="47">
        <v>130</v>
      </c>
      <c r="Z11" s="48"/>
      <c r="AA11" s="49">
        <f t="shared" si="0"/>
        <v>5013</v>
      </c>
    </row>
    <row r="12" spans="1:27" ht="24.95" customHeight="1" x14ac:dyDescent="0.2">
      <c r="A12" s="50" t="s">
        <v>8</v>
      </c>
      <c r="B12" s="51">
        <v>4415.3410000000003</v>
      </c>
      <c r="C12" s="52">
        <v>4357.3649999999998</v>
      </c>
      <c r="D12" s="52">
        <v>3931.2090000000003</v>
      </c>
      <c r="E12" s="52">
        <v>3825.5149999999999</v>
      </c>
      <c r="F12" s="52">
        <v>3773.6549999999997</v>
      </c>
      <c r="G12" s="52">
        <v>3815.549</v>
      </c>
      <c r="H12" s="52">
        <v>3724.2980000000002</v>
      </c>
      <c r="I12" s="52">
        <v>3253.11</v>
      </c>
      <c r="J12" s="52">
        <v>2844.9</v>
      </c>
      <c r="K12" s="52">
        <v>2199.9</v>
      </c>
      <c r="L12" s="52">
        <v>1849.9</v>
      </c>
      <c r="M12" s="52">
        <v>1035.9000000000001</v>
      </c>
      <c r="N12" s="52">
        <v>1035.9000000000001</v>
      </c>
      <c r="O12" s="52">
        <v>1125.9000000000001</v>
      </c>
      <c r="P12" s="52">
        <v>1125.9000000000001</v>
      </c>
      <c r="Q12" s="52">
        <v>1692.9</v>
      </c>
      <c r="R12" s="52">
        <v>2783.0570000000002</v>
      </c>
      <c r="S12" s="52">
        <v>4244.7649999999994</v>
      </c>
      <c r="T12" s="52">
        <v>4429.1379999999999</v>
      </c>
      <c r="U12" s="52">
        <v>4491.4850000000006</v>
      </c>
      <c r="V12" s="52">
        <v>4612.9680000000008</v>
      </c>
      <c r="W12" s="52">
        <v>4628.5169999999998</v>
      </c>
      <c r="X12" s="52">
        <v>4664.9380000000001</v>
      </c>
      <c r="Y12" s="52">
        <v>4604.8269999999993</v>
      </c>
      <c r="Z12" s="53"/>
      <c r="AA12" s="54">
        <f t="shared" si="0"/>
        <v>78466.937000000005</v>
      </c>
    </row>
    <row r="13" spans="1:27" ht="24.95" customHeight="1" x14ac:dyDescent="0.2">
      <c r="A13" s="50" t="s">
        <v>9</v>
      </c>
      <c r="B13" s="51">
        <v>302</v>
      </c>
      <c r="C13" s="52">
        <v>307</v>
      </c>
      <c r="D13" s="52">
        <v>86</v>
      </c>
      <c r="E13" s="52">
        <v>86</v>
      </c>
      <c r="F13" s="52">
        <v>136</v>
      </c>
      <c r="G13" s="52">
        <v>166</v>
      </c>
      <c r="H13" s="52">
        <v>215</v>
      </c>
      <c r="I13" s="52">
        <v>215</v>
      </c>
      <c r="J13" s="52">
        <v>108</v>
      </c>
      <c r="K13" s="52">
        <v>108</v>
      </c>
      <c r="L13" s="52">
        <v>76</v>
      </c>
      <c r="M13" s="52">
        <v>78</v>
      </c>
      <c r="N13" s="52">
        <v>81</v>
      </c>
      <c r="O13" s="52">
        <v>81</v>
      </c>
      <c r="P13" s="52">
        <v>78</v>
      </c>
      <c r="Q13" s="52">
        <v>50</v>
      </c>
      <c r="R13" s="52">
        <v>50</v>
      </c>
      <c r="S13" s="52">
        <v>50</v>
      </c>
      <c r="T13" s="52">
        <v>998</v>
      </c>
      <c r="U13" s="52">
        <v>1516</v>
      </c>
      <c r="V13" s="52">
        <v>1579</v>
      </c>
      <c r="W13" s="52">
        <v>1574</v>
      </c>
      <c r="X13" s="52">
        <v>812</v>
      </c>
      <c r="Y13" s="52">
        <v>310</v>
      </c>
      <c r="Z13" s="53"/>
      <c r="AA13" s="54">
        <f t="shared" si="0"/>
        <v>9062</v>
      </c>
    </row>
    <row r="14" spans="1:27" ht="24.95" customHeight="1" x14ac:dyDescent="0.2">
      <c r="A14" s="55" t="s">
        <v>10</v>
      </c>
      <c r="B14" s="56">
        <v>1987.9789999999998</v>
      </c>
      <c r="C14" s="57">
        <v>2046.4919999999997</v>
      </c>
      <c r="D14" s="57">
        <v>2110.7600000000002</v>
      </c>
      <c r="E14" s="57">
        <v>2164.8240000000005</v>
      </c>
      <c r="F14" s="57">
        <v>2212.7669999999998</v>
      </c>
      <c r="G14" s="57">
        <v>2390.2740000000003</v>
      </c>
      <c r="H14" s="57">
        <v>3020.7279999999996</v>
      </c>
      <c r="I14" s="57">
        <v>4337.706000000001</v>
      </c>
      <c r="J14" s="57">
        <v>5602.8770000000004</v>
      </c>
      <c r="K14" s="57">
        <v>6399.0330000000004</v>
      </c>
      <c r="L14" s="57">
        <v>6808.7179999999989</v>
      </c>
      <c r="M14" s="57">
        <v>7055.0399999999991</v>
      </c>
      <c r="N14" s="57">
        <v>7002.0189999999993</v>
      </c>
      <c r="O14" s="57">
        <v>6850.1949999999988</v>
      </c>
      <c r="P14" s="57">
        <v>6419.7969999999987</v>
      </c>
      <c r="Q14" s="57">
        <v>5845.3130000000001</v>
      </c>
      <c r="R14" s="57">
        <v>4836.0389999999998</v>
      </c>
      <c r="S14" s="57">
        <v>3504.1389999999997</v>
      </c>
      <c r="T14" s="57">
        <v>2154.0229999999997</v>
      </c>
      <c r="U14" s="57">
        <v>1320.4009999999996</v>
      </c>
      <c r="V14" s="57">
        <v>1071.8900000000001</v>
      </c>
      <c r="W14" s="57">
        <v>965.21800000000007</v>
      </c>
      <c r="X14" s="57">
        <v>861.36400000000003</v>
      </c>
      <c r="Y14" s="57">
        <v>812.66599999999994</v>
      </c>
      <c r="Z14" s="58"/>
      <c r="AA14" s="59">
        <f t="shared" si="0"/>
        <v>87780.261999999988</v>
      </c>
    </row>
    <row r="15" spans="1:27" ht="24.95" customHeight="1" x14ac:dyDescent="0.2">
      <c r="A15" s="55" t="s">
        <v>11</v>
      </c>
      <c r="B15" s="56">
        <v>79</v>
      </c>
      <c r="C15" s="57">
        <v>84</v>
      </c>
      <c r="D15" s="57">
        <v>90</v>
      </c>
      <c r="E15" s="57">
        <v>95</v>
      </c>
      <c r="F15" s="57">
        <v>98</v>
      </c>
      <c r="G15" s="57">
        <v>98</v>
      </c>
      <c r="H15" s="57">
        <v>100</v>
      </c>
      <c r="I15" s="57">
        <v>106</v>
      </c>
      <c r="J15" s="57">
        <v>115</v>
      </c>
      <c r="K15" s="57">
        <v>124</v>
      </c>
      <c r="L15" s="57">
        <v>132</v>
      </c>
      <c r="M15" s="57">
        <v>135</v>
      </c>
      <c r="N15" s="57">
        <v>135</v>
      </c>
      <c r="O15" s="57">
        <v>133</v>
      </c>
      <c r="P15" s="57">
        <v>127</v>
      </c>
      <c r="Q15" s="57">
        <v>116</v>
      </c>
      <c r="R15" s="57">
        <v>102</v>
      </c>
      <c r="S15" s="57">
        <v>83</v>
      </c>
      <c r="T15" s="57">
        <v>69</v>
      </c>
      <c r="U15" s="57">
        <v>65</v>
      </c>
      <c r="V15" s="57">
        <v>69</v>
      </c>
      <c r="W15" s="57">
        <v>72</v>
      </c>
      <c r="X15" s="57">
        <v>73</v>
      </c>
      <c r="Y15" s="57">
        <v>73</v>
      </c>
      <c r="Z15" s="58"/>
      <c r="AA15" s="59">
        <f t="shared" si="0"/>
        <v>2373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6947.32</v>
      </c>
      <c r="C16" s="62">
        <f t="shared" si="1"/>
        <v>6938.857</v>
      </c>
      <c r="D16" s="62">
        <f t="shared" si="1"/>
        <v>6345.969000000001</v>
      </c>
      <c r="E16" s="62">
        <f t="shared" si="1"/>
        <v>6289.3389999999999</v>
      </c>
      <c r="F16" s="62">
        <f t="shared" si="1"/>
        <v>6340.4219999999996</v>
      </c>
      <c r="G16" s="62">
        <f t="shared" si="1"/>
        <v>6607.8230000000003</v>
      </c>
      <c r="H16" s="62">
        <f t="shared" si="1"/>
        <v>7253.0259999999998</v>
      </c>
      <c r="I16" s="62">
        <f t="shared" si="1"/>
        <v>8147.8160000000007</v>
      </c>
      <c r="J16" s="62">
        <f t="shared" si="1"/>
        <v>8928.777</v>
      </c>
      <c r="K16" s="62">
        <f t="shared" si="1"/>
        <v>9087.9330000000009</v>
      </c>
      <c r="L16" s="62">
        <f t="shared" si="1"/>
        <v>9118.6179999999986</v>
      </c>
      <c r="M16" s="62">
        <f t="shared" si="1"/>
        <v>8556.9399999999987</v>
      </c>
      <c r="N16" s="62">
        <f t="shared" si="1"/>
        <v>8509.9189999999999</v>
      </c>
      <c r="O16" s="62">
        <f t="shared" si="1"/>
        <v>8438.0949999999993</v>
      </c>
      <c r="P16" s="62">
        <f t="shared" si="1"/>
        <v>7985.6969999999983</v>
      </c>
      <c r="Q16" s="62">
        <f t="shared" si="1"/>
        <v>7894.2129999999997</v>
      </c>
      <c r="R16" s="62">
        <f t="shared" si="1"/>
        <v>7985.0959999999995</v>
      </c>
      <c r="S16" s="62">
        <f t="shared" si="1"/>
        <v>8135.9039999999986</v>
      </c>
      <c r="T16" s="62">
        <f t="shared" si="1"/>
        <v>7929.1610000000001</v>
      </c>
      <c r="U16" s="62">
        <f t="shared" si="1"/>
        <v>7673.8860000000004</v>
      </c>
      <c r="V16" s="62">
        <f t="shared" si="1"/>
        <v>7601.8580000000011</v>
      </c>
      <c r="W16" s="62">
        <f t="shared" si="1"/>
        <v>7461.7349999999997</v>
      </c>
      <c r="X16" s="62">
        <f t="shared" si="1"/>
        <v>6586.3019999999997</v>
      </c>
      <c r="Y16" s="62">
        <f t="shared" si="1"/>
        <v>5930.4929999999995</v>
      </c>
      <c r="Z16" s="63" t="str">
        <f t="shared" si="1"/>
        <v/>
      </c>
      <c r="AA16" s="64">
        <f>SUM(AA10:AA15)</f>
        <v>182695.19899999999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3189.9</v>
      </c>
      <c r="C29" s="72">
        <v>3213.9</v>
      </c>
      <c r="D29" s="72">
        <v>3022.9</v>
      </c>
      <c r="E29" s="72">
        <v>3053.9</v>
      </c>
      <c r="F29" s="72">
        <v>3134.9</v>
      </c>
      <c r="G29" s="72">
        <v>3248.9</v>
      </c>
      <c r="H29" s="72">
        <v>3505.9</v>
      </c>
      <c r="I29" s="72">
        <v>3974.9</v>
      </c>
      <c r="J29" s="72">
        <v>4199.8999999999996</v>
      </c>
      <c r="K29" s="72">
        <v>3907.9</v>
      </c>
      <c r="L29" s="72">
        <v>3770.9</v>
      </c>
      <c r="M29" s="72">
        <v>3866.9</v>
      </c>
      <c r="N29" s="72">
        <v>3850.9</v>
      </c>
      <c r="O29" s="72">
        <v>3719.9</v>
      </c>
      <c r="P29" s="72">
        <v>3456.9</v>
      </c>
      <c r="Q29" s="72">
        <v>3442.9</v>
      </c>
      <c r="R29" s="72">
        <v>3594.9</v>
      </c>
      <c r="S29" s="72">
        <v>3481.9</v>
      </c>
      <c r="T29" s="72">
        <v>3893.9</v>
      </c>
      <c r="U29" s="72">
        <v>4181.8999999999996</v>
      </c>
      <c r="V29" s="72">
        <v>4110.8999999999996</v>
      </c>
      <c r="W29" s="72">
        <v>4017.9</v>
      </c>
      <c r="X29" s="72">
        <v>3154.9</v>
      </c>
      <c r="Y29" s="72">
        <v>2590.9</v>
      </c>
      <c r="Z29" s="73"/>
      <c r="AA29" s="74">
        <f>SUM(B29:Z29)</f>
        <v>85588.599999999991</v>
      </c>
    </row>
    <row r="30" spans="1:27" ht="24.95" customHeight="1" x14ac:dyDescent="0.2">
      <c r="A30" s="75" t="s">
        <v>24</v>
      </c>
      <c r="B30" s="76">
        <v>2094.42</v>
      </c>
      <c r="C30" s="77">
        <v>2111.9569999999999</v>
      </c>
      <c r="D30" s="77">
        <v>1990.069</v>
      </c>
      <c r="E30" s="77">
        <v>1917.4390000000001</v>
      </c>
      <c r="F30" s="77">
        <v>1864.5219999999999</v>
      </c>
      <c r="G30" s="77">
        <v>2060.9229999999998</v>
      </c>
      <c r="H30" s="77">
        <v>2358.1260000000002</v>
      </c>
      <c r="I30" s="77">
        <v>2986.9160000000002</v>
      </c>
      <c r="J30" s="77">
        <v>3527.877</v>
      </c>
      <c r="K30" s="77">
        <v>3992.0329999999999</v>
      </c>
      <c r="L30" s="77">
        <v>4333.7179999999998</v>
      </c>
      <c r="M30" s="77">
        <v>4527.04</v>
      </c>
      <c r="N30" s="77">
        <v>4485.0190000000002</v>
      </c>
      <c r="O30" s="77">
        <v>4447.1949999999997</v>
      </c>
      <c r="P30" s="77">
        <v>4267.7969999999996</v>
      </c>
      <c r="Q30" s="77">
        <v>3995.3130000000001</v>
      </c>
      <c r="R30" s="77">
        <v>3470.1959999999999</v>
      </c>
      <c r="S30" s="77">
        <v>3174.79</v>
      </c>
      <c r="T30" s="77">
        <v>2371.261</v>
      </c>
      <c r="U30" s="77">
        <v>1738.9860000000001</v>
      </c>
      <c r="V30" s="77">
        <v>1704.9580000000001</v>
      </c>
      <c r="W30" s="77">
        <v>1671.835</v>
      </c>
      <c r="X30" s="77">
        <v>1469.402</v>
      </c>
      <c r="Y30" s="77">
        <v>1441.5930000000001</v>
      </c>
      <c r="Z30" s="78"/>
      <c r="AA30" s="79">
        <f>SUM(B30:Z30)</f>
        <v>68003.38499999998</v>
      </c>
    </row>
    <row r="31" spans="1:27" ht="24.95" customHeight="1" x14ac:dyDescent="0.2">
      <c r="A31" s="82" t="s">
        <v>25</v>
      </c>
      <c r="B31" s="80">
        <v>1857</v>
      </c>
      <c r="C31" s="81">
        <v>1857</v>
      </c>
      <c r="D31" s="81">
        <v>1528</v>
      </c>
      <c r="E31" s="81">
        <v>1528</v>
      </c>
      <c r="F31" s="81">
        <v>1528</v>
      </c>
      <c r="G31" s="81">
        <v>1528</v>
      </c>
      <c r="H31" s="81">
        <v>1528</v>
      </c>
      <c r="I31" s="81">
        <v>1345</v>
      </c>
      <c r="J31" s="81">
        <v>1349</v>
      </c>
      <c r="K31" s="81">
        <v>1394</v>
      </c>
      <c r="L31" s="81">
        <v>1394</v>
      </c>
      <c r="M31" s="81">
        <v>608</v>
      </c>
      <c r="N31" s="81">
        <v>608</v>
      </c>
      <c r="O31" s="81">
        <v>698</v>
      </c>
      <c r="P31" s="81">
        <v>698</v>
      </c>
      <c r="Q31" s="81">
        <v>887</v>
      </c>
      <c r="R31" s="81">
        <v>1230</v>
      </c>
      <c r="S31" s="81">
        <v>1852</v>
      </c>
      <c r="T31" s="81">
        <v>2092</v>
      </c>
      <c r="U31" s="81">
        <v>2137</v>
      </c>
      <c r="V31" s="81">
        <v>2187</v>
      </c>
      <c r="W31" s="81">
        <v>2187</v>
      </c>
      <c r="X31" s="81">
        <v>2187</v>
      </c>
      <c r="Y31" s="81">
        <v>2087</v>
      </c>
      <c r="Z31" s="83"/>
      <c r="AA31" s="84">
        <f>SUM(B31:Z31)</f>
        <v>36294</v>
      </c>
    </row>
    <row r="32" spans="1:27" ht="30" customHeight="1" thickBot="1" x14ac:dyDescent="0.25">
      <c r="A32" s="60" t="s">
        <v>26</v>
      </c>
      <c r="B32" s="61">
        <f>IF(LEN(B$2)&gt;0,SUM(B29:B31),"")</f>
        <v>7141.32</v>
      </c>
      <c r="C32" s="62">
        <f t="shared" ref="C32:Z32" si="4">IF(LEN(C$2)&gt;0,SUM(C29:C31),"")</f>
        <v>7182.857</v>
      </c>
      <c r="D32" s="62">
        <f t="shared" si="4"/>
        <v>6540.9690000000001</v>
      </c>
      <c r="E32" s="62">
        <f t="shared" si="4"/>
        <v>6499.3389999999999</v>
      </c>
      <c r="F32" s="62">
        <f t="shared" si="4"/>
        <v>6527.4220000000005</v>
      </c>
      <c r="G32" s="62">
        <f t="shared" si="4"/>
        <v>6837.8230000000003</v>
      </c>
      <c r="H32" s="62">
        <f t="shared" si="4"/>
        <v>7392.0259999999998</v>
      </c>
      <c r="I32" s="62">
        <f t="shared" si="4"/>
        <v>8306.8160000000007</v>
      </c>
      <c r="J32" s="62">
        <f t="shared" si="4"/>
        <v>9076.777</v>
      </c>
      <c r="K32" s="62">
        <f t="shared" si="4"/>
        <v>9293.9330000000009</v>
      </c>
      <c r="L32" s="62">
        <f t="shared" si="4"/>
        <v>9498.6180000000004</v>
      </c>
      <c r="M32" s="62">
        <f t="shared" si="4"/>
        <v>9001.94</v>
      </c>
      <c r="N32" s="62">
        <f t="shared" si="4"/>
        <v>8943.9189999999999</v>
      </c>
      <c r="O32" s="62">
        <f t="shared" si="4"/>
        <v>8865.0949999999993</v>
      </c>
      <c r="P32" s="62">
        <f t="shared" si="4"/>
        <v>8422.6970000000001</v>
      </c>
      <c r="Q32" s="62">
        <f t="shared" si="4"/>
        <v>8325.2129999999997</v>
      </c>
      <c r="R32" s="62">
        <f t="shared" si="4"/>
        <v>8295.0959999999995</v>
      </c>
      <c r="S32" s="62">
        <f t="shared" si="4"/>
        <v>8508.69</v>
      </c>
      <c r="T32" s="62">
        <f t="shared" si="4"/>
        <v>8357.1610000000001</v>
      </c>
      <c r="U32" s="62">
        <f t="shared" si="4"/>
        <v>8057.8859999999995</v>
      </c>
      <c r="V32" s="62">
        <f t="shared" si="4"/>
        <v>8002.8580000000002</v>
      </c>
      <c r="W32" s="62">
        <f t="shared" si="4"/>
        <v>7876.7350000000006</v>
      </c>
      <c r="X32" s="62">
        <f t="shared" si="4"/>
        <v>6811.3019999999997</v>
      </c>
      <c r="Y32" s="62">
        <f t="shared" si="4"/>
        <v>6119.4930000000004</v>
      </c>
      <c r="Z32" s="63" t="str">
        <f t="shared" si="4"/>
        <v/>
      </c>
      <c r="AA32" s="64">
        <f>SUM(AA29:AA31)</f>
        <v>189885.98499999999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10</v>
      </c>
      <c r="C35" s="95">
        <v>10</v>
      </c>
      <c r="D35" s="95">
        <v>10</v>
      </c>
      <c r="E35" s="95">
        <v>10</v>
      </c>
      <c r="F35" s="95">
        <v>10</v>
      </c>
      <c r="G35" s="95">
        <v>10</v>
      </c>
      <c r="H35" s="95">
        <v>10</v>
      </c>
      <c r="I35" s="95">
        <v>10</v>
      </c>
      <c r="J35" s="95">
        <v>10</v>
      </c>
      <c r="K35" s="95">
        <v>10</v>
      </c>
      <c r="L35" s="95">
        <v>10</v>
      </c>
      <c r="M35" s="95">
        <v>10</v>
      </c>
      <c r="N35" s="95">
        <v>10</v>
      </c>
      <c r="O35" s="95">
        <v>10</v>
      </c>
      <c r="P35" s="95">
        <v>10</v>
      </c>
      <c r="Q35" s="95">
        <v>10</v>
      </c>
      <c r="R35" s="95">
        <v>10</v>
      </c>
      <c r="S35" s="95">
        <v>148.786</v>
      </c>
      <c r="T35" s="95">
        <v>180</v>
      </c>
      <c r="U35" s="95">
        <v>212</v>
      </c>
      <c r="V35" s="95">
        <v>219</v>
      </c>
      <c r="W35" s="95">
        <v>241</v>
      </c>
      <c r="X35" s="95">
        <v>80</v>
      </c>
      <c r="Y35" s="95">
        <v>30</v>
      </c>
      <c r="Z35" s="96"/>
      <c r="AA35" s="74">
        <f t="shared" ref="AA35:AA40" si="5">SUM(B35:Z35)</f>
        <v>1280.7860000000001</v>
      </c>
    </row>
    <row r="36" spans="1:27" ht="24.95" customHeight="1" x14ac:dyDescent="0.2">
      <c r="A36" s="97" t="s">
        <v>29</v>
      </c>
      <c r="B36" s="98">
        <v>134</v>
      </c>
      <c r="C36" s="99">
        <v>184</v>
      </c>
      <c r="D36" s="99">
        <v>135</v>
      </c>
      <c r="E36" s="99">
        <v>150</v>
      </c>
      <c r="F36" s="99">
        <v>127</v>
      </c>
      <c r="G36" s="99">
        <v>170</v>
      </c>
      <c r="H36" s="99">
        <v>79</v>
      </c>
      <c r="I36" s="99">
        <v>99</v>
      </c>
      <c r="J36" s="99">
        <v>119</v>
      </c>
      <c r="K36" s="99">
        <v>196</v>
      </c>
      <c r="L36" s="99">
        <v>370</v>
      </c>
      <c r="M36" s="99">
        <v>432</v>
      </c>
      <c r="N36" s="99">
        <v>421</v>
      </c>
      <c r="O36" s="99">
        <v>414</v>
      </c>
      <c r="P36" s="99">
        <v>424</v>
      </c>
      <c r="Q36" s="99">
        <v>383</v>
      </c>
      <c r="R36" s="99">
        <v>250</v>
      </c>
      <c r="S36" s="99">
        <v>174</v>
      </c>
      <c r="T36" s="99">
        <v>198</v>
      </c>
      <c r="U36" s="99">
        <v>122</v>
      </c>
      <c r="V36" s="99">
        <v>132</v>
      </c>
      <c r="W36" s="99">
        <v>124</v>
      </c>
      <c r="X36" s="99">
        <v>95</v>
      </c>
      <c r="Y36" s="99">
        <v>109</v>
      </c>
      <c r="Z36" s="100"/>
      <c r="AA36" s="79">
        <f t="shared" si="5"/>
        <v>5041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>
        <v>15.6</v>
      </c>
      <c r="L37" s="99">
        <v>140.30000000000001</v>
      </c>
      <c r="M37" s="99">
        <v>716</v>
      </c>
      <c r="N37" s="99">
        <v>912.1</v>
      </c>
      <c r="O37" s="99">
        <v>901.9</v>
      </c>
      <c r="P37" s="99">
        <v>751.5</v>
      </c>
      <c r="Q37" s="99">
        <v>537.70000000000005</v>
      </c>
      <c r="R37" s="99">
        <v>423.2</v>
      </c>
      <c r="S37" s="99">
        <v>267.8</v>
      </c>
      <c r="T37" s="99"/>
      <c r="U37" s="99"/>
      <c r="V37" s="99"/>
      <c r="W37" s="99">
        <v>21.4</v>
      </c>
      <c r="X37" s="99">
        <v>404.8</v>
      </c>
      <c r="Y37" s="99">
        <v>590.4</v>
      </c>
      <c r="Z37" s="100"/>
      <c r="AA37" s="79">
        <f t="shared" si="5"/>
        <v>5682.7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19</v>
      </c>
      <c r="K38" s="99"/>
      <c r="L38" s="99"/>
      <c r="M38" s="99">
        <v>3</v>
      </c>
      <c r="N38" s="99">
        <v>3</v>
      </c>
      <c r="O38" s="99">
        <v>3</v>
      </c>
      <c r="P38" s="99">
        <v>3</v>
      </c>
      <c r="Q38" s="99">
        <v>38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869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500</v>
      </c>
      <c r="U39" s="99">
        <v>392.5</v>
      </c>
      <c r="V39" s="99">
        <v>232.7</v>
      </c>
      <c r="W39" s="99"/>
      <c r="X39" s="99"/>
      <c r="Y39" s="99"/>
      <c r="Z39" s="100"/>
      <c r="AA39" s="79">
        <f t="shared" si="5"/>
        <v>1125.2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194</v>
      </c>
      <c r="C40" s="88">
        <f t="shared" si="6"/>
        <v>244</v>
      </c>
      <c r="D40" s="88">
        <f t="shared" si="6"/>
        <v>195</v>
      </c>
      <c r="E40" s="88">
        <f t="shared" si="6"/>
        <v>210</v>
      </c>
      <c r="F40" s="88">
        <f t="shared" si="6"/>
        <v>187</v>
      </c>
      <c r="G40" s="88">
        <f t="shared" si="6"/>
        <v>230</v>
      </c>
      <c r="H40" s="88">
        <f t="shared" si="6"/>
        <v>139</v>
      </c>
      <c r="I40" s="88">
        <f t="shared" si="6"/>
        <v>159</v>
      </c>
      <c r="J40" s="88">
        <f t="shared" si="6"/>
        <v>148</v>
      </c>
      <c r="K40" s="88">
        <f t="shared" si="6"/>
        <v>221.6</v>
      </c>
      <c r="L40" s="88">
        <f t="shared" si="6"/>
        <v>520.29999999999995</v>
      </c>
      <c r="M40" s="88">
        <f t="shared" si="6"/>
        <v>1161</v>
      </c>
      <c r="N40" s="88">
        <f t="shared" si="6"/>
        <v>1346.1</v>
      </c>
      <c r="O40" s="88">
        <f t="shared" si="6"/>
        <v>1328.9</v>
      </c>
      <c r="P40" s="88">
        <f t="shared" si="6"/>
        <v>1188.5</v>
      </c>
      <c r="Q40" s="88">
        <f t="shared" si="6"/>
        <v>968.7</v>
      </c>
      <c r="R40" s="88">
        <f t="shared" si="6"/>
        <v>733.2</v>
      </c>
      <c r="S40" s="88">
        <f t="shared" si="6"/>
        <v>640.58600000000001</v>
      </c>
      <c r="T40" s="88">
        <f t="shared" si="6"/>
        <v>928</v>
      </c>
      <c r="U40" s="88">
        <f t="shared" si="6"/>
        <v>776.5</v>
      </c>
      <c r="V40" s="88">
        <f t="shared" si="6"/>
        <v>633.70000000000005</v>
      </c>
      <c r="W40" s="88">
        <f t="shared" si="6"/>
        <v>436.4</v>
      </c>
      <c r="X40" s="88">
        <f t="shared" si="6"/>
        <v>629.79999999999995</v>
      </c>
      <c r="Y40" s="88">
        <f t="shared" si="6"/>
        <v>779.4</v>
      </c>
      <c r="Z40" s="89" t="str">
        <f t="shared" si="6"/>
        <v/>
      </c>
      <c r="AA40" s="90">
        <f t="shared" si="5"/>
        <v>13998.686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>
        <v>15.6</v>
      </c>
      <c r="L45" s="99">
        <v>140.30000000000001</v>
      </c>
      <c r="M45" s="99">
        <v>716</v>
      </c>
      <c r="N45" s="99">
        <v>912.1</v>
      </c>
      <c r="O45" s="99">
        <v>901.9</v>
      </c>
      <c r="P45" s="99">
        <v>751.5</v>
      </c>
      <c r="Q45" s="99">
        <v>537.70000000000005</v>
      </c>
      <c r="R45" s="99">
        <v>423.2</v>
      </c>
      <c r="S45" s="99">
        <v>267.8</v>
      </c>
      <c r="T45" s="99"/>
      <c r="U45" s="99"/>
      <c r="V45" s="99"/>
      <c r="W45" s="99">
        <v>21.4</v>
      </c>
      <c r="X45" s="99">
        <v>404.8</v>
      </c>
      <c r="Y45" s="99">
        <v>590.4</v>
      </c>
      <c r="Z45" s="100"/>
      <c r="AA45" s="79">
        <f t="shared" si="7"/>
        <v>5682.7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500</v>
      </c>
      <c r="U47" s="99">
        <v>392.5</v>
      </c>
      <c r="V47" s="99">
        <v>232.7</v>
      </c>
      <c r="W47" s="99"/>
      <c r="X47" s="99"/>
      <c r="Y47" s="99"/>
      <c r="Z47" s="100"/>
      <c r="AA47" s="79">
        <f t="shared" si="7"/>
        <v>1125.2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15.6</v>
      </c>
      <c r="L49" s="88">
        <f t="shared" si="8"/>
        <v>140.30000000000001</v>
      </c>
      <c r="M49" s="88">
        <f t="shared" si="8"/>
        <v>716</v>
      </c>
      <c r="N49" s="88">
        <f t="shared" si="8"/>
        <v>912.1</v>
      </c>
      <c r="O49" s="88">
        <f t="shared" si="8"/>
        <v>901.9</v>
      </c>
      <c r="P49" s="88">
        <f t="shared" si="8"/>
        <v>751.5</v>
      </c>
      <c r="Q49" s="88">
        <f t="shared" si="8"/>
        <v>537.70000000000005</v>
      </c>
      <c r="R49" s="88">
        <f t="shared" si="8"/>
        <v>423.2</v>
      </c>
      <c r="S49" s="88">
        <f t="shared" si="8"/>
        <v>267.8</v>
      </c>
      <c r="T49" s="88">
        <f t="shared" si="8"/>
        <v>500</v>
      </c>
      <c r="U49" s="88">
        <f t="shared" si="8"/>
        <v>392.5</v>
      </c>
      <c r="V49" s="88">
        <f t="shared" si="8"/>
        <v>232.7</v>
      </c>
      <c r="W49" s="88">
        <f t="shared" si="8"/>
        <v>21.4</v>
      </c>
      <c r="X49" s="88">
        <f t="shared" si="8"/>
        <v>404.8</v>
      </c>
      <c r="Y49" s="88">
        <f t="shared" si="8"/>
        <v>590.4</v>
      </c>
      <c r="Z49" s="89" t="str">
        <f t="shared" si="8"/>
        <v/>
      </c>
      <c r="AA49" s="90">
        <f t="shared" si="7"/>
        <v>6807.9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7141.32</v>
      </c>
      <c r="C52" s="88">
        <f t="shared" si="10"/>
        <v>7182.857</v>
      </c>
      <c r="D52" s="88">
        <f t="shared" si="10"/>
        <v>6540.969000000001</v>
      </c>
      <c r="E52" s="88">
        <f t="shared" si="10"/>
        <v>6499.3389999999999</v>
      </c>
      <c r="F52" s="88">
        <f t="shared" si="10"/>
        <v>6527.4219999999996</v>
      </c>
      <c r="G52" s="88">
        <f t="shared" si="10"/>
        <v>6837.8230000000003</v>
      </c>
      <c r="H52" s="88">
        <f t="shared" si="10"/>
        <v>7392.0259999999998</v>
      </c>
      <c r="I52" s="88">
        <f t="shared" si="10"/>
        <v>8306.8160000000007</v>
      </c>
      <c r="J52" s="88">
        <f t="shared" si="10"/>
        <v>9076.777</v>
      </c>
      <c r="K52" s="88">
        <f t="shared" si="10"/>
        <v>9309.5330000000013</v>
      </c>
      <c r="L52" s="88">
        <f t="shared" si="10"/>
        <v>9638.9179999999978</v>
      </c>
      <c r="M52" s="88">
        <f t="shared" si="10"/>
        <v>9717.9399999999987</v>
      </c>
      <c r="N52" s="88">
        <f t="shared" si="10"/>
        <v>9856.0190000000002</v>
      </c>
      <c r="O52" s="88">
        <f t="shared" si="10"/>
        <v>9766.994999999999</v>
      </c>
      <c r="P52" s="88">
        <f t="shared" si="10"/>
        <v>9174.1969999999983</v>
      </c>
      <c r="Q52" s="88">
        <f t="shared" si="10"/>
        <v>8862.9130000000005</v>
      </c>
      <c r="R52" s="88">
        <f t="shared" si="10"/>
        <v>8718.2960000000003</v>
      </c>
      <c r="S52" s="88">
        <f t="shared" si="10"/>
        <v>8776.489999999998</v>
      </c>
      <c r="T52" s="88">
        <f t="shared" si="10"/>
        <v>8857.1610000000001</v>
      </c>
      <c r="U52" s="88">
        <f t="shared" si="10"/>
        <v>8450.3860000000004</v>
      </c>
      <c r="V52" s="88">
        <f t="shared" si="10"/>
        <v>8235.5580000000009</v>
      </c>
      <c r="W52" s="88">
        <f t="shared" si="10"/>
        <v>7898.1349999999993</v>
      </c>
      <c r="X52" s="88">
        <f t="shared" si="10"/>
        <v>7216.1019999999999</v>
      </c>
      <c r="Y52" s="88">
        <f t="shared" si="10"/>
        <v>6709.8929999999991</v>
      </c>
      <c r="Z52" s="89" t="str">
        <f t="shared" si="10"/>
        <v/>
      </c>
      <c r="AA52" s="104">
        <f>SUM(B52:Z52)</f>
        <v>196693.88500000001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7141.3220000000019</v>
      </c>
      <c r="C4" s="18">
        <v>7182.8120000000008</v>
      </c>
      <c r="D4" s="18">
        <v>6540.9990000000025</v>
      </c>
      <c r="E4" s="18">
        <v>6499.2890000000007</v>
      </c>
      <c r="F4" s="18">
        <v>6527.3750000000009</v>
      </c>
      <c r="G4" s="18">
        <v>6837.8069999999998</v>
      </c>
      <c r="H4" s="18">
        <v>7392.0729999999994</v>
      </c>
      <c r="I4" s="18">
        <v>8306.8589999999986</v>
      </c>
      <c r="J4" s="18">
        <v>9076.7920000000013</v>
      </c>
      <c r="K4" s="18">
        <v>9309.5400000000009</v>
      </c>
      <c r="L4" s="18">
        <v>9638.9450000000033</v>
      </c>
      <c r="M4" s="18">
        <v>9717.9619999999977</v>
      </c>
      <c r="N4" s="18">
        <v>9856.0460000000003</v>
      </c>
      <c r="O4" s="18">
        <v>9767.0150000000012</v>
      </c>
      <c r="P4" s="18">
        <v>9174.2360000000026</v>
      </c>
      <c r="Q4" s="18">
        <v>8862.9380000000001</v>
      </c>
      <c r="R4" s="18">
        <v>8718.2740000000013</v>
      </c>
      <c r="S4" s="18">
        <v>8776.4609999999993</v>
      </c>
      <c r="T4" s="18">
        <v>8857.1569999999992</v>
      </c>
      <c r="U4" s="18">
        <v>8450.3709999999992</v>
      </c>
      <c r="V4" s="18">
        <v>8235.5780000000013</v>
      </c>
      <c r="W4" s="18">
        <v>7898.0739999999996</v>
      </c>
      <c r="X4" s="18">
        <v>7216.1310000000003</v>
      </c>
      <c r="Y4" s="18">
        <v>6709.9359999999997</v>
      </c>
      <c r="Z4" s="19"/>
      <c r="AA4" s="20">
        <f>SUM(B4:Z4)</f>
        <v>196693.99200000003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113.66</v>
      </c>
      <c r="C7" s="28">
        <v>107.84</v>
      </c>
      <c r="D7" s="28">
        <v>103.5</v>
      </c>
      <c r="E7" s="28">
        <v>100.14</v>
      </c>
      <c r="F7" s="28">
        <v>98.26</v>
      </c>
      <c r="G7" s="28">
        <v>99.95</v>
      </c>
      <c r="H7" s="28">
        <v>98.58</v>
      </c>
      <c r="I7" s="28">
        <v>86.34</v>
      </c>
      <c r="J7" s="28">
        <v>48.67</v>
      </c>
      <c r="K7" s="28">
        <v>8.43</v>
      </c>
      <c r="L7" s="28">
        <v>0.98</v>
      </c>
      <c r="M7" s="28">
        <v>12.07</v>
      </c>
      <c r="N7" s="28">
        <v>14.88</v>
      </c>
      <c r="O7" s="28">
        <v>21.74</v>
      </c>
      <c r="P7" s="28">
        <v>40.19</v>
      </c>
      <c r="Q7" s="28">
        <v>79.92</v>
      </c>
      <c r="R7" s="28">
        <v>86.61</v>
      </c>
      <c r="S7" s="28">
        <v>122.34</v>
      </c>
      <c r="T7" s="28">
        <v>163.88</v>
      </c>
      <c r="U7" s="28">
        <v>164.89</v>
      </c>
      <c r="V7" s="28">
        <v>184.8</v>
      </c>
      <c r="W7" s="28">
        <v>160.5</v>
      </c>
      <c r="X7" s="28">
        <v>150</v>
      </c>
      <c r="Y7" s="28">
        <v>130.63999999999999</v>
      </c>
      <c r="Z7" s="29"/>
      <c r="AA7" s="30">
        <f>IF(SUM(B7:Z7)&lt;&gt;0,AVERAGEIF(B7:Z7,"&lt;&gt;"""),"")</f>
        <v>91.617083333333326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29</v>
      </c>
      <c r="C14" s="57">
        <v>29</v>
      </c>
      <c r="D14" s="57">
        <v>29</v>
      </c>
      <c r="E14" s="57">
        <v>29</v>
      </c>
      <c r="F14" s="57">
        <v>29</v>
      </c>
      <c r="G14" s="57">
        <v>26.215</v>
      </c>
      <c r="H14" s="57">
        <v>16.023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4.5439999999999996</v>
      </c>
      <c r="T14" s="57">
        <v>20.890999999999998</v>
      </c>
      <c r="U14" s="57">
        <v>27.382000000000001</v>
      </c>
      <c r="V14" s="57">
        <v>29</v>
      </c>
      <c r="W14" s="57">
        <v>29</v>
      </c>
      <c r="X14" s="57">
        <v>29</v>
      </c>
      <c r="Y14" s="57">
        <v>29</v>
      </c>
      <c r="Z14" s="58"/>
      <c r="AA14" s="59">
        <f t="shared" si="0"/>
        <v>356.05500000000001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29</v>
      </c>
      <c r="C16" s="62">
        <f t="shared" ref="C16:Z16" si="1">IF(LEN(C$2)&gt;0,SUM(C10:C15),"")</f>
        <v>29</v>
      </c>
      <c r="D16" s="62">
        <f t="shared" si="1"/>
        <v>29</v>
      </c>
      <c r="E16" s="62">
        <f t="shared" si="1"/>
        <v>29</v>
      </c>
      <c r="F16" s="62">
        <f t="shared" si="1"/>
        <v>29</v>
      </c>
      <c r="G16" s="62">
        <f t="shared" si="1"/>
        <v>26.215</v>
      </c>
      <c r="H16" s="62">
        <f t="shared" si="1"/>
        <v>16.023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4.5439999999999996</v>
      </c>
      <c r="T16" s="62">
        <f t="shared" si="1"/>
        <v>20.890999999999998</v>
      </c>
      <c r="U16" s="62">
        <f t="shared" si="1"/>
        <v>27.382000000000001</v>
      </c>
      <c r="V16" s="62">
        <f t="shared" si="1"/>
        <v>29</v>
      </c>
      <c r="W16" s="62">
        <f t="shared" si="1"/>
        <v>29</v>
      </c>
      <c r="X16" s="62">
        <f t="shared" si="1"/>
        <v>29</v>
      </c>
      <c r="Y16" s="62">
        <f t="shared" si="1"/>
        <v>29</v>
      </c>
      <c r="Z16" s="63" t="str">
        <f t="shared" si="1"/>
        <v/>
      </c>
      <c r="AA16" s="64">
        <f>SUM(AA10:AA15)</f>
        <v>356.05500000000001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790.42699999999991</v>
      </c>
      <c r="C19" s="72">
        <v>809.35799999999995</v>
      </c>
      <c r="D19" s="72">
        <v>852.97799999999995</v>
      </c>
      <c r="E19" s="72">
        <v>855.54399999999998</v>
      </c>
      <c r="F19" s="72">
        <v>852.95699999999999</v>
      </c>
      <c r="G19" s="72">
        <v>854.78700000000003</v>
      </c>
      <c r="H19" s="72">
        <v>841.40299999999991</v>
      </c>
      <c r="I19" s="72">
        <v>841.45699999999988</v>
      </c>
      <c r="J19" s="72">
        <v>841.89099999999996</v>
      </c>
      <c r="K19" s="72">
        <v>862.57100000000003</v>
      </c>
      <c r="L19" s="72">
        <v>871.24699999999996</v>
      </c>
      <c r="M19" s="72">
        <v>886.48300000000006</v>
      </c>
      <c r="N19" s="72">
        <v>895.35400000000004</v>
      </c>
      <c r="O19" s="72">
        <v>896.63299999999992</v>
      </c>
      <c r="P19" s="72">
        <v>890.22199999999998</v>
      </c>
      <c r="Q19" s="72">
        <v>882.02399999999989</v>
      </c>
      <c r="R19" s="72">
        <v>817.65199999999993</v>
      </c>
      <c r="S19" s="72">
        <v>749.72400000000005</v>
      </c>
      <c r="T19" s="72">
        <v>710.46699999999998</v>
      </c>
      <c r="U19" s="72">
        <v>676.82499999999993</v>
      </c>
      <c r="V19" s="72">
        <v>683.05099999999993</v>
      </c>
      <c r="W19" s="72">
        <v>687.08899999999994</v>
      </c>
      <c r="X19" s="72">
        <v>686.31599999999992</v>
      </c>
      <c r="Y19" s="72">
        <v>777.91700000000003</v>
      </c>
      <c r="Z19" s="73"/>
      <c r="AA19" s="74">
        <f t="shared" ref="AA19:AA25" si="2">SUM(B19:Z19)</f>
        <v>19514.376999999997</v>
      </c>
    </row>
    <row r="20" spans="1:27" ht="24.95" customHeight="1" x14ac:dyDescent="0.2">
      <c r="A20" s="75" t="s">
        <v>15</v>
      </c>
      <c r="B20" s="76">
        <v>1306.2670000000001</v>
      </c>
      <c r="C20" s="77">
        <v>1274.95</v>
      </c>
      <c r="D20" s="77">
        <v>1260.9050000000002</v>
      </c>
      <c r="E20" s="77">
        <v>1261.8979999999999</v>
      </c>
      <c r="F20" s="77">
        <v>1303.21</v>
      </c>
      <c r="G20" s="77">
        <v>1409.1119999999999</v>
      </c>
      <c r="H20" s="77">
        <v>1639.0550000000001</v>
      </c>
      <c r="I20" s="77">
        <v>1795.943</v>
      </c>
      <c r="J20" s="77">
        <v>1882.5519999999997</v>
      </c>
      <c r="K20" s="77">
        <v>1990.2299999999998</v>
      </c>
      <c r="L20" s="77">
        <v>2022.9009999999998</v>
      </c>
      <c r="M20" s="77">
        <v>2017.0979999999997</v>
      </c>
      <c r="N20" s="77">
        <v>2020.54</v>
      </c>
      <c r="O20" s="77">
        <v>1990.643</v>
      </c>
      <c r="P20" s="77">
        <v>1898.8890000000001</v>
      </c>
      <c r="Q20" s="77">
        <v>1873.8109999999999</v>
      </c>
      <c r="R20" s="77">
        <v>1840.1559999999999</v>
      </c>
      <c r="S20" s="77">
        <v>1805.8070000000002</v>
      </c>
      <c r="T20" s="77">
        <v>1759.7570000000001</v>
      </c>
      <c r="U20" s="77">
        <v>1752.5400000000002</v>
      </c>
      <c r="V20" s="77">
        <v>1674.5990000000002</v>
      </c>
      <c r="W20" s="77">
        <v>1517.9760000000001</v>
      </c>
      <c r="X20" s="77">
        <v>1430.597</v>
      </c>
      <c r="Y20" s="77">
        <v>1382.1859999999997</v>
      </c>
      <c r="Z20" s="78"/>
      <c r="AA20" s="79">
        <f t="shared" si="2"/>
        <v>40111.62200000001</v>
      </c>
    </row>
    <row r="21" spans="1:27" ht="24.95" customHeight="1" x14ac:dyDescent="0.2">
      <c r="A21" s="75" t="s">
        <v>16</v>
      </c>
      <c r="B21" s="80">
        <v>3027.0279999999998</v>
      </c>
      <c r="C21" s="81">
        <v>2805.2039999999997</v>
      </c>
      <c r="D21" s="81">
        <v>2660.1160000000009</v>
      </c>
      <c r="E21" s="81">
        <v>2596.2469999999998</v>
      </c>
      <c r="F21" s="81">
        <v>2609.7080000000001</v>
      </c>
      <c r="G21" s="81">
        <v>2693.393</v>
      </c>
      <c r="H21" s="81">
        <v>3105.4919999999997</v>
      </c>
      <c r="I21" s="81">
        <v>3553.759</v>
      </c>
      <c r="J21" s="81">
        <v>4029.1489999999994</v>
      </c>
      <c r="K21" s="81">
        <v>4505.2390000000005</v>
      </c>
      <c r="L21" s="81">
        <v>4868.2970000000005</v>
      </c>
      <c r="M21" s="81">
        <v>4932.3810000000012</v>
      </c>
      <c r="N21" s="81">
        <v>5056.152</v>
      </c>
      <c r="O21" s="81">
        <v>5008.2389999999996</v>
      </c>
      <c r="P21" s="81">
        <v>4757.625</v>
      </c>
      <c r="Q21" s="81">
        <v>4624.1029999999992</v>
      </c>
      <c r="R21" s="81">
        <v>4615.4660000000003</v>
      </c>
      <c r="S21" s="81">
        <v>4606.3860000000004</v>
      </c>
      <c r="T21" s="81">
        <v>4590.8420000000015</v>
      </c>
      <c r="U21" s="81">
        <v>4565.5240000000013</v>
      </c>
      <c r="V21" s="81">
        <v>4591.0280000000012</v>
      </c>
      <c r="W21" s="81">
        <v>4349.6089999999995</v>
      </c>
      <c r="X21" s="81">
        <v>3952.3180000000002</v>
      </c>
      <c r="Y21" s="81">
        <v>3523.4329999999991</v>
      </c>
      <c r="Z21" s="78"/>
      <c r="AA21" s="79">
        <f t="shared" si="2"/>
        <v>95626.738000000012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220</v>
      </c>
      <c r="L22" s="81">
        <v>220</v>
      </c>
      <c r="M22" s="81">
        <v>220</v>
      </c>
      <c r="N22" s="81">
        <v>220</v>
      </c>
      <c r="O22" s="81">
        <v>220</v>
      </c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1100</v>
      </c>
    </row>
    <row r="23" spans="1:27" ht="24.95" customHeight="1" x14ac:dyDescent="0.2">
      <c r="A23" s="85" t="s">
        <v>18</v>
      </c>
      <c r="B23" s="77">
        <v>127.5</v>
      </c>
      <c r="C23" s="77">
        <v>120</v>
      </c>
      <c r="D23" s="77">
        <v>122</v>
      </c>
      <c r="E23" s="77">
        <v>118.5</v>
      </c>
      <c r="F23" s="77">
        <v>121</v>
      </c>
      <c r="G23" s="77">
        <v>127</v>
      </c>
      <c r="H23" s="77">
        <v>133</v>
      </c>
      <c r="I23" s="77">
        <v>120.5</v>
      </c>
      <c r="J23" s="77">
        <v>116</v>
      </c>
      <c r="K23" s="77">
        <v>126.5</v>
      </c>
      <c r="L23" s="77">
        <v>124.5</v>
      </c>
      <c r="M23" s="77">
        <v>140</v>
      </c>
      <c r="N23" s="77">
        <v>141</v>
      </c>
      <c r="O23" s="77">
        <v>136.5</v>
      </c>
      <c r="P23" s="77">
        <v>126.5</v>
      </c>
      <c r="Q23" s="77">
        <v>113</v>
      </c>
      <c r="R23" s="77">
        <v>122</v>
      </c>
      <c r="S23" s="77">
        <v>149</v>
      </c>
      <c r="T23" s="77">
        <v>223.5</v>
      </c>
      <c r="U23" s="77">
        <v>234</v>
      </c>
      <c r="V23" s="77">
        <v>233.5</v>
      </c>
      <c r="W23" s="77">
        <v>232</v>
      </c>
      <c r="X23" s="77">
        <v>226.5</v>
      </c>
      <c r="Y23" s="77">
        <v>201</v>
      </c>
      <c r="Z23" s="77"/>
      <c r="AA23" s="79">
        <f t="shared" si="2"/>
        <v>3635</v>
      </c>
    </row>
    <row r="24" spans="1:27" ht="24.95" customHeight="1" x14ac:dyDescent="0.2">
      <c r="A24" s="85" t="s">
        <v>19</v>
      </c>
      <c r="B24" s="77">
        <v>342</v>
      </c>
      <c r="C24" s="77">
        <v>328</v>
      </c>
      <c r="D24" s="77">
        <v>317.99999999999994</v>
      </c>
      <c r="E24" s="77">
        <v>313</v>
      </c>
      <c r="F24" s="77">
        <v>317.99999999999994</v>
      </c>
      <c r="G24" s="77">
        <v>336</v>
      </c>
      <c r="H24" s="77">
        <v>393</v>
      </c>
      <c r="I24" s="77">
        <v>442</v>
      </c>
      <c r="J24" s="77">
        <v>472.99999999999994</v>
      </c>
      <c r="K24" s="77">
        <v>480.99999999999994</v>
      </c>
      <c r="L24" s="77">
        <v>483.99999999999994</v>
      </c>
      <c r="M24" s="77">
        <v>488</v>
      </c>
      <c r="N24" s="77">
        <v>491</v>
      </c>
      <c r="O24" s="77">
        <v>480.99999999999994</v>
      </c>
      <c r="P24" s="77">
        <v>462.00000000000006</v>
      </c>
      <c r="Q24" s="77">
        <v>456</v>
      </c>
      <c r="R24" s="77">
        <v>466</v>
      </c>
      <c r="S24" s="77">
        <v>486.99999999999989</v>
      </c>
      <c r="T24" s="77">
        <v>497.99999999999994</v>
      </c>
      <c r="U24" s="77">
        <v>496.00000000000006</v>
      </c>
      <c r="V24" s="77">
        <v>488</v>
      </c>
      <c r="W24" s="77">
        <v>444</v>
      </c>
      <c r="X24" s="77">
        <v>397.99999999999994</v>
      </c>
      <c r="Y24" s="77">
        <v>352.99999999999994</v>
      </c>
      <c r="Z24" s="77"/>
      <c r="AA24" s="79">
        <f t="shared" si="2"/>
        <v>10236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5593.2219999999998</v>
      </c>
      <c r="C26" s="88">
        <f t="shared" ref="C26:Z26" si="3">IF(LEN(C$2)&gt;0,SUM(C19:C25),"")</f>
        <v>5337.5119999999997</v>
      </c>
      <c r="D26" s="88">
        <f t="shared" si="3"/>
        <v>5213.9990000000016</v>
      </c>
      <c r="E26" s="88">
        <f t="shared" si="3"/>
        <v>5145.1890000000003</v>
      </c>
      <c r="F26" s="88">
        <f t="shared" si="3"/>
        <v>5204.875</v>
      </c>
      <c r="G26" s="88">
        <f t="shared" si="3"/>
        <v>5420.2919999999995</v>
      </c>
      <c r="H26" s="88">
        <f t="shared" si="3"/>
        <v>6111.95</v>
      </c>
      <c r="I26" s="88">
        <f t="shared" si="3"/>
        <v>6753.6589999999997</v>
      </c>
      <c r="J26" s="88">
        <f t="shared" si="3"/>
        <v>7342.5919999999987</v>
      </c>
      <c r="K26" s="88">
        <f t="shared" si="3"/>
        <v>8185.5400000000009</v>
      </c>
      <c r="L26" s="88">
        <f t="shared" si="3"/>
        <v>8590.9449999999997</v>
      </c>
      <c r="M26" s="88">
        <f t="shared" si="3"/>
        <v>8683.9620000000014</v>
      </c>
      <c r="N26" s="88">
        <f t="shared" si="3"/>
        <v>8824.0460000000003</v>
      </c>
      <c r="O26" s="88">
        <f t="shared" si="3"/>
        <v>8733.0149999999994</v>
      </c>
      <c r="P26" s="88">
        <f t="shared" si="3"/>
        <v>8135.2359999999999</v>
      </c>
      <c r="Q26" s="88">
        <f t="shared" si="3"/>
        <v>7948.9379999999992</v>
      </c>
      <c r="R26" s="88">
        <f t="shared" si="3"/>
        <v>7861.2740000000003</v>
      </c>
      <c r="S26" s="88">
        <f t="shared" si="3"/>
        <v>7797.9170000000013</v>
      </c>
      <c r="T26" s="88">
        <f t="shared" si="3"/>
        <v>7782.5660000000016</v>
      </c>
      <c r="U26" s="88">
        <f t="shared" si="3"/>
        <v>7724.889000000001</v>
      </c>
      <c r="V26" s="88">
        <f t="shared" si="3"/>
        <v>7670.1780000000017</v>
      </c>
      <c r="W26" s="88">
        <f t="shared" si="3"/>
        <v>7230.6739999999991</v>
      </c>
      <c r="X26" s="88">
        <f t="shared" si="3"/>
        <v>6693.7309999999998</v>
      </c>
      <c r="Y26" s="88">
        <f t="shared" si="3"/>
        <v>6237.5359999999982</v>
      </c>
      <c r="Z26" s="89" t="str">
        <f t="shared" si="3"/>
        <v/>
      </c>
      <c r="AA26" s="90">
        <f>SUM(AA19:AA25)</f>
        <v>170223.73700000002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629.5</v>
      </c>
      <c r="C29" s="72">
        <v>608</v>
      </c>
      <c r="D29" s="72">
        <v>600</v>
      </c>
      <c r="E29" s="72">
        <v>591.5</v>
      </c>
      <c r="F29" s="72">
        <v>599</v>
      </c>
      <c r="G29" s="72">
        <v>623</v>
      </c>
      <c r="H29" s="72">
        <v>686</v>
      </c>
      <c r="I29" s="72">
        <v>732.5</v>
      </c>
      <c r="J29" s="72">
        <v>769</v>
      </c>
      <c r="K29" s="72">
        <v>840.5</v>
      </c>
      <c r="L29" s="72">
        <v>859.5</v>
      </c>
      <c r="M29" s="72">
        <v>860</v>
      </c>
      <c r="N29" s="72">
        <v>864</v>
      </c>
      <c r="O29" s="72">
        <v>849.5</v>
      </c>
      <c r="P29" s="72">
        <v>800.5</v>
      </c>
      <c r="Q29" s="72">
        <v>711</v>
      </c>
      <c r="R29" s="72">
        <v>715</v>
      </c>
      <c r="S29" s="72">
        <v>758</v>
      </c>
      <c r="T29" s="72">
        <v>875.5</v>
      </c>
      <c r="U29" s="72">
        <v>888</v>
      </c>
      <c r="V29" s="72">
        <v>881.5</v>
      </c>
      <c r="W29" s="72">
        <v>832</v>
      </c>
      <c r="X29" s="72">
        <v>755.5</v>
      </c>
      <c r="Y29" s="72">
        <v>714</v>
      </c>
      <c r="Z29" s="73"/>
      <c r="AA29" s="74">
        <f>SUM(B29:Z29)</f>
        <v>18043</v>
      </c>
    </row>
    <row r="30" spans="1:27" ht="24.95" customHeight="1" x14ac:dyDescent="0.2">
      <c r="A30" s="75" t="s">
        <v>24</v>
      </c>
      <c r="B30" s="76">
        <v>5282.7219999999998</v>
      </c>
      <c r="C30" s="77">
        <v>5017.5119999999997</v>
      </c>
      <c r="D30" s="77">
        <v>4898.9989999999998</v>
      </c>
      <c r="E30" s="77">
        <v>4839.6890000000003</v>
      </c>
      <c r="F30" s="77">
        <v>4891.875</v>
      </c>
      <c r="G30" s="77">
        <v>5082.5069999999996</v>
      </c>
      <c r="H30" s="77">
        <v>5800.973</v>
      </c>
      <c r="I30" s="77">
        <v>6418.1589999999997</v>
      </c>
      <c r="J30" s="77">
        <v>7184.5919999999996</v>
      </c>
      <c r="K30" s="77">
        <v>7969.04</v>
      </c>
      <c r="L30" s="77">
        <v>8279.4449999999997</v>
      </c>
      <c r="M30" s="77">
        <v>8357.9619999999995</v>
      </c>
      <c r="N30" s="77">
        <v>8492.0460000000003</v>
      </c>
      <c r="O30" s="77">
        <v>8417.5149999999994</v>
      </c>
      <c r="P30" s="77">
        <v>7873.7359999999999</v>
      </c>
      <c r="Q30" s="77">
        <v>7651.9380000000001</v>
      </c>
      <c r="R30" s="77">
        <v>7503.2740000000003</v>
      </c>
      <c r="S30" s="77">
        <v>7518.4610000000002</v>
      </c>
      <c r="T30" s="77">
        <v>7399.9570000000003</v>
      </c>
      <c r="U30" s="77">
        <v>7339.2709999999997</v>
      </c>
      <c r="V30" s="77">
        <v>7217.6779999999999</v>
      </c>
      <c r="W30" s="77">
        <v>6833.674</v>
      </c>
      <c r="X30" s="77">
        <v>6349.2309999999998</v>
      </c>
      <c r="Y30" s="77">
        <v>5909.5360000000001</v>
      </c>
      <c r="Z30" s="78"/>
      <c r="AA30" s="79">
        <f>SUM(B30:Z30)</f>
        <v>162529.79199999996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5912.2219999999998</v>
      </c>
      <c r="C32" s="62">
        <f t="shared" ref="C32:Z32" si="4">IF(LEN(C$2)&gt;0,SUM(C29:C31),"")</f>
        <v>5625.5119999999997</v>
      </c>
      <c r="D32" s="62">
        <f t="shared" si="4"/>
        <v>5498.9989999999998</v>
      </c>
      <c r="E32" s="62">
        <f t="shared" si="4"/>
        <v>5431.1890000000003</v>
      </c>
      <c r="F32" s="62">
        <f t="shared" si="4"/>
        <v>5490.875</v>
      </c>
      <c r="G32" s="62">
        <f t="shared" si="4"/>
        <v>5705.5069999999996</v>
      </c>
      <c r="H32" s="62">
        <f t="shared" si="4"/>
        <v>6486.973</v>
      </c>
      <c r="I32" s="62">
        <f t="shared" si="4"/>
        <v>7150.6589999999997</v>
      </c>
      <c r="J32" s="62">
        <f t="shared" si="4"/>
        <v>7953.5919999999996</v>
      </c>
      <c r="K32" s="62">
        <f t="shared" si="4"/>
        <v>8809.5400000000009</v>
      </c>
      <c r="L32" s="62">
        <f t="shared" si="4"/>
        <v>9138.9449999999997</v>
      </c>
      <c r="M32" s="62">
        <f t="shared" si="4"/>
        <v>9217.9619999999995</v>
      </c>
      <c r="N32" s="62">
        <f t="shared" si="4"/>
        <v>9356.0460000000003</v>
      </c>
      <c r="O32" s="62">
        <f t="shared" si="4"/>
        <v>9267.0149999999994</v>
      </c>
      <c r="P32" s="62">
        <f t="shared" si="4"/>
        <v>8674.2360000000008</v>
      </c>
      <c r="Q32" s="62">
        <f t="shared" si="4"/>
        <v>8362.9380000000001</v>
      </c>
      <c r="R32" s="62">
        <f t="shared" si="4"/>
        <v>8218.2740000000013</v>
      </c>
      <c r="S32" s="62">
        <f t="shared" si="4"/>
        <v>8276.4609999999993</v>
      </c>
      <c r="T32" s="62">
        <f t="shared" si="4"/>
        <v>8275.4570000000003</v>
      </c>
      <c r="U32" s="62">
        <f t="shared" si="4"/>
        <v>8227.2710000000006</v>
      </c>
      <c r="V32" s="62">
        <f t="shared" si="4"/>
        <v>8099.1779999999999</v>
      </c>
      <c r="W32" s="62">
        <f t="shared" si="4"/>
        <v>7665.674</v>
      </c>
      <c r="X32" s="62">
        <f t="shared" si="4"/>
        <v>7104.7309999999998</v>
      </c>
      <c r="Y32" s="62">
        <f t="shared" si="4"/>
        <v>6623.5360000000001</v>
      </c>
      <c r="Z32" s="63" t="str">
        <f t="shared" si="4"/>
        <v/>
      </c>
      <c r="AA32" s="64">
        <f>SUM(AA29:AA31)</f>
        <v>180572.79199999996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210</v>
      </c>
      <c r="C35" s="95">
        <v>210</v>
      </c>
      <c r="D35" s="95">
        <v>210</v>
      </c>
      <c r="E35" s="95">
        <v>210</v>
      </c>
      <c r="F35" s="95">
        <v>210</v>
      </c>
      <c r="G35" s="95">
        <v>210</v>
      </c>
      <c r="H35" s="95">
        <v>210</v>
      </c>
      <c r="I35" s="95">
        <v>210</v>
      </c>
      <c r="J35" s="95">
        <v>210</v>
      </c>
      <c r="K35" s="95">
        <v>210</v>
      </c>
      <c r="L35" s="95">
        <v>210</v>
      </c>
      <c r="M35" s="95">
        <v>210</v>
      </c>
      <c r="N35" s="95">
        <v>210</v>
      </c>
      <c r="O35" s="95">
        <v>210</v>
      </c>
      <c r="P35" s="95">
        <v>210</v>
      </c>
      <c r="Q35" s="95">
        <v>210</v>
      </c>
      <c r="R35" s="95">
        <v>210</v>
      </c>
      <c r="S35" s="95">
        <v>247</v>
      </c>
      <c r="T35" s="95">
        <v>171</v>
      </c>
      <c r="U35" s="95">
        <v>176</v>
      </c>
      <c r="V35" s="95">
        <v>155</v>
      </c>
      <c r="W35" s="95">
        <v>154</v>
      </c>
      <c r="X35" s="95">
        <v>163</v>
      </c>
      <c r="Y35" s="95">
        <v>230</v>
      </c>
      <c r="Z35" s="96"/>
      <c r="AA35" s="74">
        <f t="shared" ref="AA35:AA40" si="5">SUM(B35:Z35)</f>
        <v>4866</v>
      </c>
    </row>
    <row r="36" spans="1:27" ht="24.95" customHeight="1" x14ac:dyDescent="0.2">
      <c r="A36" s="97" t="s">
        <v>42</v>
      </c>
      <c r="B36" s="98">
        <v>80</v>
      </c>
      <c r="C36" s="99">
        <v>49</v>
      </c>
      <c r="D36" s="99">
        <v>46</v>
      </c>
      <c r="E36" s="99">
        <v>47</v>
      </c>
      <c r="F36" s="99">
        <v>47</v>
      </c>
      <c r="G36" s="99">
        <v>49</v>
      </c>
      <c r="H36" s="99">
        <v>149</v>
      </c>
      <c r="I36" s="99">
        <v>187</v>
      </c>
      <c r="J36" s="99">
        <v>256</v>
      </c>
      <c r="K36" s="99">
        <v>248</v>
      </c>
      <c r="L36" s="99">
        <v>172</v>
      </c>
      <c r="M36" s="99">
        <v>155</v>
      </c>
      <c r="N36" s="99">
        <v>153</v>
      </c>
      <c r="O36" s="99">
        <v>155</v>
      </c>
      <c r="P36" s="99">
        <v>160</v>
      </c>
      <c r="Q36" s="99">
        <v>164</v>
      </c>
      <c r="R36" s="99">
        <v>147</v>
      </c>
      <c r="S36" s="99">
        <v>227</v>
      </c>
      <c r="T36" s="99">
        <v>301</v>
      </c>
      <c r="U36" s="99">
        <v>299</v>
      </c>
      <c r="V36" s="99">
        <v>245</v>
      </c>
      <c r="W36" s="99">
        <v>252</v>
      </c>
      <c r="X36" s="99">
        <v>219</v>
      </c>
      <c r="Y36" s="99">
        <v>127</v>
      </c>
      <c r="Z36" s="100"/>
      <c r="AA36" s="79">
        <f t="shared" si="5"/>
        <v>3934</v>
      </c>
    </row>
    <row r="37" spans="1:27" ht="24.95" customHeight="1" x14ac:dyDescent="0.2">
      <c r="A37" s="97" t="s">
        <v>43</v>
      </c>
      <c r="B37" s="98">
        <v>729.1</v>
      </c>
      <c r="C37" s="99">
        <v>1057.3</v>
      </c>
      <c r="D37" s="99">
        <v>542</v>
      </c>
      <c r="E37" s="99">
        <v>568.1</v>
      </c>
      <c r="F37" s="99">
        <v>536.5</v>
      </c>
      <c r="G37" s="99">
        <v>632.29999999999995</v>
      </c>
      <c r="H37" s="99">
        <v>405.1</v>
      </c>
      <c r="I37" s="99">
        <v>656.2</v>
      </c>
      <c r="J37" s="99">
        <v>623.20000000000005</v>
      </c>
      <c r="K37" s="99"/>
      <c r="L37" s="99"/>
      <c r="M37" s="99"/>
      <c r="N37" s="99"/>
      <c r="O37" s="99"/>
      <c r="P37" s="99"/>
      <c r="Q37" s="99"/>
      <c r="R37" s="99"/>
      <c r="S37" s="99"/>
      <c r="T37" s="99">
        <v>581.70000000000005</v>
      </c>
      <c r="U37" s="99">
        <v>223.1</v>
      </c>
      <c r="V37" s="99">
        <v>136.4</v>
      </c>
      <c r="W37" s="99"/>
      <c r="X37" s="99"/>
      <c r="Y37" s="99"/>
      <c r="Z37" s="100"/>
      <c r="AA37" s="79">
        <f t="shared" si="5"/>
        <v>6691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>
        <v>145</v>
      </c>
      <c r="K38" s="99">
        <v>166</v>
      </c>
      <c r="L38" s="99">
        <v>166</v>
      </c>
      <c r="M38" s="99">
        <v>169</v>
      </c>
      <c r="N38" s="99">
        <v>169</v>
      </c>
      <c r="O38" s="99">
        <v>169</v>
      </c>
      <c r="P38" s="99">
        <v>169</v>
      </c>
      <c r="Q38" s="99">
        <v>40</v>
      </c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1193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>
        <v>500</v>
      </c>
      <c r="I39" s="99">
        <v>500</v>
      </c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500</v>
      </c>
      <c r="R39" s="99">
        <v>500</v>
      </c>
      <c r="S39" s="99">
        <v>500</v>
      </c>
      <c r="T39" s="99"/>
      <c r="U39" s="99"/>
      <c r="V39" s="99"/>
      <c r="W39" s="99">
        <v>232.4</v>
      </c>
      <c r="X39" s="99">
        <v>111.4</v>
      </c>
      <c r="Y39" s="99">
        <v>86.4</v>
      </c>
      <c r="Z39" s="100"/>
      <c r="AA39" s="79">
        <f t="shared" si="5"/>
        <v>9430.1999999999989</v>
      </c>
    </row>
    <row r="40" spans="1:27" ht="30" customHeight="1" thickBot="1" x14ac:dyDescent="0.25">
      <c r="A40" s="86" t="s">
        <v>46</v>
      </c>
      <c r="B40" s="87">
        <f>IF(LEN(B$2)&gt;0,SUM(B35:B39),"")</f>
        <v>1519.1</v>
      </c>
      <c r="C40" s="88">
        <f t="shared" ref="C40:Z40" si="6">IF(LEN(C$2)&gt;0,SUM(C35:C39),"")</f>
        <v>1816.3</v>
      </c>
      <c r="D40" s="88">
        <f t="shared" si="6"/>
        <v>1298</v>
      </c>
      <c r="E40" s="88">
        <f t="shared" si="6"/>
        <v>1325.1</v>
      </c>
      <c r="F40" s="88">
        <f t="shared" si="6"/>
        <v>1293.5</v>
      </c>
      <c r="G40" s="88">
        <f t="shared" si="6"/>
        <v>1391.3</v>
      </c>
      <c r="H40" s="88">
        <f t="shared" si="6"/>
        <v>1264.0999999999999</v>
      </c>
      <c r="I40" s="88">
        <f t="shared" si="6"/>
        <v>1553.2</v>
      </c>
      <c r="J40" s="88">
        <f t="shared" si="6"/>
        <v>1734.2</v>
      </c>
      <c r="K40" s="88">
        <f t="shared" si="6"/>
        <v>1124</v>
      </c>
      <c r="L40" s="88">
        <f t="shared" si="6"/>
        <v>1048</v>
      </c>
      <c r="M40" s="88">
        <f t="shared" si="6"/>
        <v>1034</v>
      </c>
      <c r="N40" s="88">
        <f t="shared" si="6"/>
        <v>1032</v>
      </c>
      <c r="O40" s="88">
        <f t="shared" si="6"/>
        <v>1034</v>
      </c>
      <c r="P40" s="88">
        <f t="shared" si="6"/>
        <v>1039</v>
      </c>
      <c r="Q40" s="88">
        <f t="shared" si="6"/>
        <v>914</v>
      </c>
      <c r="R40" s="88">
        <f t="shared" si="6"/>
        <v>857</v>
      </c>
      <c r="S40" s="88">
        <f t="shared" si="6"/>
        <v>974</v>
      </c>
      <c r="T40" s="88">
        <f t="shared" si="6"/>
        <v>1053.7</v>
      </c>
      <c r="U40" s="88">
        <f t="shared" si="6"/>
        <v>698.1</v>
      </c>
      <c r="V40" s="88">
        <f t="shared" si="6"/>
        <v>536.4</v>
      </c>
      <c r="W40" s="88">
        <f t="shared" si="6"/>
        <v>638.4</v>
      </c>
      <c r="X40" s="88">
        <f t="shared" si="6"/>
        <v>493.4</v>
      </c>
      <c r="Y40" s="88">
        <f t="shared" si="6"/>
        <v>443.4</v>
      </c>
      <c r="Z40" s="89" t="str">
        <f t="shared" si="6"/>
        <v/>
      </c>
      <c r="AA40" s="90">
        <f t="shared" si="5"/>
        <v>26114.200000000008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729.1</v>
      </c>
      <c r="C45" s="99">
        <v>1057.3</v>
      </c>
      <c r="D45" s="99">
        <v>542</v>
      </c>
      <c r="E45" s="99">
        <v>568.1</v>
      </c>
      <c r="F45" s="99">
        <v>536.5</v>
      </c>
      <c r="G45" s="99">
        <v>632.29999999999995</v>
      </c>
      <c r="H45" s="99">
        <v>405.1</v>
      </c>
      <c r="I45" s="99">
        <v>656.2</v>
      </c>
      <c r="J45" s="99">
        <v>623.20000000000005</v>
      </c>
      <c r="K45" s="99"/>
      <c r="L45" s="99"/>
      <c r="M45" s="99"/>
      <c r="N45" s="99"/>
      <c r="O45" s="99"/>
      <c r="P45" s="99"/>
      <c r="Q45" s="99"/>
      <c r="R45" s="99"/>
      <c r="S45" s="99"/>
      <c r="T45" s="99">
        <v>581.70000000000005</v>
      </c>
      <c r="U45" s="99">
        <v>223.1</v>
      </c>
      <c r="V45" s="99">
        <v>136.4</v>
      </c>
      <c r="W45" s="99"/>
      <c r="X45" s="99"/>
      <c r="Y45" s="99"/>
      <c r="Z45" s="100"/>
      <c r="AA45" s="79">
        <f t="shared" si="7"/>
        <v>6691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>
        <v>500</v>
      </c>
      <c r="I47" s="99">
        <v>500</v>
      </c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500</v>
      </c>
      <c r="R47" s="99">
        <v>500</v>
      </c>
      <c r="S47" s="99">
        <v>500</v>
      </c>
      <c r="T47" s="99"/>
      <c r="U47" s="99"/>
      <c r="V47" s="99"/>
      <c r="W47" s="99">
        <v>232.4</v>
      </c>
      <c r="X47" s="99">
        <v>111.4</v>
      </c>
      <c r="Y47" s="99">
        <v>86.4</v>
      </c>
      <c r="Z47" s="100"/>
      <c r="AA47" s="79">
        <f t="shared" si="7"/>
        <v>9430.1999999999989</v>
      </c>
    </row>
    <row r="48" spans="1:27" ht="24.95" customHeight="1" x14ac:dyDescent="0.2">
      <c r="A48" s="85" t="s">
        <v>48</v>
      </c>
      <c r="B48" s="98">
        <v>100</v>
      </c>
      <c r="C48" s="99">
        <v>100</v>
      </c>
      <c r="D48" s="99">
        <v>100</v>
      </c>
      <c r="E48" s="99">
        <v>100</v>
      </c>
      <c r="F48" s="99">
        <v>100</v>
      </c>
      <c r="G48" s="99">
        <v>100</v>
      </c>
      <c r="H48" s="99">
        <v>100</v>
      </c>
      <c r="I48" s="99">
        <v>100</v>
      </c>
      <c r="J48" s="99">
        <v>100</v>
      </c>
      <c r="K48" s="99">
        <v>100</v>
      </c>
      <c r="L48" s="99">
        <v>100</v>
      </c>
      <c r="M48" s="99">
        <v>100</v>
      </c>
      <c r="N48" s="99">
        <v>100</v>
      </c>
      <c r="O48" s="99">
        <v>100</v>
      </c>
      <c r="P48" s="99">
        <v>100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2850</v>
      </c>
    </row>
    <row r="49" spans="1:27" ht="30" customHeight="1" thickBot="1" x14ac:dyDescent="0.25">
      <c r="A49" s="86" t="s">
        <v>49</v>
      </c>
      <c r="B49" s="87">
        <f>IF(LEN(B$2)&gt;0,SUM(B43:B48),"")</f>
        <v>1329.1</v>
      </c>
      <c r="C49" s="88">
        <f t="shared" ref="C49:Z49" si="8">IF(LEN(C$2)&gt;0,SUM(C43:C48),"")</f>
        <v>1657.3</v>
      </c>
      <c r="D49" s="88">
        <f t="shared" si="8"/>
        <v>1142</v>
      </c>
      <c r="E49" s="88">
        <f t="shared" si="8"/>
        <v>1168.0999999999999</v>
      </c>
      <c r="F49" s="88">
        <f t="shared" si="8"/>
        <v>1136.5</v>
      </c>
      <c r="G49" s="88">
        <f t="shared" si="8"/>
        <v>1232.3</v>
      </c>
      <c r="H49" s="88">
        <f t="shared" si="8"/>
        <v>1005.1</v>
      </c>
      <c r="I49" s="88">
        <f t="shared" si="8"/>
        <v>1256.2</v>
      </c>
      <c r="J49" s="88">
        <f t="shared" si="8"/>
        <v>1223.2</v>
      </c>
      <c r="K49" s="88">
        <f t="shared" si="8"/>
        <v>600</v>
      </c>
      <c r="L49" s="88">
        <f t="shared" si="8"/>
        <v>600</v>
      </c>
      <c r="M49" s="88">
        <f t="shared" si="8"/>
        <v>600</v>
      </c>
      <c r="N49" s="88">
        <f t="shared" si="8"/>
        <v>600</v>
      </c>
      <c r="O49" s="88">
        <f t="shared" si="8"/>
        <v>600</v>
      </c>
      <c r="P49" s="88">
        <f t="shared" si="8"/>
        <v>600</v>
      </c>
      <c r="Q49" s="88">
        <f t="shared" si="8"/>
        <v>650</v>
      </c>
      <c r="R49" s="88">
        <f t="shared" si="8"/>
        <v>650</v>
      </c>
      <c r="S49" s="88">
        <f t="shared" si="8"/>
        <v>650</v>
      </c>
      <c r="T49" s="88">
        <f t="shared" si="8"/>
        <v>731.7</v>
      </c>
      <c r="U49" s="88">
        <f t="shared" si="8"/>
        <v>373.1</v>
      </c>
      <c r="V49" s="88">
        <f t="shared" si="8"/>
        <v>286.39999999999998</v>
      </c>
      <c r="W49" s="88">
        <f t="shared" si="8"/>
        <v>382.4</v>
      </c>
      <c r="X49" s="88">
        <f t="shared" si="8"/>
        <v>261.39999999999998</v>
      </c>
      <c r="Y49" s="88">
        <f t="shared" si="8"/>
        <v>236.4</v>
      </c>
      <c r="Z49" s="89" t="str">
        <f t="shared" si="8"/>
        <v/>
      </c>
      <c r="AA49" s="90">
        <f t="shared" si="7"/>
        <v>18971.200000000008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7141.3220000000001</v>
      </c>
      <c r="C52" s="88">
        <f t="shared" ref="C52:Z52" si="10">IF(LEN(C$2)&gt;0,SUM(C10:C15)+C26+C40,"")</f>
        <v>7182.8119999999999</v>
      </c>
      <c r="D52" s="88">
        <f t="shared" si="10"/>
        <v>6540.9990000000016</v>
      </c>
      <c r="E52" s="88">
        <f t="shared" si="10"/>
        <v>6499.2890000000007</v>
      </c>
      <c r="F52" s="88">
        <f t="shared" si="10"/>
        <v>6527.375</v>
      </c>
      <c r="G52" s="88">
        <f t="shared" si="10"/>
        <v>6837.8069999999998</v>
      </c>
      <c r="H52" s="88">
        <f t="shared" si="10"/>
        <v>7392.0730000000003</v>
      </c>
      <c r="I52" s="88">
        <f t="shared" si="10"/>
        <v>8306.8590000000004</v>
      </c>
      <c r="J52" s="88">
        <f t="shared" si="10"/>
        <v>9076.7919999999995</v>
      </c>
      <c r="K52" s="88">
        <f t="shared" si="10"/>
        <v>9309.5400000000009</v>
      </c>
      <c r="L52" s="88">
        <f t="shared" si="10"/>
        <v>9638.9449999999997</v>
      </c>
      <c r="M52" s="88">
        <f t="shared" si="10"/>
        <v>9717.9620000000014</v>
      </c>
      <c r="N52" s="88">
        <f t="shared" si="10"/>
        <v>9856.0460000000003</v>
      </c>
      <c r="O52" s="88">
        <f t="shared" si="10"/>
        <v>9767.0149999999994</v>
      </c>
      <c r="P52" s="88">
        <f t="shared" si="10"/>
        <v>9174.2360000000008</v>
      </c>
      <c r="Q52" s="88">
        <f t="shared" si="10"/>
        <v>8862.9379999999983</v>
      </c>
      <c r="R52" s="88">
        <f t="shared" si="10"/>
        <v>8718.2740000000013</v>
      </c>
      <c r="S52" s="88">
        <f t="shared" si="10"/>
        <v>8776.4610000000011</v>
      </c>
      <c r="T52" s="88">
        <f t="shared" si="10"/>
        <v>8857.1570000000011</v>
      </c>
      <c r="U52" s="88">
        <f t="shared" si="10"/>
        <v>8450.371000000001</v>
      </c>
      <c r="V52" s="88">
        <f t="shared" si="10"/>
        <v>8235.5780000000013</v>
      </c>
      <c r="W52" s="88">
        <f t="shared" si="10"/>
        <v>7898.0739999999987</v>
      </c>
      <c r="X52" s="88">
        <f t="shared" si="10"/>
        <v>7216.1309999999994</v>
      </c>
      <c r="Y52" s="88">
        <f t="shared" si="10"/>
        <v>6709.9359999999979</v>
      </c>
      <c r="Z52" s="89" t="str">
        <f t="shared" si="10"/>
        <v/>
      </c>
      <c r="AA52" s="104">
        <f>SUM(B52:Z52)</f>
        <v>196693.99200000006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45827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1229.0999999999999</v>
      </c>
      <c r="C4" s="18">
        <v>1557.3</v>
      </c>
      <c r="D4" s="18">
        <v>1042</v>
      </c>
      <c r="E4" s="18">
        <v>1068.0999999999999</v>
      </c>
      <c r="F4" s="18">
        <v>1036.5</v>
      </c>
      <c r="G4" s="18">
        <v>1132.3</v>
      </c>
      <c r="H4" s="18">
        <v>905.1</v>
      </c>
      <c r="I4" s="18">
        <v>1156.2</v>
      </c>
      <c r="J4" s="18">
        <v>1123.2</v>
      </c>
      <c r="K4" s="18">
        <v>484.4</v>
      </c>
      <c r="L4" s="18">
        <v>359.7</v>
      </c>
      <c r="M4" s="18">
        <v>-216</v>
      </c>
      <c r="N4" s="18">
        <v>-412.1</v>
      </c>
      <c r="O4" s="18">
        <v>-401.9</v>
      </c>
      <c r="P4" s="18">
        <v>-251.5</v>
      </c>
      <c r="Q4" s="18">
        <v>-37.700000000000045</v>
      </c>
      <c r="R4" s="18">
        <v>76.800000000000011</v>
      </c>
      <c r="S4" s="18">
        <v>232.2</v>
      </c>
      <c r="T4" s="18">
        <v>81.700000000000045</v>
      </c>
      <c r="U4" s="18">
        <v>-169.4</v>
      </c>
      <c r="V4" s="18">
        <v>-96.299999999999983</v>
      </c>
      <c r="W4" s="18">
        <v>211</v>
      </c>
      <c r="X4" s="18">
        <v>-293.39999999999998</v>
      </c>
      <c r="Y4" s="18">
        <v>-504</v>
      </c>
      <c r="Z4" s="19"/>
      <c r="AA4" s="111">
        <f>SUM(B4:Z4)</f>
        <v>9313.3000000000029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113.66</v>
      </c>
      <c r="C7" s="117">
        <v>107.84</v>
      </c>
      <c r="D7" s="117">
        <v>103.5</v>
      </c>
      <c r="E7" s="117">
        <v>100.14</v>
      </c>
      <c r="F7" s="117">
        <v>98.26</v>
      </c>
      <c r="G7" s="117">
        <v>99.95</v>
      </c>
      <c r="H7" s="117">
        <v>98.58</v>
      </c>
      <c r="I7" s="117">
        <v>86.34</v>
      </c>
      <c r="J7" s="117">
        <v>48.67</v>
      </c>
      <c r="K7" s="117">
        <v>8.43</v>
      </c>
      <c r="L7" s="117">
        <v>0.98</v>
      </c>
      <c r="M7" s="117">
        <v>12.07</v>
      </c>
      <c r="N7" s="117">
        <v>14.88</v>
      </c>
      <c r="O7" s="117">
        <v>21.74</v>
      </c>
      <c r="P7" s="117">
        <v>40.19</v>
      </c>
      <c r="Q7" s="117">
        <v>79.92</v>
      </c>
      <c r="R7" s="117">
        <v>86.61</v>
      </c>
      <c r="S7" s="117">
        <v>122.34</v>
      </c>
      <c r="T7" s="117">
        <v>163.88</v>
      </c>
      <c r="U7" s="117">
        <v>164.89</v>
      </c>
      <c r="V7" s="117">
        <v>184.8</v>
      </c>
      <c r="W7" s="117">
        <v>160.5</v>
      </c>
      <c r="X7" s="117">
        <v>150</v>
      </c>
      <c r="Y7" s="117">
        <v>130.63999999999999</v>
      </c>
      <c r="Z7" s="118"/>
      <c r="AA7" s="119">
        <f>IF(SUM(B7:Z7)&lt;&gt;0,AVERAGEIF(B7:Z7,"&lt;&gt;"""),"")</f>
        <v>91.617083333333326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>
        <v>15.6</v>
      </c>
      <c r="L13" s="129">
        <v>140.30000000000001</v>
      </c>
      <c r="M13" s="129">
        <v>716</v>
      </c>
      <c r="N13" s="129">
        <v>912.1</v>
      </c>
      <c r="O13" s="129">
        <v>901.9</v>
      </c>
      <c r="P13" s="129">
        <v>751.5</v>
      </c>
      <c r="Q13" s="129">
        <v>537.70000000000005</v>
      </c>
      <c r="R13" s="129">
        <v>423.2</v>
      </c>
      <c r="S13" s="129">
        <v>267.8</v>
      </c>
      <c r="T13" s="129"/>
      <c r="U13" s="129"/>
      <c r="V13" s="129"/>
      <c r="W13" s="129">
        <v>21.4</v>
      </c>
      <c r="X13" s="129">
        <v>404.8</v>
      </c>
      <c r="Y13" s="130">
        <v>590.4</v>
      </c>
      <c r="Z13" s="131"/>
      <c r="AA13" s="132">
        <f t="shared" si="0"/>
        <v>5682.7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>
        <v>500</v>
      </c>
      <c r="U15" s="133">
        <v>392.5</v>
      </c>
      <c r="V15" s="133">
        <v>232.7</v>
      </c>
      <c r="W15" s="133"/>
      <c r="X15" s="133"/>
      <c r="Y15" s="133"/>
      <c r="Z15" s="131"/>
      <c r="AA15" s="132">
        <f t="shared" si="0"/>
        <v>1125.2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15.6</v>
      </c>
      <c r="L16" s="135">
        <f t="shared" si="1"/>
        <v>140.30000000000001</v>
      </c>
      <c r="M16" s="135">
        <f t="shared" si="1"/>
        <v>716</v>
      </c>
      <c r="N16" s="135">
        <f t="shared" si="1"/>
        <v>912.1</v>
      </c>
      <c r="O16" s="135">
        <f t="shared" si="1"/>
        <v>901.9</v>
      </c>
      <c r="P16" s="135">
        <f t="shared" si="1"/>
        <v>751.5</v>
      </c>
      <c r="Q16" s="135">
        <f t="shared" si="1"/>
        <v>537.70000000000005</v>
      </c>
      <c r="R16" s="135">
        <f t="shared" si="1"/>
        <v>423.2</v>
      </c>
      <c r="S16" s="135">
        <f t="shared" si="1"/>
        <v>267.8</v>
      </c>
      <c r="T16" s="135">
        <f t="shared" si="1"/>
        <v>500</v>
      </c>
      <c r="U16" s="135">
        <f t="shared" si="1"/>
        <v>392.5</v>
      </c>
      <c r="V16" s="135">
        <f t="shared" si="1"/>
        <v>232.7</v>
      </c>
      <c r="W16" s="135">
        <f t="shared" si="1"/>
        <v>21.4</v>
      </c>
      <c r="X16" s="135">
        <f t="shared" si="1"/>
        <v>404.8</v>
      </c>
      <c r="Y16" s="135">
        <f t="shared" si="1"/>
        <v>590.4</v>
      </c>
      <c r="Z16" s="136" t="str">
        <f t="shared" si="1"/>
        <v/>
      </c>
      <c r="AA16" s="90">
        <f t="shared" si="0"/>
        <v>6807.9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729.1</v>
      </c>
      <c r="C21" s="129">
        <v>1057.3</v>
      </c>
      <c r="D21" s="129">
        <v>542</v>
      </c>
      <c r="E21" s="129">
        <v>568.1</v>
      </c>
      <c r="F21" s="129">
        <v>536.5</v>
      </c>
      <c r="G21" s="129">
        <v>632.29999999999995</v>
      </c>
      <c r="H21" s="129">
        <v>405.1</v>
      </c>
      <c r="I21" s="129">
        <v>656.2</v>
      </c>
      <c r="J21" s="129">
        <v>623.20000000000005</v>
      </c>
      <c r="K21" s="129"/>
      <c r="L21" s="129"/>
      <c r="M21" s="129"/>
      <c r="N21" s="129"/>
      <c r="O21" s="129"/>
      <c r="P21" s="129"/>
      <c r="Q21" s="129"/>
      <c r="R21" s="129"/>
      <c r="S21" s="129"/>
      <c r="T21" s="129">
        <v>581.70000000000005</v>
      </c>
      <c r="U21" s="129">
        <v>223.1</v>
      </c>
      <c r="V21" s="129">
        <v>136.4</v>
      </c>
      <c r="W21" s="129"/>
      <c r="X21" s="129"/>
      <c r="Y21" s="130"/>
      <c r="Z21" s="131"/>
      <c r="AA21" s="132">
        <f t="shared" si="2"/>
        <v>6691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>
        <v>500</v>
      </c>
      <c r="I23" s="133">
        <v>500</v>
      </c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500</v>
      </c>
      <c r="R23" s="133">
        <v>500</v>
      </c>
      <c r="S23" s="133">
        <v>500</v>
      </c>
      <c r="T23" s="133"/>
      <c r="U23" s="133"/>
      <c r="V23" s="133"/>
      <c r="W23" s="133">
        <v>232.4</v>
      </c>
      <c r="X23" s="133">
        <v>111.4</v>
      </c>
      <c r="Y23" s="133">
        <v>86.4</v>
      </c>
      <c r="Z23" s="131"/>
      <c r="AA23" s="132">
        <f t="shared" si="2"/>
        <v>9430.1999999999989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1229.0999999999999</v>
      </c>
      <c r="C24" s="135">
        <f t="shared" si="3"/>
        <v>1557.3</v>
      </c>
      <c r="D24" s="135">
        <f t="shared" si="3"/>
        <v>1042</v>
      </c>
      <c r="E24" s="135">
        <f t="shared" si="3"/>
        <v>1068.0999999999999</v>
      </c>
      <c r="F24" s="135">
        <f t="shared" si="3"/>
        <v>1036.5</v>
      </c>
      <c r="G24" s="135">
        <f t="shared" si="3"/>
        <v>1132.3</v>
      </c>
      <c r="H24" s="135">
        <f t="shared" si="3"/>
        <v>905.1</v>
      </c>
      <c r="I24" s="135">
        <f t="shared" si="3"/>
        <v>1156.2</v>
      </c>
      <c r="J24" s="135">
        <f t="shared" si="3"/>
        <v>1123.2</v>
      </c>
      <c r="K24" s="135">
        <f t="shared" si="3"/>
        <v>500</v>
      </c>
      <c r="L24" s="135">
        <f t="shared" si="3"/>
        <v>500</v>
      </c>
      <c r="M24" s="135">
        <f t="shared" si="3"/>
        <v>500</v>
      </c>
      <c r="N24" s="135">
        <f t="shared" si="3"/>
        <v>500</v>
      </c>
      <c r="O24" s="135">
        <f t="shared" si="3"/>
        <v>500</v>
      </c>
      <c r="P24" s="135">
        <f t="shared" si="3"/>
        <v>500</v>
      </c>
      <c r="Q24" s="135">
        <f t="shared" si="3"/>
        <v>500</v>
      </c>
      <c r="R24" s="135">
        <f t="shared" si="3"/>
        <v>500</v>
      </c>
      <c r="S24" s="135">
        <f t="shared" si="3"/>
        <v>500</v>
      </c>
      <c r="T24" s="135">
        <f t="shared" si="3"/>
        <v>581.70000000000005</v>
      </c>
      <c r="U24" s="135">
        <f t="shared" si="3"/>
        <v>223.1</v>
      </c>
      <c r="V24" s="135">
        <f t="shared" si="3"/>
        <v>136.4</v>
      </c>
      <c r="W24" s="135">
        <f t="shared" si="3"/>
        <v>232.4</v>
      </c>
      <c r="X24" s="135">
        <f t="shared" si="3"/>
        <v>111.4</v>
      </c>
      <c r="Y24" s="135">
        <f t="shared" si="3"/>
        <v>86.4</v>
      </c>
      <c r="Z24" s="136" t="str">
        <f t="shared" si="3"/>
        <v/>
      </c>
      <c r="AA24" s="90">
        <f t="shared" si="2"/>
        <v>16121.2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2025-06-18T11:26:12Z</dcterms:created>
  <dcterms:modified xsi:type="dcterms:W3CDTF">2025-06-18T11:26:14Z</dcterms:modified>
</cp:coreProperties>
</file>