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3040" windowHeight="9192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<sst xmlns="http://schemas.openxmlformats.org/spreadsheetml/2006/main" count="124" uniqueCount="57">
  <si>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07/09/2026 23:25:34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</si>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</sst>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720-455D-B7B7-DCE5D8C9F3E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15">
                  <c:v>2.0129999999999999</c:v>
                </c:pt>
                <c:pt idx="32">
                  <c:v>0.53</c:v>
                </c:pt>
                <c:pt idx="33">
                  <c:v>0.53</c:v>
                </c:pt>
                <c:pt idx="34">
                  <c:v>0.53</c:v>
                </c:pt>
                <c:pt idx="35">
                  <c:v>3.23</c:v>
                </c:pt>
                <c:pt idx="36">
                  <c:v>1.43</c:v>
                </c:pt>
                <c:pt idx="37">
                  <c:v>9.6940000000000008</c:v>
                </c:pt>
                <c:pt idx="38">
                  <c:v>1.3939999999999999</c:v>
                </c:pt>
                <c:pt idx="39">
                  <c:v>1.3939999999999999</c:v>
                </c:pt>
                <c:pt idx="52">
                  <c:v>7.5940000000000003</c:v>
                </c:pt>
                <c:pt idx="53">
                  <c:v>7.5940000000000003</c:v>
                </c:pt>
                <c:pt idx="54">
                  <c:v>7.5940000000000003</c:v>
                </c:pt>
                <c:pt idx="55">
                  <c:v>7.5940000000000003</c:v>
                </c:pt>
                <c:pt idx="60">
                  <c:v>6.0019999999999998</c:v>
                </c:pt>
                <c:pt idx="61">
                  <c:v>6.0019999999999998</c:v>
                </c:pt>
                <c:pt idx="62">
                  <c:v>6.0019999999999998</c:v>
                </c:pt>
                <c:pt idx="63">
                  <c:v>6.0019999999999998</c:v>
                </c:pt>
                <c:pt idx="64">
                  <c:v>7.8129999999999997</c:v>
                </c:pt>
                <c:pt idx="66">
                  <c:v>7.8129999999999997</c:v>
                </c:pt>
                <c:pt idx="67">
                  <c:v>7.8129999999999997</c:v>
                </c:pt>
                <c:pt idx="68">
                  <c:v>4.5999999999999996</c:v>
                </c:pt>
                <c:pt idx="81">
                  <c:v>9.4130000000000003</c:v>
                </c:pt>
                <c:pt idx="83">
                  <c:v>9.4130000000000003</c:v>
                </c:pt>
                <c:pt idx="84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20-455D-B7B7-DCE5D8C9F3E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24</c:v>
                </c:pt>
                <c:pt idx="1">
                  <c:v>13.3</c:v>
                </c:pt>
                <c:pt idx="2">
                  <c:v>5</c:v>
                </c:pt>
                <c:pt idx="3">
                  <c:v>3.1</c:v>
                </c:pt>
                <c:pt idx="4">
                  <c:v>13</c:v>
                </c:pt>
                <c:pt idx="5">
                  <c:v>13</c:v>
                </c:pt>
                <c:pt idx="6">
                  <c:v>5.6440000000000001</c:v>
                </c:pt>
                <c:pt idx="8">
                  <c:v>7.3</c:v>
                </c:pt>
                <c:pt idx="9">
                  <c:v>13</c:v>
                </c:pt>
                <c:pt idx="10">
                  <c:v>5</c:v>
                </c:pt>
                <c:pt idx="11">
                  <c:v>5.0999999999999996</c:v>
                </c:pt>
                <c:pt idx="16">
                  <c:v>13</c:v>
                </c:pt>
                <c:pt idx="17">
                  <c:v>5</c:v>
                </c:pt>
                <c:pt idx="18">
                  <c:v>5</c:v>
                </c:pt>
                <c:pt idx="19">
                  <c:v>23.9</c:v>
                </c:pt>
                <c:pt idx="20">
                  <c:v>2.4E-2</c:v>
                </c:pt>
                <c:pt idx="21">
                  <c:v>0.04</c:v>
                </c:pt>
                <c:pt idx="22">
                  <c:v>1.6E-2</c:v>
                </c:pt>
                <c:pt idx="24">
                  <c:v>25.5</c:v>
                </c:pt>
                <c:pt idx="25">
                  <c:v>15.6</c:v>
                </c:pt>
                <c:pt idx="26">
                  <c:v>22.4</c:v>
                </c:pt>
                <c:pt idx="27">
                  <c:v>23.9</c:v>
                </c:pt>
                <c:pt idx="28">
                  <c:v>24</c:v>
                </c:pt>
                <c:pt idx="29">
                  <c:v>24</c:v>
                </c:pt>
                <c:pt idx="30">
                  <c:v>9.5</c:v>
                </c:pt>
                <c:pt idx="33">
                  <c:v>1.2E-2</c:v>
                </c:pt>
                <c:pt idx="35">
                  <c:v>10</c:v>
                </c:pt>
                <c:pt idx="37">
                  <c:v>10</c:v>
                </c:pt>
                <c:pt idx="39">
                  <c:v>5.7</c:v>
                </c:pt>
                <c:pt idx="63">
                  <c:v>46.6</c:v>
                </c:pt>
                <c:pt idx="64">
                  <c:v>4</c:v>
                </c:pt>
                <c:pt idx="65">
                  <c:v>5</c:v>
                </c:pt>
                <c:pt idx="70">
                  <c:v>18</c:v>
                </c:pt>
                <c:pt idx="71">
                  <c:v>38.04</c:v>
                </c:pt>
                <c:pt idx="72">
                  <c:v>24</c:v>
                </c:pt>
                <c:pt idx="73">
                  <c:v>50.2</c:v>
                </c:pt>
                <c:pt idx="74">
                  <c:v>38</c:v>
                </c:pt>
                <c:pt idx="76">
                  <c:v>24</c:v>
                </c:pt>
                <c:pt idx="78">
                  <c:v>4.8000000000000001E-2</c:v>
                </c:pt>
                <c:pt idx="80">
                  <c:v>54.3</c:v>
                </c:pt>
                <c:pt idx="81">
                  <c:v>43.6</c:v>
                </c:pt>
                <c:pt idx="82">
                  <c:v>17.3</c:v>
                </c:pt>
                <c:pt idx="83">
                  <c:v>5.8</c:v>
                </c:pt>
                <c:pt idx="84">
                  <c:v>6.7</c:v>
                </c:pt>
                <c:pt idx="88">
                  <c:v>10.3</c:v>
                </c:pt>
                <c:pt idx="89">
                  <c:v>5</c:v>
                </c:pt>
                <c:pt idx="92">
                  <c:v>18</c:v>
                </c:pt>
                <c:pt idx="93">
                  <c:v>10</c:v>
                </c:pt>
                <c:pt idx="94">
                  <c:v>10</c:v>
                </c:pt>
                <c:pt idx="95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20-455D-B7B7-DCE5D8C9F3E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">
                  <c:v>2.4E-2</c:v>
                </c:pt>
                <c:pt idx="6">
                  <c:v>0.02</c:v>
                </c:pt>
                <c:pt idx="7">
                  <c:v>4.3999999999999997E-2</c:v>
                </c:pt>
                <c:pt idx="22">
                  <c:v>4.0000000000000001E-3</c:v>
                </c:pt>
                <c:pt idx="31">
                  <c:v>0.88600000000000001</c:v>
                </c:pt>
                <c:pt idx="35">
                  <c:v>1.613</c:v>
                </c:pt>
                <c:pt idx="37">
                  <c:v>2.036</c:v>
                </c:pt>
                <c:pt idx="38">
                  <c:v>2.0350000000000001</c:v>
                </c:pt>
                <c:pt idx="39">
                  <c:v>2.0350000000000001</c:v>
                </c:pt>
                <c:pt idx="40">
                  <c:v>4.2999999999999997E-2</c:v>
                </c:pt>
                <c:pt idx="41">
                  <c:v>2.4E-2</c:v>
                </c:pt>
                <c:pt idx="43">
                  <c:v>2.4E-2</c:v>
                </c:pt>
                <c:pt idx="60">
                  <c:v>8.1259999999999994</c:v>
                </c:pt>
                <c:pt idx="61">
                  <c:v>27.024000000000001</c:v>
                </c:pt>
                <c:pt idx="62">
                  <c:v>54.484999999999999</c:v>
                </c:pt>
                <c:pt idx="63">
                  <c:v>5.7640000000000002</c:v>
                </c:pt>
                <c:pt idx="64">
                  <c:v>26.771999999999998</c:v>
                </c:pt>
                <c:pt idx="67">
                  <c:v>30.094999999999999</c:v>
                </c:pt>
                <c:pt idx="68">
                  <c:v>68.099999999999994</c:v>
                </c:pt>
                <c:pt idx="71">
                  <c:v>4.0000000000000001E-3</c:v>
                </c:pt>
                <c:pt idx="75">
                  <c:v>41.716999999999999</c:v>
                </c:pt>
                <c:pt idx="77">
                  <c:v>35.255000000000003</c:v>
                </c:pt>
                <c:pt idx="78">
                  <c:v>21.736000000000001</c:v>
                </c:pt>
                <c:pt idx="79">
                  <c:v>52.637</c:v>
                </c:pt>
                <c:pt idx="84">
                  <c:v>45.488</c:v>
                </c:pt>
                <c:pt idx="85">
                  <c:v>38.942999999999998</c:v>
                </c:pt>
                <c:pt idx="91">
                  <c:v>24.494</c:v>
                </c:pt>
                <c:pt idx="92">
                  <c:v>11.029</c:v>
                </c:pt>
                <c:pt idx="93">
                  <c:v>30.946999999999999</c:v>
                </c:pt>
                <c:pt idx="94">
                  <c:v>8.25</c:v>
                </c:pt>
                <c:pt idx="95">
                  <c:v>26.023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20-455D-B7B7-DCE5D8C9F3E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720-455D-B7B7-DCE5D8C9F3E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720-455D-B7B7-DCE5D8C9F3E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720-455D-B7B7-DCE5D8C9F3E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1">
                  <c:v>8.0519999999999996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20-455D-B7B7-DCE5D8C9F3E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720-455D-B7B7-DCE5D8C9F3E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6</c:v>
                </c:pt>
                <c:pt idx="1">
                  <c:v>6</c:v>
                </c:pt>
                <c:pt idx="2">
                  <c:v>8</c:v>
                </c:pt>
                <c:pt idx="4">
                  <c:v>10</c:v>
                </c:pt>
                <c:pt idx="5">
                  <c:v>7</c:v>
                </c:pt>
                <c:pt idx="8">
                  <c:v>10</c:v>
                </c:pt>
                <c:pt idx="9">
                  <c:v>10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8</c:v>
                </c:pt>
                <c:pt idx="14">
                  <c:v>8</c:v>
                </c:pt>
                <c:pt idx="15">
                  <c:v>52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3">
                  <c:v>6</c:v>
                </c:pt>
                <c:pt idx="24">
                  <c:v>43</c:v>
                </c:pt>
                <c:pt idx="25">
                  <c:v>42</c:v>
                </c:pt>
                <c:pt idx="26">
                  <c:v>8</c:v>
                </c:pt>
                <c:pt idx="27">
                  <c:v>6.3769999999999998</c:v>
                </c:pt>
                <c:pt idx="30">
                  <c:v>10.085000000000001</c:v>
                </c:pt>
                <c:pt idx="31">
                  <c:v>93.406999999999996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720-455D-B7B7-DCE5D8C9F3E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64.2</c:v>
                </c:pt>
                <c:pt idx="1">
                  <c:v>60.2</c:v>
                </c:pt>
                <c:pt idx="2">
                  <c:v>54.8</c:v>
                </c:pt>
                <c:pt idx="3">
                  <c:v>56.3</c:v>
                </c:pt>
                <c:pt idx="4">
                  <c:v>0</c:v>
                </c:pt>
                <c:pt idx="5">
                  <c:v>0.1</c:v>
                </c:pt>
                <c:pt idx="6">
                  <c:v>20</c:v>
                </c:pt>
                <c:pt idx="7">
                  <c:v>26.9</c:v>
                </c:pt>
                <c:pt idx="8">
                  <c:v>7.9</c:v>
                </c:pt>
                <c:pt idx="9">
                  <c:v>0</c:v>
                </c:pt>
                <c:pt idx="10">
                  <c:v>19</c:v>
                </c:pt>
                <c:pt idx="11">
                  <c:v>29.3</c:v>
                </c:pt>
                <c:pt idx="12">
                  <c:v>16.899999999999999</c:v>
                </c:pt>
                <c:pt idx="13">
                  <c:v>19.600000000000001</c:v>
                </c:pt>
                <c:pt idx="14">
                  <c:v>18.2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0.6</c:v>
                </c:pt>
                <c:pt idx="20">
                  <c:v>28.4</c:v>
                </c:pt>
                <c:pt idx="21">
                  <c:v>26.9</c:v>
                </c:pt>
                <c:pt idx="22">
                  <c:v>22.4</c:v>
                </c:pt>
                <c:pt idx="23">
                  <c:v>1.1000000000000001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277</c:v>
                </c:pt>
                <c:pt idx="29">
                  <c:v>202.9</c:v>
                </c:pt>
                <c:pt idx="30">
                  <c:v>11</c:v>
                </c:pt>
                <c:pt idx="31">
                  <c:v>0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26.7</c:v>
                </c:pt>
                <c:pt idx="64">
                  <c:v>0</c:v>
                </c:pt>
                <c:pt idx="65">
                  <c:v>81.3</c:v>
                </c:pt>
                <c:pt idx="66">
                  <c:v>109.1</c:v>
                </c:pt>
                <c:pt idx="67">
                  <c:v>0</c:v>
                </c:pt>
                <c:pt idx="68">
                  <c:v>0</c:v>
                </c:pt>
                <c:pt idx="69">
                  <c:v>83</c:v>
                </c:pt>
                <c:pt idx="70">
                  <c:v>0</c:v>
                </c:pt>
                <c:pt idx="71">
                  <c:v>41.9</c:v>
                </c:pt>
                <c:pt idx="72">
                  <c:v>0</c:v>
                </c:pt>
                <c:pt idx="73">
                  <c:v>77.3</c:v>
                </c:pt>
                <c:pt idx="74">
                  <c:v>58.4</c:v>
                </c:pt>
                <c:pt idx="75">
                  <c:v>0</c:v>
                </c:pt>
                <c:pt idx="76">
                  <c:v>42.6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12.8</c:v>
                </c:pt>
                <c:pt idx="81">
                  <c:v>0</c:v>
                </c:pt>
                <c:pt idx="82">
                  <c:v>12.7</c:v>
                </c:pt>
                <c:pt idx="83">
                  <c:v>6.2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27.4</c:v>
                </c:pt>
                <c:pt idx="93">
                  <c:v>14.1</c:v>
                </c:pt>
                <c:pt idx="94">
                  <c:v>41.8</c:v>
                </c:pt>
                <c:pt idx="95">
                  <c:v>23.3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20-455D-B7B7-DCE5D8C9F3E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31.2</c:v>
                </c:pt>
                <c:pt idx="26">
                  <c:v>33.15</c:v>
                </c:pt>
                <c:pt idx="72">
                  <c:v>13.35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20-455D-B7B7-DCE5D8C9F3E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6.0209999999999999</c:v>
                </c:pt>
                <c:pt idx="1">
                  <c:v>12.539</c:v>
                </c:pt>
                <c:pt idx="2">
                  <c:v>18.498000000000001</c:v>
                </c:pt>
                <c:pt idx="3">
                  <c:v>2.2949999999999999</c:v>
                </c:pt>
                <c:pt idx="4">
                  <c:v>36.509</c:v>
                </c:pt>
                <c:pt idx="5">
                  <c:v>10.9</c:v>
                </c:pt>
                <c:pt idx="6">
                  <c:v>1.179</c:v>
                </c:pt>
                <c:pt idx="7">
                  <c:v>2.0510000000000002</c:v>
                </c:pt>
                <c:pt idx="8">
                  <c:v>9.6910000000000007</c:v>
                </c:pt>
                <c:pt idx="9">
                  <c:v>39.874000000000002</c:v>
                </c:pt>
                <c:pt idx="10">
                  <c:v>7.0830000000000002</c:v>
                </c:pt>
                <c:pt idx="12">
                  <c:v>14.904</c:v>
                </c:pt>
                <c:pt idx="13">
                  <c:v>13.685</c:v>
                </c:pt>
                <c:pt idx="14">
                  <c:v>13.577</c:v>
                </c:pt>
                <c:pt idx="16">
                  <c:v>14.933</c:v>
                </c:pt>
                <c:pt idx="17">
                  <c:v>23.846</c:v>
                </c:pt>
                <c:pt idx="18">
                  <c:v>21.027999999999999</c:v>
                </c:pt>
                <c:pt idx="20">
                  <c:v>1.004</c:v>
                </c:pt>
                <c:pt idx="21">
                  <c:v>5.4530000000000003</c:v>
                </c:pt>
                <c:pt idx="22">
                  <c:v>1.536</c:v>
                </c:pt>
                <c:pt idx="23">
                  <c:v>14.25</c:v>
                </c:pt>
                <c:pt idx="24">
                  <c:v>93.888000000000005</c:v>
                </c:pt>
                <c:pt idx="25">
                  <c:v>57.04</c:v>
                </c:pt>
                <c:pt idx="26">
                  <c:v>41.204999999999998</c:v>
                </c:pt>
                <c:pt idx="27">
                  <c:v>14.75</c:v>
                </c:pt>
                <c:pt idx="30">
                  <c:v>19.923999999999999</c:v>
                </c:pt>
                <c:pt idx="31">
                  <c:v>21.57</c:v>
                </c:pt>
                <c:pt idx="32">
                  <c:v>47.430999999999997</c:v>
                </c:pt>
                <c:pt idx="33">
                  <c:v>20.966999999999999</c:v>
                </c:pt>
                <c:pt idx="34">
                  <c:v>17.16</c:v>
                </c:pt>
                <c:pt idx="35">
                  <c:v>72.623000000000005</c:v>
                </c:pt>
                <c:pt idx="36">
                  <c:v>52.125999999999998</c:v>
                </c:pt>
                <c:pt idx="37">
                  <c:v>76.037000000000006</c:v>
                </c:pt>
                <c:pt idx="38">
                  <c:v>225.029</c:v>
                </c:pt>
                <c:pt idx="39">
                  <c:v>237.46299999999999</c:v>
                </c:pt>
                <c:pt idx="40">
                  <c:v>124.82899999999999</c:v>
                </c:pt>
                <c:pt idx="41">
                  <c:v>132.696</c:v>
                </c:pt>
                <c:pt idx="42">
                  <c:v>203.65</c:v>
                </c:pt>
                <c:pt idx="43">
                  <c:v>211.17400000000001</c:v>
                </c:pt>
                <c:pt idx="44">
                  <c:v>197.178</c:v>
                </c:pt>
                <c:pt idx="45">
                  <c:v>216.39</c:v>
                </c:pt>
                <c:pt idx="46">
                  <c:v>216.13800000000001</c:v>
                </c:pt>
                <c:pt idx="47">
                  <c:v>216.483</c:v>
                </c:pt>
                <c:pt idx="48">
                  <c:v>169.47300000000001</c:v>
                </c:pt>
                <c:pt idx="49">
                  <c:v>189.55199999999999</c:v>
                </c:pt>
                <c:pt idx="50">
                  <c:v>176.108</c:v>
                </c:pt>
                <c:pt idx="51">
                  <c:v>161.34100000000001</c:v>
                </c:pt>
                <c:pt idx="52">
                  <c:v>132.80600000000001</c:v>
                </c:pt>
                <c:pt idx="53">
                  <c:v>119.53</c:v>
                </c:pt>
                <c:pt idx="54">
                  <c:v>146.499</c:v>
                </c:pt>
                <c:pt idx="55">
                  <c:v>130.059</c:v>
                </c:pt>
                <c:pt idx="56">
                  <c:v>172.684</c:v>
                </c:pt>
                <c:pt idx="57">
                  <c:v>190.251</c:v>
                </c:pt>
                <c:pt idx="58">
                  <c:v>182.364</c:v>
                </c:pt>
                <c:pt idx="59">
                  <c:v>150.023</c:v>
                </c:pt>
                <c:pt idx="60">
                  <c:v>153.63</c:v>
                </c:pt>
                <c:pt idx="61">
                  <c:v>47.692999999999998</c:v>
                </c:pt>
                <c:pt idx="62">
                  <c:v>38.96</c:v>
                </c:pt>
                <c:pt idx="63">
                  <c:v>7.9889999999999999</c:v>
                </c:pt>
                <c:pt idx="64">
                  <c:v>59.354999999999997</c:v>
                </c:pt>
                <c:pt idx="65">
                  <c:v>0.34499999999999997</c:v>
                </c:pt>
                <c:pt idx="67">
                  <c:v>5.6820000000000004</c:v>
                </c:pt>
                <c:pt idx="68">
                  <c:v>32.948999999999998</c:v>
                </c:pt>
                <c:pt idx="70">
                  <c:v>2.726</c:v>
                </c:pt>
                <c:pt idx="71">
                  <c:v>0.31</c:v>
                </c:pt>
                <c:pt idx="72">
                  <c:v>24.73</c:v>
                </c:pt>
                <c:pt idx="73">
                  <c:v>1.1579999999999999</c:v>
                </c:pt>
                <c:pt idx="74">
                  <c:v>0.95199999999999996</c:v>
                </c:pt>
                <c:pt idx="75">
                  <c:v>4.0579999999999998</c:v>
                </c:pt>
                <c:pt idx="76">
                  <c:v>1.105</c:v>
                </c:pt>
                <c:pt idx="77">
                  <c:v>2.2429999999999999</c:v>
                </c:pt>
                <c:pt idx="78">
                  <c:v>2.59</c:v>
                </c:pt>
                <c:pt idx="79">
                  <c:v>1.0820000000000001</c:v>
                </c:pt>
                <c:pt idx="81">
                  <c:v>5.0999999999999997E-2</c:v>
                </c:pt>
                <c:pt idx="82">
                  <c:v>5.6000000000000001E-2</c:v>
                </c:pt>
                <c:pt idx="83">
                  <c:v>0.06</c:v>
                </c:pt>
                <c:pt idx="84">
                  <c:v>46.628999999999998</c:v>
                </c:pt>
                <c:pt idx="85">
                  <c:v>21.225000000000001</c:v>
                </c:pt>
                <c:pt idx="93">
                  <c:v>0.14599999999999999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20-455D-B7B7-DCE5D8C9F3E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31.2</c:v>
                </c:pt>
                <c:pt idx="26">
                  <c:v>33.15</c:v>
                </c:pt>
                <c:pt idx="72">
                  <c:v>13.35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20-455D-B7B7-DCE5D8C9F3E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6">
                  <c:v>6.6609999999999996</c:v>
                </c:pt>
                <c:pt idx="67">
                  <c:v>105</c:v>
                </c:pt>
                <c:pt idx="68">
                  <c:v>105</c:v>
                </c:pt>
                <c:pt idx="69">
                  <c:v>48.826999999999998</c:v>
                </c:pt>
                <c:pt idx="70">
                  <c:v>40</c:v>
                </c:pt>
                <c:pt idx="71">
                  <c:v>36</c:v>
                </c:pt>
                <c:pt idx="72">
                  <c:v>40</c:v>
                </c:pt>
                <c:pt idx="75">
                  <c:v>40</c:v>
                </c:pt>
                <c:pt idx="77">
                  <c:v>40</c:v>
                </c:pt>
                <c:pt idx="78">
                  <c:v>40</c:v>
                </c:pt>
                <c:pt idx="79">
                  <c:v>40</c:v>
                </c:pt>
                <c:pt idx="83">
                  <c:v>26.404</c:v>
                </c:pt>
                <c:pt idx="84">
                  <c:v>80</c:v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67.75</c:v>
                </c:pt>
                <c:pt idx="89">
                  <c:v>80</c:v>
                </c:pt>
                <c:pt idx="90">
                  <c:v>80</c:v>
                </c:pt>
                <c:pt idx="91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20-455D-B7B7-DCE5D8C9F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227.39</c:v>
                </c:pt>
                <c:pt idx="1">
                  <c:v>226.13</c:v>
                </c:pt>
                <c:pt idx="2">
                  <c:v>200.7</c:v>
                </c:pt>
                <c:pt idx="3">
                  <c:v>190.31</c:v>
                </c:pt>
                <c:pt idx="4">
                  <c:v>212.88</c:v>
                </c:pt>
                <c:pt idx="5">
                  <c:v>197.89</c:v>
                </c:pt>
                <c:pt idx="6">
                  <c:v>195</c:v>
                </c:pt>
                <c:pt idx="7">
                  <c:v>194.23</c:v>
                </c:pt>
                <c:pt idx="8">
                  <c:v>205.96</c:v>
                </c:pt>
                <c:pt idx="9">
                  <c:v>204.61</c:v>
                </c:pt>
                <c:pt idx="10">
                  <c:v>199.28</c:v>
                </c:pt>
                <c:pt idx="11">
                  <c:v>190.73</c:v>
                </c:pt>
                <c:pt idx="12">
                  <c:v>199.95</c:v>
                </c:pt>
                <c:pt idx="13">
                  <c:v>195.23</c:v>
                </c:pt>
                <c:pt idx="14">
                  <c:v>194.55</c:v>
                </c:pt>
                <c:pt idx="15">
                  <c:v>201.44</c:v>
                </c:pt>
                <c:pt idx="16">
                  <c:v>188.8</c:v>
                </c:pt>
                <c:pt idx="17">
                  <c:v>193.45</c:v>
                </c:pt>
                <c:pt idx="18">
                  <c:v>194.9</c:v>
                </c:pt>
                <c:pt idx="19">
                  <c:v>198.76</c:v>
                </c:pt>
                <c:pt idx="20">
                  <c:v>196.37</c:v>
                </c:pt>
                <c:pt idx="21">
                  <c:v>202.64</c:v>
                </c:pt>
                <c:pt idx="22">
                  <c:v>210.63</c:v>
                </c:pt>
                <c:pt idx="23">
                  <c:v>221.38</c:v>
                </c:pt>
                <c:pt idx="24">
                  <c:v>245</c:v>
                </c:pt>
                <c:pt idx="25">
                  <c:v>242</c:v>
                </c:pt>
                <c:pt idx="26">
                  <c:v>235.78</c:v>
                </c:pt>
                <c:pt idx="27">
                  <c:v>232.05</c:v>
                </c:pt>
                <c:pt idx="28">
                  <c:v>218.15</c:v>
                </c:pt>
                <c:pt idx="29">
                  <c:v>218.99</c:v>
                </c:pt>
                <c:pt idx="30">
                  <c:v>159.74</c:v>
                </c:pt>
                <c:pt idx="31">
                  <c:v>144.80000000000001</c:v>
                </c:pt>
                <c:pt idx="32">
                  <c:v>151.16</c:v>
                </c:pt>
                <c:pt idx="33">
                  <c:v>115</c:v>
                </c:pt>
                <c:pt idx="34">
                  <c:v>34.99</c:v>
                </c:pt>
                <c:pt idx="35">
                  <c:v>-4.99</c:v>
                </c:pt>
                <c:pt idx="36">
                  <c:v>15.02</c:v>
                </c:pt>
                <c:pt idx="37">
                  <c:v>-3.88</c:v>
                </c:pt>
                <c:pt idx="38">
                  <c:v>-3.16</c:v>
                </c:pt>
                <c:pt idx="39">
                  <c:v>-4.49</c:v>
                </c:pt>
                <c:pt idx="40">
                  <c:v>0.01</c:v>
                </c:pt>
                <c:pt idx="41">
                  <c:v>-2.46</c:v>
                </c:pt>
                <c:pt idx="42">
                  <c:v>-6.03</c:v>
                </c:pt>
                <c:pt idx="43">
                  <c:v>-6.95</c:v>
                </c:pt>
                <c:pt idx="44">
                  <c:v>-6.96</c:v>
                </c:pt>
                <c:pt idx="45">
                  <c:v>-7.65</c:v>
                </c:pt>
                <c:pt idx="46">
                  <c:v>-7.84</c:v>
                </c:pt>
                <c:pt idx="47">
                  <c:v>-8.09</c:v>
                </c:pt>
                <c:pt idx="48">
                  <c:v>-4.82</c:v>
                </c:pt>
                <c:pt idx="49">
                  <c:v>-6.31</c:v>
                </c:pt>
                <c:pt idx="50">
                  <c:v>-4.99</c:v>
                </c:pt>
                <c:pt idx="51">
                  <c:v>-4.3</c:v>
                </c:pt>
                <c:pt idx="52">
                  <c:v>-2.91</c:v>
                </c:pt>
                <c:pt idx="53">
                  <c:v>-1.99</c:v>
                </c:pt>
                <c:pt idx="54">
                  <c:v>-4.99</c:v>
                </c:pt>
                <c:pt idx="55">
                  <c:v>-3.29</c:v>
                </c:pt>
                <c:pt idx="56">
                  <c:v>-4.95</c:v>
                </c:pt>
                <c:pt idx="57">
                  <c:v>-4.96</c:v>
                </c:pt>
                <c:pt idx="58">
                  <c:v>-4.96</c:v>
                </c:pt>
                <c:pt idx="59">
                  <c:v>-4.9400000000000004</c:v>
                </c:pt>
                <c:pt idx="60">
                  <c:v>0.01</c:v>
                </c:pt>
                <c:pt idx="61">
                  <c:v>2.11</c:v>
                </c:pt>
                <c:pt idx="62">
                  <c:v>9.2899999999999991</c:v>
                </c:pt>
                <c:pt idx="63">
                  <c:v>80</c:v>
                </c:pt>
                <c:pt idx="64">
                  <c:v>74.349999999999994</c:v>
                </c:pt>
                <c:pt idx="65">
                  <c:v>131.32</c:v>
                </c:pt>
                <c:pt idx="66">
                  <c:v>182.52</c:v>
                </c:pt>
                <c:pt idx="67">
                  <c:v>223.37</c:v>
                </c:pt>
                <c:pt idx="68">
                  <c:v>201.25</c:v>
                </c:pt>
                <c:pt idx="69">
                  <c:v>235.3</c:v>
                </c:pt>
                <c:pt idx="70">
                  <c:v>254.22</c:v>
                </c:pt>
                <c:pt idx="71">
                  <c:v>265.60000000000002</c:v>
                </c:pt>
                <c:pt idx="72">
                  <c:v>269.31</c:v>
                </c:pt>
                <c:pt idx="73">
                  <c:v>266.83999999999997</c:v>
                </c:pt>
                <c:pt idx="74">
                  <c:v>259.67</c:v>
                </c:pt>
                <c:pt idx="75">
                  <c:v>215</c:v>
                </c:pt>
                <c:pt idx="76">
                  <c:v>261.33999999999997</c:v>
                </c:pt>
                <c:pt idx="77">
                  <c:v>221.42</c:v>
                </c:pt>
                <c:pt idx="78">
                  <c:v>224.87</c:v>
                </c:pt>
                <c:pt idx="79">
                  <c:v>216.08</c:v>
                </c:pt>
                <c:pt idx="80">
                  <c:v>250.35</c:v>
                </c:pt>
                <c:pt idx="81">
                  <c:v>269.33999999999997</c:v>
                </c:pt>
                <c:pt idx="82">
                  <c:v>251.37</c:v>
                </c:pt>
                <c:pt idx="83">
                  <c:v>246.63</c:v>
                </c:pt>
                <c:pt idx="84">
                  <c:v>260.91000000000003</c:v>
                </c:pt>
                <c:pt idx="85">
                  <c:v>236.46</c:v>
                </c:pt>
                <c:pt idx="86">
                  <c:v>229.01</c:v>
                </c:pt>
                <c:pt idx="87">
                  <c:v>221.64</c:v>
                </c:pt>
                <c:pt idx="88">
                  <c:v>246.17</c:v>
                </c:pt>
                <c:pt idx="89">
                  <c:v>241.56</c:v>
                </c:pt>
                <c:pt idx="90">
                  <c:v>236.22</c:v>
                </c:pt>
                <c:pt idx="91">
                  <c:v>229.86</c:v>
                </c:pt>
                <c:pt idx="92">
                  <c:v>231.41</c:v>
                </c:pt>
                <c:pt idx="93">
                  <c:v>224.65</c:v>
                </c:pt>
                <c:pt idx="94">
                  <c:v>214.66</c:v>
                </c:pt>
                <c:pt idx="95">
                  <c:v>208.37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720-455D-B7B7-DCE5D8C9F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1DD-44C0-89A5-A5E1E36BEAF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2.2999999999999998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4.8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DD-44C0-89A5-A5E1E36BEAF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3">
                  <c:v>1.2E-2</c:v>
                </c:pt>
                <c:pt idx="7">
                  <c:v>0.02</c:v>
                </c:pt>
                <c:pt idx="28">
                  <c:v>1.2</c:v>
                </c:pt>
                <c:pt idx="29">
                  <c:v>1.2</c:v>
                </c:pt>
                <c:pt idx="31">
                  <c:v>3.5</c:v>
                </c:pt>
                <c:pt idx="32">
                  <c:v>1.7000000000000001E-2</c:v>
                </c:pt>
                <c:pt idx="42">
                  <c:v>2.2400000000000002</c:v>
                </c:pt>
                <c:pt idx="43">
                  <c:v>2.2400000000000002</c:v>
                </c:pt>
                <c:pt idx="75">
                  <c:v>6</c:v>
                </c:pt>
                <c:pt idx="79">
                  <c:v>2.2999999999999998</c:v>
                </c:pt>
                <c:pt idx="80">
                  <c:v>2</c:v>
                </c:pt>
                <c:pt idx="81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DD-44C0-89A5-A5E1E36BEAF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3">
                  <c:v>2.5609999999999999</c:v>
                </c:pt>
                <c:pt idx="5">
                  <c:v>0.17199999999999999</c:v>
                </c:pt>
                <c:pt idx="6">
                  <c:v>2.56</c:v>
                </c:pt>
                <c:pt idx="7">
                  <c:v>2.7919999999999998</c:v>
                </c:pt>
                <c:pt idx="12">
                  <c:v>1.7629999999999999</c:v>
                </c:pt>
                <c:pt idx="13">
                  <c:v>1.526</c:v>
                </c:pt>
                <c:pt idx="14">
                  <c:v>1.526</c:v>
                </c:pt>
                <c:pt idx="15">
                  <c:v>0.748</c:v>
                </c:pt>
                <c:pt idx="16">
                  <c:v>1.518</c:v>
                </c:pt>
                <c:pt idx="17">
                  <c:v>1.518</c:v>
                </c:pt>
                <c:pt idx="18">
                  <c:v>1.278</c:v>
                </c:pt>
                <c:pt idx="19">
                  <c:v>2.5449999999999999</c:v>
                </c:pt>
                <c:pt idx="20">
                  <c:v>1.5569999999999999</c:v>
                </c:pt>
                <c:pt idx="21">
                  <c:v>1.819</c:v>
                </c:pt>
                <c:pt idx="22">
                  <c:v>2.0259999999999998</c:v>
                </c:pt>
                <c:pt idx="23">
                  <c:v>1.548</c:v>
                </c:pt>
                <c:pt idx="24">
                  <c:v>1.026</c:v>
                </c:pt>
                <c:pt idx="25">
                  <c:v>1.67</c:v>
                </c:pt>
                <c:pt idx="26">
                  <c:v>1.026</c:v>
                </c:pt>
                <c:pt idx="27">
                  <c:v>14.677</c:v>
                </c:pt>
                <c:pt idx="28">
                  <c:v>122.82599999999999</c:v>
                </c:pt>
                <c:pt idx="29">
                  <c:v>74.825999999999993</c:v>
                </c:pt>
                <c:pt idx="30">
                  <c:v>1.026</c:v>
                </c:pt>
                <c:pt idx="31">
                  <c:v>18.797000000000001</c:v>
                </c:pt>
                <c:pt idx="32">
                  <c:v>1.026</c:v>
                </c:pt>
                <c:pt idx="33">
                  <c:v>1.0549999999999999</c:v>
                </c:pt>
                <c:pt idx="34">
                  <c:v>1.026</c:v>
                </c:pt>
                <c:pt idx="35">
                  <c:v>23.324999999999999</c:v>
                </c:pt>
                <c:pt idx="37">
                  <c:v>12.502000000000001</c:v>
                </c:pt>
                <c:pt idx="38">
                  <c:v>7.657</c:v>
                </c:pt>
                <c:pt idx="39">
                  <c:v>16.212</c:v>
                </c:pt>
                <c:pt idx="42">
                  <c:v>11.234999999999999</c:v>
                </c:pt>
                <c:pt idx="43">
                  <c:v>9.6</c:v>
                </c:pt>
                <c:pt idx="66">
                  <c:v>1.1930000000000001</c:v>
                </c:pt>
                <c:pt idx="68">
                  <c:v>1.026</c:v>
                </c:pt>
                <c:pt idx="69">
                  <c:v>6.7140000000000004</c:v>
                </c:pt>
                <c:pt idx="71">
                  <c:v>63.786000000000001</c:v>
                </c:pt>
                <c:pt idx="73">
                  <c:v>84.686000000000007</c:v>
                </c:pt>
                <c:pt idx="74">
                  <c:v>52.411000000000001</c:v>
                </c:pt>
                <c:pt idx="75">
                  <c:v>1.026</c:v>
                </c:pt>
                <c:pt idx="76">
                  <c:v>8.8439999999999994</c:v>
                </c:pt>
                <c:pt idx="77">
                  <c:v>1.026</c:v>
                </c:pt>
                <c:pt idx="78">
                  <c:v>2.8580000000000001</c:v>
                </c:pt>
                <c:pt idx="79">
                  <c:v>1.026</c:v>
                </c:pt>
                <c:pt idx="80">
                  <c:v>38.799999999999997</c:v>
                </c:pt>
                <c:pt idx="81">
                  <c:v>6.3109999999999999</c:v>
                </c:pt>
                <c:pt idx="82">
                  <c:v>12.036</c:v>
                </c:pt>
                <c:pt idx="83">
                  <c:v>1.925</c:v>
                </c:pt>
                <c:pt idx="84">
                  <c:v>1.026</c:v>
                </c:pt>
                <c:pt idx="85">
                  <c:v>1.026</c:v>
                </c:pt>
                <c:pt idx="86">
                  <c:v>2.5880000000000001</c:v>
                </c:pt>
                <c:pt idx="87">
                  <c:v>4.3689999999999998</c:v>
                </c:pt>
                <c:pt idx="88">
                  <c:v>24.056000000000001</c:v>
                </c:pt>
                <c:pt idx="89">
                  <c:v>5.7350000000000003</c:v>
                </c:pt>
                <c:pt idx="90">
                  <c:v>11.042999999999999</c:v>
                </c:pt>
                <c:pt idx="91">
                  <c:v>1.026</c:v>
                </c:pt>
                <c:pt idx="92">
                  <c:v>2.7909999999999999</c:v>
                </c:pt>
                <c:pt idx="93">
                  <c:v>1.026</c:v>
                </c:pt>
                <c:pt idx="94">
                  <c:v>5.109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DD-44C0-89A5-A5E1E36BEAF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1DD-44C0-89A5-A5E1E36BEAF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1DD-44C0-89A5-A5E1E36BEAF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2">
                  <c:v>26.1</c:v>
                </c:pt>
                <c:pt idx="43">
                  <c:v>29.753</c:v>
                </c:pt>
                <c:pt idx="44">
                  <c:v>31.472999999999999</c:v>
                </c:pt>
                <c:pt idx="45">
                  <c:v>36.432000000000002</c:v>
                </c:pt>
                <c:pt idx="46">
                  <c:v>36.814999999999998</c:v>
                </c:pt>
                <c:pt idx="47">
                  <c:v>37.988</c:v>
                </c:pt>
                <c:pt idx="48">
                  <c:v>13.05</c:v>
                </c:pt>
                <c:pt idx="49">
                  <c:v>26.1</c:v>
                </c:pt>
                <c:pt idx="50">
                  <c:v>22.109000000000002</c:v>
                </c:pt>
                <c:pt idx="51">
                  <c:v>13.05</c:v>
                </c:pt>
                <c:pt idx="56">
                  <c:v>16.518999999999998</c:v>
                </c:pt>
                <c:pt idx="57">
                  <c:v>34.478000000000002</c:v>
                </c:pt>
                <c:pt idx="58">
                  <c:v>31.193000000000001</c:v>
                </c:pt>
                <c:pt idx="59">
                  <c:v>0.66500000000000004</c:v>
                </c:pt>
                <c:pt idx="76">
                  <c:v>44.232999999999997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DD-44C0-89A5-A5E1E36BEAF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1DD-44C0-89A5-A5E1E36BEAF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1DD-44C0-89A5-A5E1E36BEAF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1DD-44C0-89A5-A5E1E36BEAF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16.533999999999999</c:v>
                </c:pt>
                <c:pt idx="1">
                  <c:v>7.0469999999999997</c:v>
                </c:pt>
                <c:pt idx="28">
                  <c:v>70</c:v>
                </c:pt>
                <c:pt idx="29">
                  <c:v>70</c:v>
                </c:pt>
                <c:pt idx="66">
                  <c:v>56</c:v>
                </c:pt>
                <c:pt idx="67">
                  <c:v>100</c:v>
                </c:pt>
                <c:pt idx="69">
                  <c:v>102</c:v>
                </c:pt>
                <c:pt idx="70">
                  <c:v>40</c:v>
                </c:pt>
                <c:pt idx="71">
                  <c:v>40</c:v>
                </c:pt>
                <c:pt idx="72">
                  <c:v>40</c:v>
                </c:pt>
                <c:pt idx="73">
                  <c:v>40</c:v>
                </c:pt>
                <c:pt idx="74">
                  <c:v>40</c:v>
                </c:pt>
                <c:pt idx="75">
                  <c:v>40</c:v>
                </c:pt>
                <c:pt idx="76">
                  <c:v>10</c:v>
                </c:pt>
                <c:pt idx="77">
                  <c:v>40</c:v>
                </c:pt>
                <c:pt idx="78">
                  <c:v>40</c:v>
                </c:pt>
                <c:pt idx="79">
                  <c:v>40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40</c:v>
                </c:pt>
                <c:pt idx="86">
                  <c:v>40</c:v>
                </c:pt>
                <c:pt idx="87">
                  <c:v>40</c:v>
                </c:pt>
                <c:pt idx="88">
                  <c:v>40</c:v>
                </c:pt>
                <c:pt idx="89">
                  <c:v>40</c:v>
                </c:pt>
                <c:pt idx="90">
                  <c:v>40</c:v>
                </c:pt>
                <c:pt idx="9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DD-44C0-89A5-A5E1E36BEAF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37.5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26.8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7.7</c:v>
                </c:pt>
                <c:pt idx="16">
                  <c:v>0</c:v>
                </c:pt>
                <c:pt idx="17">
                  <c:v>5.4</c:v>
                </c:pt>
                <c:pt idx="18">
                  <c:v>3.8</c:v>
                </c:pt>
                <c:pt idx="19">
                  <c:v>0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161.30000000000001</c:v>
                </c:pt>
                <c:pt idx="25">
                  <c:v>144.1</c:v>
                </c:pt>
                <c:pt idx="26">
                  <c:v>96.7</c:v>
                </c:pt>
                <c:pt idx="27">
                  <c:v>12.1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25</c:v>
                </c:pt>
                <c:pt idx="65">
                  <c:v>0</c:v>
                </c:pt>
                <c:pt idx="66">
                  <c:v>0</c:v>
                </c:pt>
                <c:pt idx="67">
                  <c:v>48.1</c:v>
                </c:pt>
                <c:pt idx="68">
                  <c:v>209.5</c:v>
                </c:pt>
                <c:pt idx="69">
                  <c:v>0</c:v>
                </c:pt>
                <c:pt idx="70">
                  <c:v>16.2</c:v>
                </c:pt>
                <c:pt idx="71">
                  <c:v>0</c:v>
                </c:pt>
                <c:pt idx="72">
                  <c:v>59.2</c:v>
                </c:pt>
                <c:pt idx="73">
                  <c:v>0</c:v>
                </c:pt>
                <c:pt idx="74">
                  <c:v>0</c:v>
                </c:pt>
                <c:pt idx="75">
                  <c:v>38.1</c:v>
                </c:pt>
                <c:pt idx="76">
                  <c:v>0</c:v>
                </c:pt>
                <c:pt idx="77">
                  <c:v>35.4</c:v>
                </c:pt>
                <c:pt idx="78">
                  <c:v>19.7</c:v>
                </c:pt>
                <c:pt idx="79">
                  <c:v>48</c:v>
                </c:pt>
                <c:pt idx="80">
                  <c:v>0</c:v>
                </c:pt>
                <c:pt idx="81">
                  <c:v>27.2</c:v>
                </c:pt>
                <c:pt idx="82">
                  <c:v>0</c:v>
                </c:pt>
                <c:pt idx="83">
                  <c:v>0</c:v>
                </c:pt>
                <c:pt idx="84">
                  <c:v>182.1</c:v>
                </c:pt>
                <c:pt idx="85">
                  <c:v>131.30000000000001</c:v>
                </c:pt>
                <c:pt idx="86">
                  <c:v>21.9</c:v>
                </c:pt>
                <c:pt idx="87">
                  <c:v>24.2</c:v>
                </c:pt>
                <c:pt idx="88">
                  <c:v>1.3</c:v>
                </c:pt>
                <c:pt idx="89">
                  <c:v>26</c:v>
                </c:pt>
                <c:pt idx="90">
                  <c:v>14.1</c:v>
                </c:pt>
                <c:pt idx="91">
                  <c:v>50.1</c:v>
                </c:pt>
                <c:pt idx="92">
                  <c:v>38.700000000000003</c:v>
                </c:pt>
                <c:pt idx="93">
                  <c:v>38.700000000000003</c:v>
                </c:pt>
                <c:pt idx="94">
                  <c:v>38.700000000000003</c:v>
                </c:pt>
                <c:pt idx="95">
                  <c:v>38.700000000000003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DD-44C0-89A5-A5E1E36BEAF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83.679000000000002</c:v>
                </c:pt>
                <c:pt idx="1">
                  <c:v>84.97</c:v>
                </c:pt>
                <c:pt idx="2">
                  <c:v>86.25</c:v>
                </c:pt>
                <c:pt idx="3">
                  <c:v>59.119</c:v>
                </c:pt>
                <c:pt idx="4">
                  <c:v>21.984999999999999</c:v>
                </c:pt>
                <c:pt idx="5">
                  <c:v>30.806000000000001</c:v>
                </c:pt>
                <c:pt idx="6">
                  <c:v>24.236000000000001</c:v>
                </c:pt>
                <c:pt idx="7">
                  <c:v>26.172999999999998</c:v>
                </c:pt>
                <c:pt idx="8">
                  <c:v>34.899000000000001</c:v>
                </c:pt>
                <c:pt idx="9">
                  <c:v>36.055999999999997</c:v>
                </c:pt>
                <c:pt idx="10">
                  <c:v>39.073999999999998</c:v>
                </c:pt>
                <c:pt idx="11">
                  <c:v>41.393999999999998</c:v>
                </c:pt>
                <c:pt idx="12">
                  <c:v>36.021999999999998</c:v>
                </c:pt>
                <c:pt idx="13">
                  <c:v>39.729999999999997</c:v>
                </c:pt>
                <c:pt idx="14">
                  <c:v>38.281999999999996</c:v>
                </c:pt>
                <c:pt idx="15">
                  <c:v>45.537999999999997</c:v>
                </c:pt>
                <c:pt idx="16">
                  <c:v>35.427999999999997</c:v>
                </c:pt>
                <c:pt idx="17">
                  <c:v>29.952999999999999</c:v>
                </c:pt>
                <c:pt idx="18">
                  <c:v>28.95</c:v>
                </c:pt>
                <c:pt idx="19">
                  <c:v>29.939</c:v>
                </c:pt>
                <c:pt idx="20">
                  <c:v>18.87</c:v>
                </c:pt>
                <c:pt idx="21">
                  <c:v>21.504999999999999</c:v>
                </c:pt>
                <c:pt idx="22">
                  <c:v>12.917</c:v>
                </c:pt>
                <c:pt idx="23">
                  <c:v>10.771000000000001</c:v>
                </c:pt>
                <c:pt idx="24">
                  <c:v>3.2000000000000001E-2</c:v>
                </c:pt>
                <c:pt idx="25">
                  <c:v>0.03</c:v>
                </c:pt>
                <c:pt idx="26">
                  <c:v>7.0170000000000003</c:v>
                </c:pt>
                <c:pt idx="27">
                  <c:v>18.277000000000001</c:v>
                </c:pt>
                <c:pt idx="28">
                  <c:v>106.976</c:v>
                </c:pt>
                <c:pt idx="29">
                  <c:v>80.834999999999994</c:v>
                </c:pt>
                <c:pt idx="30">
                  <c:v>49.482999999999997</c:v>
                </c:pt>
                <c:pt idx="31">
                  <c:v>87.617999999999995</c:v>
                </c:pt>
                <c:pt idx="32">
                  <c:v>51.917999999999999</c:v>
                </c:pt>
                <c:pt idx="33">
                  <c:v>25.454000000000001</c:v>
                </c:pt>
                <c:pt idx="34">
                  <c:v>21.664000000000001</c:v>
                </c:pt>
                <c:pt idx="35">
                  <c:v>64.141000000000005</c:v>
                </c:pt>
                <c:pt idx="36">
                  <c:v>53.555999999999997</c:v>
                </c:pt>
                <c:pt idx="37">
                  <c:v>82.965000000000003</c:v>
                </c:pt>
                <c:pt idx="38">
                  <c:v>218.501</c:v>
                </c:pt>
                <c:pt idx="39">
                  <c:v>228.08</c:v>
                </c:pt>
                <c:pt idx="40">
                  <c:v>122.572</c:v>
                </c:pt>
                <c:pt idx="41">
                  <c:v>130.62</c:v>
                </c:pt>
                <c:pt idx="42">
                  <c:v>161.97499999999999</c:v>
                </c:pt>
                <c:pt idx="43">
                  <c:v>167.505</c:v>
                </c:pt>
                <c:pt idx="44">
                  <c:v>163.60499999999999</c:v>
                </c:pt>
                <c:pt idx="45">
                  <c:v>177.858</c:v>
                </c:pt>
                <c:pt idx="46">
                  <c:v>177.22300000000001</c:v>
                </c:pt>
                <c:pt idx="47">
                  <c:v>176.39500000000001</c:v>
                </c:pt>
                <c:pt idx="48">
                  <c:v>154.32300000000001</c:v>
                </c:pt>
                <c:pt idx="49">
                  <c:v>161.352</c:v>
                </c:pt>
                <c:pt idx="50">
                  <c:v>151.899</c:v>
                </c:pt>
                <c:pt idx="51">
                  <c:v>146.191</c:v>
                </c:pt>
                <c:pt idx="52">
                  <c:v>138.30000000000001</c:v>
                </c:pt>
                <c:pt idx="53">
                  <c:v>125.024</c:v>
                </c:pt>
                <c:pt idx="54">
                  <c:v>151.99299999999999</c:v>
                </c:pt>
                <c:pt idx="55">
                  <c:v>135.553</c:v>
                </c:pt>
                <c:pt idx="56">
                  <c:v>151.36500000000001</c:v>
                </c:pt>
                <c:pt idx="57">
                  <c:v>150.97300000000001</c:v>
                </c:pt>
                <c:pt idx="58">
                  <c:v>146.37100000000001</c:v>
                </c:pt>
                <c:pt idx="59">
                  <c:v>144.55799999999999</c:v>
                </c:pt>
                <c:pt idx="60">
                  <c:v>167.75800000000001</c:v>
                </c:pt>
                <c:pt idx="61">
                  <c:v>80.718999999999994</c:v>
                </c:pt>
                <c:pt idx="62">
                  <c:v>99.447000000000003</c:v>
                </c:pt>
                <c:pt idx="63">
                  <c:v>93.09</c:v>
                </c:pt>
                <c:pt idx="64">
                  <c:v>72.94</c:v>
                </c:pt>
                <c:pt idx="65">
                  <c:v>86.628</c:v>
                </c:pt>
                <c:pt idx="66">
                  <c:v>66.415999999999997</c:v>
                </c:pt>
                <c:pt idx="67">
                  <c:v>0.45</c:v>
                </c:pt>
                <c:pt idx="68">
                  <c:v>0.17100000000000001</c:v>
                </c:pt>
                <c:pt idx="69">
                  <c:v>23.161000000000001</c:v>
                </c:pt>
                <c:pt idx="70">
                  <c:v>4.4850000000000003</c:v>
                </c:pt>
                <c:pt idx="71">
                  <c:v>12.46</c:v>
                </c:pt>
                <c:pt idx="72">
                  <c:v>2.8439999999999999</c:v>
                </c:pt>
                <c:pt idx="73">
                  <c:v>4.0140000000000002</c:v>
                </c:pt>
                <c:pt idx="74">
                  <c:v>4.9720000000000004</c:v>
                </c:pt>
                <c:pt idx="75">
                  <c:v>0.66700000000000004</c:v>
                </c:pt>
                <c:pt idx="76">
                  <c:v>4.6360000000000001</c:v>
                </c:pt>
                <c:pt idx="77">
                  <c:v>1.119</c:v>
                </c:pt>
                <c:pt idx="78">
                  <c:v>1.8</c:v>
                </c:pt>
                <c:pt idx="79">
                  <c:v>2.37</c:v>
                </c:pt>
                <c:pt idx="80">
                  <c:v>16.271999999999998</c:v>
                </c:pt>
                <c:pt idx="81">
                  <c:v>8.3450000000000006</c:v>
                </c:pt>
                <c:pt idx="82">
                  <c:v>8.0410000000000004</c:v>
                </c:pt>
                <c:pt idx="83">
                  <c:v>5.91</c:v>
                </c:pt>
                <c:pt idx="85">
                  <c:v>7.82</c:v>
                </c:pt>
                <c:pt idx="86">
                  <c:v>15.544</c:v>
                </c:pt>
                <c:pt idx="87">
                  <c:v>11.441000000000001</c:v>
                </c:pt>
                <c:pt idx="88">
                  <c:v>12.648</c:v>
                </c:pt>
                <c:pt idx="89">
                  <c:v>13.24</c:v>
                </c:pt>
                <c:pt idx="90">
                  <c:v>14.81</c:v>
                </c:pt>
                <c:pt idx="91">
                  <c:v>13.36</c:v>
                </c:pt>
                <c:pt idx="92">
                  <c:v>14.933999999999999</c:v>
                </c:pt>
                <c:pt idx="93">
                  <c:v>15.433999999999999</c:v>
                </c:pt>
                <c:pt idx="94">
                  <c:v>16.164000000000001</c:v>
                </c:pt>
                <c:pt idx="95">
                  <c:v>15.712999999999999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1DD-44C0-89A5-A5E1E36BEAF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2">
                  <c:v>26.1</c:v>
                </c:pt>
                <c:pt idx="43">
                  <c:v>29.753</c:v>
                </c:pt>
                <c:pt idx="44">
                  <c:v>31.472999999999999</c:v>
                </c:pt>
                <c:pt idx="45">
                  <c:v>36.432000000000002</c:v>
                </c:pt>
                <c:pt idx="46">
                  <c:v>36.814999999999998</c:v>
                </c:pt>
                <c:pt idx="47">
                  <c:v>37.988</c:v>
                </c:pt>
                <c:pt idx="48">
                  <c:v>13.05</c:v>
                </c:pt>
                <c:pt idx="49">
                  <c:v>26.1</c:v>
                </c:pt>
                <c:pt idx="50">
                  <c:v>22.109000000000002</c:v>
                </c:pt>
                <c:pt idx="51">
                  <c:v>13.05</c:v>
                </c:pt>
                <c:pt idx="56">
                  <c:v>16.518999999999998</c:v>
                </c:pt>
                <c:pt idx="57">
                  <c:v>34.478000000000002</c:v>
                </c:pt>
                <c:pt idx="58">
                  <c:v>31.193000000000001</c:v>
                </c:pt>
                <c:pt idx="59">
                  <c:v>0.66500000000000004</c:v>
                </c:pt>
                <c:pt idx="76">
                  <c:v>44.232999999999997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DD-44C0-89A5-A5E1E36BEAF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1DD-44C0-89A5-A5E1E36BE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227.39</c:v>
                </c:pt>
                <c:pt idx="1">
                  <c:v>226.13</c:v>
                </c:pt>
                <c:pt idx="2">
                  <c:v>200.7</c:v>
                </c:pt>
                <c:pt idx="3">
                  <c:v>190.31</c:v>
                </c:pt>
                <c:pt idx="4">
                  <c:v>212.88</c:v>
                </c:pt>
                <c:pt idx="5">
                  <c:v>197.89</c:v>
                </c:pt>
                <c:pt idx="6">
                  <c:v>195</c:v>
                </c:pt>
                <c:pt idx="7">
                  <c:v>194.23</c:v>
                </c:pt>
                <c:pt idx="8">
                  <c:v>205.96</c:v>
                </c:pt>
                <c:pt idx="9">
                  <c:v>204.61</c:v>
                </c:pt>
                <c:pt idx="10">
                  <c:v>199.28</c:v>
                </c:pt>
                <c:pt idx="11">
                  <c:v>190.73</c:v>
                </c:pt>
                <c:pt idx="12">
                  <c:v>199.95</c:v>
                </c:pt>
                <c:pt idx="13">
                  <c:v>195.23</c:v>
                </c:pt>
                <c:pt idx="14">
                  <c:v>194.55</c:v>
                </c:pt>
                <c:pt idx="15">
                  <c:v>201.44</c:v>
                </c:pt>
                <c:pt idx="16">
                  <c:v>188.8</c:v>
                </c:pt>
                <c:pt idx="17">
                  <c:v>193.45</c:v>
                </c:pt>
                <c:pt idx="18">
                  <c:v>194.9</c:v>
                </c:pt>
                <c:pt idx="19">
                  <c:v>198.76</c:v>
                </c:pt>
                <c:pt idx="20">
                  <c:v>196.37</c:v>
                </c:pt>
                <c:pt idx="21">
                  <c:v>202.64</c:v>
                </c:pt>
                <c:pt idx="22">
                  <c:v>210.63</c:v>
                </c:pt>
                <c:pt idx="23">
                  <c:v>221.38</c:v>
                </c:pt>
                <c:pt idx="24">
                  <c:v>245</c:v>
                </c:pt>
                <c:pt idx="25">
                  <c:v>242</c:v>
                </c:pt>
                <c:pt idx="26">
                  <c:v>235.78</c:v>
                </c:pt>
                <c:pt idx="27">
                  <c:v>232.05</c:v>
                </c:pt>
                <c:pt idx="28">
                  <c:v>218.15</c:v>
                </c:pt>
                <c:pt idx="29">
                  <c:v>218.99</c:v>
                </c:pt>
                <c:pt idx="30">
                  <c:v>159.74</c:v>
                </c:pt>
                <c:pt idx="31">
                  <c:v>144.80000000000001</c:v>
                </c:pt>
                <c:pt idx="32">
                  <c:v>151.16</c:v>
                </c:pt>
                <c:pt idx="33">
                  <c:v>115</c:v>
                </c:pt>
                <c:pt idx="34">
                  <c:v>34.99</c:v>
                </c:pt>
                <c:pt idx="35">
                  <c:v>-4.99</c:v>
                </c:pt>
                <c:pt idx="36">
                  <c:v>15.02</c:v>
                </c:pt>
                <c:pt idx="37">
                  <c:v>-3.88</c:v>
                </c:pt>
                <c:pt idx="38">
                  <c:v>-3.16</c:v>
                </c:pt>
                <c:pt idx="39">
                  <c:v>-4.49</c:v>
                </c:pt>
                <c:pt idx="40">
                  <c:v>0.01</c:v>
                </c:pt>
                <c:pt idx="41">
                  <c:v>-2.46</c:v>
                </c:pt>
                <c:pt idx="42">
                  <c:v>-6.03</c:v>
                </c:pt>
                <c:pt idx="43">
                  <c:v>-6.95</c:v>
                </c:pt>
                <c:pt idx="44">
                  <c:v>-6.96</c:v>
                </c:pt>
                <c:pt idx="45">
                  <c:v>-7.65</c:v>
                </c:pt>
                <c:pt idx="46">
                  <c:v>-7.84</c:v>
                </c:pt>
                <c:pt idx="47">
                  <c:v>-8.09</c:v>
                </c:pt>
                <c:pt idx="48">
                  <c:v>-4.82</c:v>
                </c:pt>
                <c:pt idx="49">
                  <c:v>-6.31</c:v>
                </c:pt>
                <c:pt idx="50">
                  <c:v>-4.99</c:v>
                </c:pt>
                <c:pt idx="51">
                  <c:v>-4.3</c:v>
                </c:pt>
                <c:pt idx="52">
                  <c:v>-2.91</c:v>
                </c:pt>
                <c:pt idx="53">
                  <c:v>-1.99</c:v>
                </c:pt>
                <c:pt idx="54">
                  <c:v>-4.99</c:v>
                </c:pt>
                <c:pt idx="55">
                  <c:v>-3.29</c:v>
                </c:pt>
                <c:pt idx="56">
                  <c:v>-4.95</c:v>
                </c:pt>
                <c:pt idx="57">
                  <c:v>-4.96</c:v>
                </c:pt>
                <c:pt idx="58">
                  <c:v>-4.96</c:v>
                </c:pt>
                <c:pt idx="59">
                  <c:v>-4.9400000000000004</c:v>
                </c:pt>
                <c:pt idx="60">
                  <c:v>0.01</c:v>
                </c:pt>
                <c:pt idx="61">
                  <c:v>2.11</c:v>
                </c:pt>
                <c:pt idx="62">
                  <c:v>9.2899999999999991</c:v>
                </c:pt>
                <c:pt idx="63">
                  <c:v>80</c:v>
                </c:pt>
                <c:pt idx="64">
                  <c:v>74.349999999999994</c:v>
                </c:pt>
                <c:pt idx="65">
                  <c:v>131.32</c:v>
                </c:pt>
                <c:pt idx="66">
                  <c:v>182.52</c:v>
                </c:pt>
                <c:pt idx="67">
                  <c:v>223.37</c:v>
                </c:pt>
                <c:pt idx="68">
                  <c:v>201.25</c:v>
                </c:pt>
                <c:pt idx="69">
                  <c:v>235.3</c:v>
                </c:pt>
                <c:pt idx="70">
                  <c:v>254.22</c:v>
                </c:pt>
                <c:pt idx="71">
                  <c:v>265.60000000000002</c:v>
                </c:pt>
                <c:pt idx="72">
                  <c:v>269.31</c:v>
                </c:pt>
                <c:pt idx="73">
                  <c:v>266.83999999999997</c:v>
                </c:pt>
                <c:pt idx="74">
                  <c:v>259.67</c:v>
                </c:pt>
                <c:pt idx="75">
                  <c:v>215</c:v>
                </c:pt>
                <c:pt idx="76">
                  <c:v>261.33999999999997</c:v>
                </c:pt>
                <c:pt idx="77">
                  <c:v>221.42</c:v>
                </c:pt>
                <c:pt idx="78">
                  <c:v>224.87</c:v>
                </c:pt>
                <c:pt idx="79">
                  <c:v>216.08</c:v>
                </c:pt>
                <c:pt idx="80">
                  <c:v>250.35</c:v>
                </c:pt>
                <c:pt idx="81">
                  <c:v>269.33999999999997</c:v>
                </c:pt>
                <c:pt idx="82">
                  <c:v>251.37</c:v>
                </c:pt>
                <c:pt idx="83">
                  <c:v>246.63</c:v>
                </c:pt>
                <c:pt idx="84">
                  <c:v>260.91000000000003</c:v>
                </c:pt>
                <c:pt idx="85">
                  <c:v>236.46</c:v>
                </c:pt>
                <c:pt idx="86">
                  <c:v>229.01</c:v>
                </c:pt>
                <c:pt idx="87">
                  <c:v>221.64</c:v>
                </c:pt>
                <c:pt idx="88">
                  <c:v>246.17</c:v>
                </c:pt>
                <c:pt idx="89">
                  <c:v>241.56</c:v>
                </c:pt>
                <c:pt idx="90">
                  <c:v>236.22</c:v>
                </c:pt>
                <c:pt idx="91">
                  <c:v>229.86</c:v>
                </c:pt>
                <c:pt idx="92">
                  <c:v>231.41</c:v>
                </c:pt>
                <c:pt idx="93">
                  <c:v>224.65</c:v>
                </c:pt>
                <c:pt idx="94">
                  <c:v>214.66</c:v>
                </c:pt>
                <c:pt idx="95">
                  <c:v>208.37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1DD-44C0-89A5-A5E1E36BE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09375" defaultRowHeight="15.9" customHeight="1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">
      <c r="A3" s="10">
        <v>46273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100.221</v>
      </c>
      <c r="C5" s="25">
        <v>92.039000000000001</v>
      </c>
      <c r="D5" s="25">
        <v>86.298000000000002</v>
      </c>
      <c r="E5" s="25">
        <v>61.719000000000001</v>
      </c>
      <c r="F5" s="25">
        <v>59.509</v>
      </c>
      <c r="G5" s="25">
        <v>31</v>
      </c>
      <c r="H5" s="25">
        <v>26.843</v>
      </c>
      <c r="I5" s="25">
        <v>28.995000000000001</v>
      </c>
      <c r="J5" s="25">
        <v>34.890999999999998</v>
      </c>
      <c r="K5" s="25">
        <v>62.874000000000002</v>
      </c>
      <c r="L5" s="25">
        <v>39.082999999999998</v>
      </c>
      <c r="M5" s="25">
        <v>41.4</v>
      </c>
      <c r="N5" s="25">
        <v>37.804000000000002</v>
      </c>
      <c r="O5" s="25">
        <v>41.284999999999997</v>
      </c>
      <c r="P5" s="25">
        <v>39.777000000000001</v>
      </c>
      <c r="Q5" s="25">
        <v>54.012999999999998</v>
      </c>
      <c r="R5" s="25">
        <v>36.933</v>
      </c>
      <c r="S5" s="25">
        <v>36.845999999999997</v>
      </c>
      <c r="T5" s="25">
        <v>34.027999999999999</v>
      </c>
      <c r="U5" s="25">
        <v>32.5</v>
      </c>
      <c r="V5" s="25">
        <v>29.428000000000001</v>
      </c>
      <c r="W5" s="25">
        <v>32.393000000000001</v>
      </c>
      <c r="X5" s="25">
        <v>23.956</v>
      </c>
      <c r="Y5" s="25">
        <v>21.35</v>
      </c>
      <c r="Z5" s="25">
        <v>162.38800000000001</v>
      </c>
      <c r="AA5" s="25">
        <v>145.84</v>
      </c>
      <c r="AB5" s="25">
        <v>104.755</v>
      </c>
      <c r="AC5" s="25">
        <v>45.027000000000001</v>
      </c>
      <c r="AD5" s="25">
        <v>301</v>
      </c>
      <c r="AE5" s="25">
        <v>226.9</v>
      </c>
      <c r="AF5" s="25">
        <v>50.509</v>
      </c>
      <c r="AG5" s="25">
        <v>123.91500000000001</v>
      </c>
      <c r="AH5" s="25">
        <v>52.960999999999999</v>
      </c>
      <c r="AI5" s="25">
        <v>26.509</v>
      </c>
      <c r="AJ5" s="25">
        <v>22.69</v>
      </c>
      <c r="AK5" s="25">
        <v>87.465999999999994</v>
      </c>
      <c r="AL5" s="25">
        <v>53.555999999999997</v>
      </c>
      <c r="AM5" s="25">
        <v>97.766999999999996</v>
      </c>
      <c r="AN5" s="25">
        <v>228.458</v>
      </c>
      <c r="AO5" s="25">
        <v>246.59200000000001</v>
      </c>
      <c r="AP5" s="25">
        <v>124.872</v>
      </c>
      <c r="AQ5" s="25">
        <v>132.72</v>
      </c>
      <c r="AR5" s="25">
        <v>203.65</v>
      </c>
      <c r="AS5" s="25">
        <v>211.19800000000001</v>
      </c>
      <c r="AT5" s="25">
        <v>197.178</v>
      </c>
      <c r="AU5" s="25">
        <v>216.39</v>
      </c>
      <c r="AV5" s="25">
        <v>216.13800000000001</v>
      </c>
      <c r="AW5" s="25">
        <v>216.483</v>
      </c>
      <c r="AX5" s="25">
        <v>169.47300000000001</v>
      </c>
      <c r="AY5" s="25">
        <v>189.55199999999999</v>
      </c>
      <c r="AZ5" s="25">
        <v>176.108</v>
      </c>
      <c r="BA5" s="25">
        <v>161.34100000000001</v>
      </c>
      <c r="BB5" s="25">
        <v>140.4</v>
      </c>
      <c r="BC5" s="25">
        <v>127.124</v>
      </c>
      <c r="BD5" s="25">
        <v>154.09299999999999</v>
      </c>
      <c r="BE5" s="25">
        <v>137.65299999999999</v>
      </c>
      <c r="BF5" s="25">
        <v>172.684</v>
      </c>
      <c r="BG5" s="25">
        <v>190.251</v>
      </c>
      <c r="BH5" s="25">
        <v>182.364</v>
      </c>
      <c r="BI5" s="25">
        <v>150.023</v>
      </c>
      <c r="BJ5" s="25">
        <v>167.75800000000001</v>
      </c>
      <c r="BK5" s="25">
        <v>80.718999999999994</v>
      </c>
      <c r="BL5" s="25">
        <v>99.447000000000003</v>
      </c>
      <c r="BM5" s="25">
        <v>93.055000000000007</v>
      </c>
      <c r="BN5" s="25">
        <v>97.94</v>
      </c>
      <c r="BO5" s="25">
        <v>86.644999999999996</v>
      </c>
      <c r="BP5" s="25">
        <v>123.574</v>
      </c>
      <c r="BQ5" s="25">
        <v>148.59</v>
      </c>
      <c r="BR5" s="25">
        <v>210.649</v>
      </c>
      <c r="BS5" s="25">
        <v>131.827</v>
      </c>
      <c r="BT5" s="25">
        <v>60.725999999999999</v>
      </c>
      <c r="BU5" s="25">
        <v>116.254</v>
      </c>
      <c r="BV5" s="25">
        <v>102.08</v>
      </c>
      <c r="BW5" s="25">
        <v>128.65799999999999</v>
      </c>
      <c r="BX5" s="25">
        <v>97.352000000000004</v>
      </c>
      <c r="BY5" s="25">
        <v>85.775000000000006</v>
      </c>
      <c r="BZ5" s="25">
        <v>67.704999999999998</v>
      </c>
      <c r="CA5" s="25">
        <v>77.498000000000005</v>
      </c>
      <c r="CB5" s="25">
        <v>64.373999999999995</v>
      </c>
      <c r="CC5" s="25">
        <v>93.718999999999994</v>
      </c>
      <c r="CD5" s="25">
        <v>67.099999999999994</v>
      </c>
      <c r="CE5" s="25">
        <v>53.064</v>
      </c>
      <c r="CF5" s="25">
        <v>30.056000000000001</v>
      </c>
      <c r="CG5" s="25">
        <v>47.877000000000002</v>
      </c>
      <c r="CH5" s="25">
        <v>183.11699999999999</v>
      </c>
      <c r="CI5" s="25">
        <v>140.16800000000001</v>
      </c>
      <c r="CJ5" s="25">
        <v>80</v>
      </c>
      <c r="CK5" s="25">
        <v>80</v>
      </c>
      <c r="CL5" s="25">
        <v>78.05</v>
      </c>
      <c r="CM5" s="25">
        <v>85</v>
      </c>
      <c r="CN5" s="25">
        <v>80</v>
      </c>
      <c r="CO5" s="25">
        <v>104.494</v>
      </c>
      <c r="CP5" s="25">
        <v>56.429000000000002</v>
      </c>
      <c r="CQ5" s="25">
        <v>55.192999999999998</v>
      </c>
      <c r="CR5" s="25">
        <v>60.05</v>
      </c>
      <c r="CS5" s="25">
        <v>54.423000000000002</v>
      </c>
      <c r="CT5" s="26"/>
      <c r="CU5" s="26"/>
      <c r="CV5" s="26"/>
      <c r="CW5" s="27"/>
      <c r="CX5" s="28">
        <f t="array" ref="CX5">SUMPRODUCT(B5:CW5*0.25)</f>
        <v>2480.1447499999995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227.39</v>
      </c>
      <c r="C8" s="37">
        <v>226.13</v>
      </c>
      <c r="D8" s="37">
        <v>200.7</v>
      </c>
      <c r="E8" s="37">
        <v>190.31</v>
      </c>
      <c r="F8" s="37">
        <v>212.88</v>
      </c>
      <c r="G8" s="37">
        <v>197.89</v>
      </c>
      <c r="H8" s="37">
        <v>195</v>
      </c>
      <c r="I8" s="37">
        <v>194.23</v>
      </c>
      <c r="J8" s="37">
        <v>205.96</v>
      </c>
      <c r="K8" s="37">
        <v>204.61</v>
      </c>
      <c r="L8" s="37">
        <v>199.28</v>
      </c>
      <c r="M8" s="37">
        <v>190.73</v>
      </c>
      <c r="N8" s="37">
        <v>199.95</v>
      </c>
      <c r="O8" s="37">
        <v>195.23</v>
      </c>
      <c r="P8" s="37">
        <v>194.55</v>
      </c>
      <c r="Q8" s="37">
        <v>201.44</v>
      </c>
      <c r="R8" s="37">
        <v>188.8</v>
      </c>
      <c r="S8" s="37">
        <v>193.45</v>
      </c>
      <c r="T8" s="37">
        <v>194.9</v>
      </c>
      <c r="U8" s="37">
        <v>198.76</v>
      </c>
      <c r="V8" s="37">
        <v>196.37</v>
      </c>
      <c r="W8" s="37">
        <v>202.64</v>
      </c>
      <c r="X8" s="37">
        <v>210.63</v>
      </c>
      <c r="Y8" s="37">
        <v>221.38</v>
      </c>
      <c r="Z8" s="37">
        <v>245</v>
      </c>
      <c r="AA8" s="37">
        <v>242</v>
      </c>
      <c r="AB8" s="37">
        <v>235.78</v>
      </c>
      <c r="AC8" s="37">
        <v>232.05</v>
      </c>
      <c r="AD8" s="37">
        <v>218.15</v>
      </c>
      <c r="AE8" s="37">
        <v>218.99</v>
      </c>
      <c r="AF8" s="37">
        <v>159.74</v>
      </c>
      <c r="AG8" s="37">
        <v>144.80000000000001</v>
      </c>
      <c r="AH8" s="37">
        <v>151.16</v>
      </c>
      <c r="AI8" s="37">
        <v>115</v>
      </c>
      <c r="AJ8" s="37">
        <v>34.99</v>
      </c>
      <c r="AK8" s="37">
        <v>-4.99</v>
      </c>
      <c r="AL8" s="37">
        <v>15.02</v>
      </c>
      <c r="AM8" s="37">
        <v>-3.88</v>
      </c>
      <c r="AN8" s="37">
        <v>-3.16</v>
      </c>
      <c r="AO8" s="37">
        <v>-4.49</v>
      </c>
      <c r="AP8" s="37">
        <v>0.01</v>
      </c>
      <c r="AQ8" s="37">
        <v>-2.46</v>
      </c>
      <c r="AR8" s="37">
        <v>-6.03</v>
      </c>
      <c r="AS8" s="37">
        <v>-6.95</v>
      </c>
      <c r="AT8" s="37">
        <v>-6.96</v>
      </c>
      <c r="AU8" s="37">
        <v>-7.65</v>
      </c>
      <c r="AV8" s="37">
        <v>-7.84</v>
      </c>
      <c r="AW8" s="37">
        <v>-8.09</v>
      </c>
      <c r="AX8" s="37">
        <v>-4.82</v>
      </c>
      <c r="AY8" s="37">
        <v>-6.31</v>
      </c>
      <c r="AZ8" s="37">
        <v>-4.99</v>
      </c>
      <c r="BA8" s="37">
        <v>-4.3</v>
      </c>
      <c r="BB8" s="37">
        <v>-2.91</v>
      </c>
      <c r="BC8" s="37">
        <v>-1.99</v>
      </c>
      <c r="BD8" s="37">
        <v>-4.99</v>
      </c>
      <c r="BE8" s="37">
        <v>-3.29</v>
      </c>
      <c r="BF8" s="37">
        <v>-4.95</v>
      </c>
      <c r="BG8" s="37">
        <v>-4.96</v>
      </c>
      <c r="BH8" s="37">
        <v>-4.96</v>
      </c>
      <c r="BI8" s="37">
        <v>-4.9400000000000004</v>
      </c>
      <c r="BJ8" s="37">
        <v>0.01</v>
      </c>
      <c r="BK8" s="37">
        <v>2.11</v>
      </c>
      <c r="BL8" s="37">
        <v>9.2899999999999991</v>
      </c>
      <c r="BM8" s="37">
        <v>80</v>
      </c>
      <c r="BN8" s="37">
        <v>74.349999999999994</v>
      </c>
      <c r="BO8" s="37">
        <v>131.32</v>
      </c>
      <c r="BP8" s="37">
        <v>182.52</v>
      </c>
      <c r="BQ8" s="37">
        <v>223.37</v>
      </c>
      <c r="BR8" s="37">
        <v>201.25</v>
      </c>
      <c r="BS8" s="37">
        <v>235.3</v>
      </c>
      <c r="BT8" s="37">
        <v>254.22</v>
      </c>
      <c r="BU8" s="37">
        <v>265.60000000000002</v>
      </c>
      <c r="BV8" s="37">
        <v>269.31</v>
      </c>
      <c r="BW8" s="37">
        <v>266.83999999999997</v>
      </c>
      <c r="BX8" s="37">
        <v>259.67</v>
      </c>
      <c r="BY8" s="37">
        <v>215</v>
      </c>
      <c r="BZ8" s="37">
        <v>261.33999999999997</v>
      </c>
      <c r="CA8" s="37">
        <v>221.42</v>
      </c>
      <c r="CB8" s="37">
        <v>224.87</v>
      </c>
      <c r="CC8" s="37">
        <v>216.08</v>
      </c>
      <c r="CD8" s="37">
        <v>250.35</v>
      </c>
      <c r="CE8" s="37">
        <v>269.33999999999997</v>
      </c>
      <c r="CF8" s="37">
        <v>251.37</v>
      </c>
      <c r="CG8" s="37">
        <v>246.63</v>
      </c>
      <c r="CH8" s="37">
        <v>260.91000000000003</v>
      </c>
      <c r="CI8" s="37">
        <v>236.46</v>
      </c>
      <c r="CJ8" s="37">
        <v>229.01</v>
      </c>
      <c r="CK8" s="37">
        <v>221.64</v>
      </c>
      <c r="CL8" s="37">
        <v>246.17</v>
      </c>
      <c r="CM8" s="37">
        <v>241.56</v>
      </c>
      <c r="CN8" s="37">
        <v>236.22</v>
      </c>
      <c r="CO8" s="37">
        <v>229.86</v>
      </c>
      <c r="CP8" s="37">
        <v>231.41</v>
      </c>
      <c r="CQ8" s="37">
        <v>224.65</v>
      </c>
      <c r="CR8" s="37">
        <v>214.66</v>
      </c>
      <c r="CS8" s="37">
        <v>208.37</v>
      </c>
      <c r="CT8" s="38"/>
      <c r="CU8" s="38"/>
      <c r="CV8" s="38"/>
      <c r="CW8" s="39"/>
      <c r="CX8" s="40">
        <f>IF(SUM(B8:CW8)&lt;&gt;0,AVERAGEIF(B8:CW8,"&lt;&gt;"""),"")</f>
        <v>147.21322916666671</v>
      </c>
    </row>
    <row r="9" spans="1:102" ht="24.9" customHeight="1" thickBot="1" x14ac:dyDescent="0.3">
      <c r="A9" s="41" t="s">
        <v>6</v>
      </c>
      <c r="B9" s="42">
        <v>211.13249999999999</v>
      </c>
      <c r="C9" s="43">
        <v>211.13249999999999</v>
      </c>
      <c r="D9" s="43">
        <v>211.13249999999999</v>
      </c>
      <c r="E9" s="43">
        <v>211.13249999999999</v>
      </c>
      <c r="F9" s="43">
        <v>200</v>
      </c>
      <c r="G9" s="43">
        <v>200</v>
      </c>
      <c r="H9" s="43">
        <v>200</v>
      </c>
      <c r="I9" s="43">
        <v>200</v>
      </c>
      <c r="J9" s="43">
        <v>200.14500000000001</v>
      </c>
      <c r="K9" s="43">
        <v>200.14500000000001</v>
      </c>
      <c r="L9" s="43">
        <v>200.14500000000001</v>
      </c>
      <c r="M9" s="43">
        <v>200.14500000000001</v>
      </c>
      <c r="N9" s="43">
        <v>197.79249999999999</v>
      </c>
      <c r="O9" s="43">
        <v>197.79249999999999</v>
      </c>
      <c r="P9" s="43">
        <v>197.79249999999999</v>
      </c>
      <c r="Q9" s="43">
        <v>197.79249999999999</v>
      </c>
      <c r="R9" s="43">
        <v>193.97749999999999</v>
      </c>
      <c r="S9" s="43">
        <v>193.97749999999999</v>
      </c>
      <c r="T9" s="43">
        <v>193.97749999999999</v>
      </c>
      <c r="U9" s="43">
        <v>193.97749999999999</v>
      </c>
      <c r="V9" s="43">
        <v>207.755</v>
      </c>
      <c r="W9" s="43">
        <v>207.755</v>
      </c>
      <c r="X9" s="43">
        <v>207.755</v>
      </c>
      <c r="Y9" s="43">
        <v>207.755</v>
      </c>
      <c r="Z9" s="43">
        <v>238.70750000000001</v>
      </c>
      <c r="AA9" s="43">
        <v>238.70750000000001</v>
      </c>
      <c r="AB9" s="43">
        <v>238.70750000000001</v>
      </c>
      <c r="AC9" s="43">
        <v>238.70750000000001</v>
      </c>
      <c r="AD9" s="43">
        <v>185.42</v>
      </c>
      <c r="AE9" s="43">
        <v>185.42</v>
      </c>
      <c r="AF9" s="43">
        <v>185.42</v>
      </c>
      <c r="AG9" s="43">
        <v>185.42</v>
      </c>
      <c r="AH9" s="43">
        <v>74.040000000000006</v>
      </c>
      <c r="AI9" s="43">
        <v>74.040000000000006</v>
      </c>
      <c r="AJ9" s="43">
        <v>74.040000000000006</v>
      </c>
      <c r="AK9" s="43">
        <v>74.040000000000006</v>
      </c>
      <c r="AL9" s="43">
        <v>0.87250000000000005</v>
      </c>
      <c r="AM9" s="43">
        <v>0.87250000000000005</v>
      </c>
      <c r="AN9" s="43">
        <v>0.87250000000000005</v>
      </c>
      <c r="AO9" s="43">
        <v>0.87250000000000005</v>
      </c>
      <c r="AP9" s="43">
        <v>-3.8574999999999999</v>
      </c>
      <c r="AQ9" s="43">
        <v>-3.8574999999999999</v>
      </c>
      <c r="AR9" s="43">
        <v>-3.8574999999999999</v>
      </c>
      <c r="AS9" s="43">
        <v>-3.8574999999999999</v>
      </c>
      <c r="AT9" s="43">
        <v>-7.6349999999999998</v>
      </c>
      <c r="AU9" s="43">
        <v>-7.6349999999999998</v>
      </c>
      <c r="AV9" s="43">
        <v>-7.6349999999999998</v>
      </c>
      <c r="AW9" s="43">
        <v>-7.6349999999999998</v>
      </c>
      <c r="AX9" s="43">
        <v>-5.1050000000000004</v>
      </c>
      <c r="AY9" s="43">
        <v>-5.1050000000000004</v>
      </c>
      <c r="AZ9" s="43">
        <v>-5.1050000000000004</v>
      </c>
      <c r="BA9" s="43">
        <v>-5.1050000000000004</v>
      </c>
      <c r="BB9" s="43">
        <v>-3.2949999999999999</v>
      </c>
      <c r="BC9" s="43">
        <v>-3.2949999999999999</v>
      </c>
      <c r="BD9" s="43">
        <v>-3.2949999999999999</v>
      </c>
      <c r="BE9" s="43">
        <v>-3.2949999999999999</v>
      </c>
      <c r="BF9" s="43">
        <v>-4.9524999999999997</v>
      </c>
      <c r="BG9" s="43">
        <v>-4.9524999999999997</v>
      </c>
      <c r="BH9" s="43">
        <v>-4.9524999999999997</v>
      </c>
      <c r="BI9" s="43">
        <v>-4.9524999999999997</v>
      </c>
      <c r="BJ9" s="43">
        <v>22.852499999999999</v>
      </c>
      <c r="BK9" s="43">
        <v>22.852499999999999</v>
      </c>
      <c r="BL9" s="43">
        <v>22.852499999999999</v>
      </c>
      <c r="BM9" s="43">
        <v>22.852499999999999</v>
      </c>
      <c r="BN9" s="43">
        <v>152.88999999999999</v>
      </c>
      <c r="BO9" s="43">
        <v>152.88999999999999</v>
      </c>
      <c r="BP9" s="43">
        <v>152.88999999999999</v>
      </c>
      <c r="BQ9" s="43">
        <v>152.88999999999999</v>
      </c>
      <c r="BR9" s="43">
        <v>239.0925</v>
      </c>
      <c r="BS9" s="43">
        <v>239.0925</v>
      </c>
      <c r="BT9" s="43">
        <v>239.0925</v>
      </c>
      <c r="BU9" s="43">
        <v>239.0925</v>
      </c>
      <c r="BV9" s="43">
        <v>252.70500000000001</v>
      </c>
      <c r="BW9" s="43">
        <v>252.70500000000001</v>
      </c>
      <c r="BX9" s="43">
        <v>252.70500000000001</v>
      </c>
      <c r="BY9" s="43">
        <v>252.70500000000001</v>
      </c>
      <c r="BZ9" s="43">
        <v>230.92750000000001</v>
      </c>
      <c r="CA9" s="43">
        <v>230.92750000000001</v>
      </c>
      <c r="CB9" s="43">
        <v>230.92750000000001</v>
      </c>
      <c r="CC9" s="43">
        <v>230.92750000000001</v>
      </c>
      <c r="CD9" s="43">
        <v>254.42250000000001</v>
      </c>
      <c r="CE9" s="43">
        <v>254.42250000000001</v>
      </c>
      <c r="CF9" s="43">
        <v>254.42250000000001</v>
      </c>
      <c r="CG9" s="43">
        <v>254.42250000000001</v>
      </c>
      <c r="CH9" s="43">
        <v>237.005</v>
      </c>
      <c r="CI9" s="43">
        <v>237.005</v>
      </c>
      <c r="CJ9" s="43">
        <v>237.005</v>
      </c>
      <c r="CK9" s="43">
        <v>237.005</v>
      </c>
      <c r="CL9" s="43">
        <v>238.45249999999999</v>
      </c>
      <c r="CM9" s="43">
        <v>238.45249999999999</v>
      </c>
      <c r="CN9" s="43">
        <v>238.45249999999999</v>
      </c>
      <c r="CO9" s="43">
        <v>238.45249999999999</v>
      </c>
      <c r="CP9" s="43">
        <v>219.77250000000001</v>
      </c>
      <c r="CQ9" s="43">
        <v>219.77250000000001</v>
      </c>
      <c r="CR9" s="43">
        <v>219.77250000000001</v>
      </c>
      <c r="CS9" s="43">
        <v>219.77250000000001</v>
      </c>
      <c r="CT9" s="44"/>
      <c r="CU9" s="44"/>
      <c r="CV9" s="44"/>
      <c r="CW9" s="45"/>
      <c r="CX9" s="46">
        <f>IF(SUM(B9:CW9)&lt;&gt;0,AVERAGEIF(B9:CW9,"&lt;&gt;"""),"")</f>
        <v>147.21322916666662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8.0519999999999996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2.0129999999999999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>
        <v>6</v>
      </c>
      <c r="C13" s="65">
        <v>6</v>
      </c>
      <c r="D13" s="65">
        <v>8</v>
      </c>
      <c r="E13" s="65"/>
      <c r="F13" s="65">
        <v>10</v>
      </c>
      <c r="G13" s="65">
        <v>7</v>
      </c>
      <c r="H13" s="65"/>
      <c r="I13" s="65"/>
      <c r="J13" s="65">
        <v>10</v>
      </c>
      <c r="K13" s="65">
        <v>10</v>
      </c>
      <c r="L13" s="65">
        <v>8</v>
      </c>
      <c r="M13" s="65">
        <v>7</v>
      </c>
      <c r="N13" s="65">
        <v>6</v>
      </c>
      <c r="O13" s="65">
        <v>8</v>
      </c>
      <c r="P13" s="65">
        <v>8</v>
      </c>
      <c r="Q13" s="65">
        <v>52</v>
      </c>
      <c r="R13" s="65">
        <v>8</v>
      </c>
      <c r="S13" s="65">
        <v>8</v>
      </c>
      <c r="T13" s="65">
        <v>8</v>
      </c>
      <c r="U13" s="65">
        <v>8</v>
      </c>
      <c r="V13" s="65"/>
      <c r="W13" s="65"/>
      <c r="X13" s="65"/>
      <c r="Y13" s="65">
        <v>6</v>
      </c>
      <c r="Z13" s="65">
        <v>43</v>
      </c>
      <c r="AA13" s="65">
        <v>42</v>
      </c>
      <c r="AB13" s="65">
        <v>8</v>
      </c>
      <c r="AC13" s="65">
        <v>6.3769999999999998</v>
      </c>
      <c r="AD13" s="65"/>
      <c r="AE13" s="65"/>
      <c r="AF13" s="65">
        <v>10.085000000000001</v>
      </c>
      <c r="AG13" s="65">
        <v>93.406999999999996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96.717249999999993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>
        <v>6.6609999999999996</v>
      </c>
      <c r="BQ14" s="65">
        <v>105</v>
      </c>
      <c r="BR14" s="65">
        <v>105</v>
      </c>
      <c r="BS14" s="65">
        <v>48.826999999999998</v>
      </c>
      <c r="BT14" s="65">
        <v>40</v>
      </c>
      <c r="BU14" s="65">
        <v>36</v>
      </c>
      <c r="BV14" s="65">
        <v>40</v>
      </c>
      <c r="BW14" s="65"/>
      <c r="BX14" s="65"/>
      <c r="BY14" s="65">
        <v>40</v>
      </c>
      <c r="BZ14" s="65"/>
      <c r="CA14" s="65">
        <v>40</v>
      </c>
      <c r="CB14" s="65">
        <v>40</v>
      </c>
      <c r="CC14" s="65">
        <v>40</v>
      </c>
      <c r="CD14" s="65"/>
      <c r="CE14" s="65"/>
      <c r="CF14" s="65"/>
      <c r="CG14" s="65">
        <v>26.404</v>
      </c>
      <c r="CH14" s="65">
        <v>80</v>
      </c>
      <c r="CI14" s="65">
        <v>80</v>
      </c>
      <c r="CJ14" s="65">
        <v>80</v>
      </c>
      <c r="CK14" s="65">
        <v>80</v>
      </c>
      <c r="CL14" s="65">
        <v>67.75</v>
      </c>
      <c r="CM14" s="65">
        <v>80</v>
      </c>
      <c r="CN14" s="65">
        <v>80</v>
      </c>
      <c r="CO14" s="65">
        <v>80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298.91050000000001</v>
      </c>
    </row>
    <row r="15" spans="1:102" ht="24.9" customHeight="1" x14ac:dyDescent="0.25">
      <c r="A15" s="69" t="s">
        <v>12</v>
      </c>
      <c r="B15" s="70">
        <v>6.0209999999999999</v>
      </c>
      <c r="C15" s="71">
        <v>12.539</v>
      </c>
      <c r="D15" s="71">
        <v>18.498000000000001</v>
      </c>
      <c r="E15" s="71">
        <v>2.2949999999999999</v>
      </c>
      <c r="F15" s="71">
        <v>36.509</v>
      </c>
      <c r="G15" s="71">
        <v>10.9</v>
      </c>
      <c r="H15" s="71">
        <v>1.179</v>
      </c>
      <c r="I15" s="71">
        <v>2.0510000000000002</v>
      </c>
      <c r="J15" s="71">
        <v>9.6910000000000007</v>
      </c>
      <c r="K15" s="71">
        <v>39.874000000000002</v>
      </c>
      <c r="L15" s="71">
        <v>7.0830000000000002</v>
      </c>
      <c r="M15" s="71"/>
      <c r="N15" s="71">
        <v>14.904</v>
      </c>
      <c r="O15" s="71">
        <v>13.685</v>
      </c>
      <c r="P15" s="71">
        <v>13.577</v>
      </c>
      <c r="Q15" s="71"/>
      <c r="R15" s="71">
        <v>14.933</v>
      </c>
      <c r="S15" s="71">
        <v>23.846</v>
      </c>
      <c r="T15" s="71">
        <v>21.027999999999999</v>
      </c>
      <c r="U15" s="71"/>
      <c r="V15" s="71">
        <v>1.004</v>
      </c>
      <c r="W15" s="71">
        <v>5.4530000000000003</v>
      </c>
      <c r="X15" s="71">
        <v>1.536</v>
      </c>
      <c r="Y15" s="71">
        <v>14.25</v>
      </c>
      <c r="Z15" s="71">
        <v>93.888000000000005</v>
      </c>
      <c r="AA15" s="71">
        <v>57.04</v>
      </c>
      <c r="AB15" s="71">
        <v>41.204999999999998</v>
      </c>
      <c r="AC15" s="71">
        <v>14.75</v>
      </c>
      <c r="AD15" s="71"/>
      <c r="AE15" s="71"/>
      <c r="AF15" s="71">
        <v>19.923999999999999</v>
      </c>
      <c r="AG15" s="71">
        <v>21.57</v>
      </c>
      <c r="AH15" s="71">
        <v>47.430999999999997</v>
      </c>
      <c r="AI15" s="71">
        <v>20.966999999999999</v>
      </c>
      <c r="AJ15" s="71">
        <v>17.16</v>
      </c>
      <c r="AK15" s="71">
        <v>72.623000000000005</v>
      </c>
      <c r="AL15" s="71">
        <v>52.125999999999998</v>
      </c>
      <c r="AM15" s="71">
        <v>76.037000000000006</v>
      </c>
      <c r="AN15" s="71">
        <v>225.029</v>
      </c>
      <c r="AO15" s="71">
        <v>237.46299999999999</v>
      </c>
      <c r="AP15" s="71">
        <v>124.82899999999999</v>
      </c>
      <c r="AQ15" s="71">
        <v>132.696</v>
      </c>
      <c r="AR15" s="71">
        <v>203.65</v>
      </c>
      <c r="AS15" s="71">
        <v>211.17400000000001</v>
      </c>
      <c r="AT15" s="71">
        <v>197.178</v>
      </c>
      <c r="AU15" s="71">
        <v>216.39</v>
      </c>
      <c r="AV15" s="71">
        <v>216.13800000000001</v>
      </c>
      <c r="AW15" s="71">
        <v>216.483</v>
      </c>
      <c r="AX15" s="71">
        <v>169.47300000000001</v>
      </c>
      <c r="AY15" s="71">
        <v>189.55199999999999</v>
      </c>
      <c r="AZ15" s="71">
        <v>176.108</v>
      </c>
      <c r="BA15" s="71">
        <v>161.34100000000001</v>
      </c>
      <c r="BB15" s="71">
        <v>132.80600000000001</v>
      </c>
      <c r="BC15" s="71">
        <v>119.53</v>
      </c>
      <c r="BD15" s="71">
        <v>146.499</v>
      </c>
      <c r="BE15" s="71">
        <v>130.059</v>
      </c>
      <c r="BF15" s="71">
        <v>172.684</v>
      </c>
      <c r="BG15" s="71">
        <v>190.251</v>
      </c>
      <c r="BH15" s="71">
        <v>182.364</v>
      </c>
      <c r="BI15" s="71">
        <v>150.023</v>
      </c>
      <c r="BJ15" s="71">
        <v>153.63</v>
      </c>
      <c r="BK15" s="71">
        <v>47.692999999999998</v>
      </c>
      <c r="BL15" s="71">
        <v>38.96</v>
      </c>
      <c r="BM15" s="71">
        <v>7.9889999999999999</v>
      </c>
      <c r="BN15" s="71">
        <v>59.354999999999997</v>
      </c>
      <c r="BO15" s="71">
        <v>0.34499999999999997</v>
      </c>
      <c r="BP15" s="71"/>
      <c r="BQ15" s="71">
        <v>5.6820000000000004</v>
      </c>
      <c r="BR15" s="71">
        <v>32.948999999999998</v>
      </c>
      <c r="BS15" s="71"/>
      <c r="BT15" s="71">
        <v>2.726</v>
      </c>
      <c r="BU15" s="71">
        <v>0.31</v>
      </c>
      <c r="BV15" s="71">
        <v>24.73</v>
      </c>
      <c r="BW15" s="71">
        <v>1.1579999999999999</v>
      </c>
      <c r="BX15" s="71">
        <v>0.95199999999999996</v>
      </c>
      <c r="BY15" s="71">
        <v>4.0579999999999998</v>
      </c>
      <c r="BZ15" s="71">
        <v>1.105</v>
      </c>
      <c r="CA15" s="71">
        <v>2.2429999999999999</v>
      </c>
      <c r="CB15" s="71">
        <v>2.59</v>
      </c>
      <c r="CC15" s="71">
        <v>1.0820000000000001</v>
      </c>
      <c r="CD15" s="71"/>
      <c r="CE15" s="71">
        <v>5.0999999999999997E-2</v>
      </c>
      <c r="CF15" s="71">
        <v>5.6000000000000001E-2</v>
      </c>
      <c r="CG15" s="71">
        <v>0.06</v>
      </c>
      <c r="CH15" s="71">
        <v>46.628999999999998</v>
      </c>
      <c r="CI15" s="71">
        <v>21.225000000000001</v>
      </c>
      <c r="CJ15" s="71"/>
      <c r="CK15" s="71"/>
      <c r="CL15" s="71"/>
      <c r="CM15" s="71"/>
      <c r="CN15" s="71"/>
      <c r="CO15" s="71"/>
      <c r="CP15" s="71"/>
      <c r="CQ15" s="71">
        <v>0.14599999999999999</v>
      </c>
      <c r="CR15" s="71"/>
      <c r="CS15" s="71"/>
      <c r="CT15" s="72"/>
      <c r="CU15" s="72"/>
      <c r="CV15" s="72"/>
      <c r="CW15" s="73"/>
      <c r="CX15" s="74">
        <f t="array" ref="CX15">SUMPRODUCT(B15:CW15*0.25)</f>
        <v>1290.7552500000002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31.2</v>
      </c>
      <c r="AB17" s="71">
        <v>33.15</v>
      </c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13.35</v>
      </c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19.424999999999997</v>
      </c>
    </row>
    <row r="18" spans="1:102" ht="30" customHeight="1" thickBot="1" x14ac:dyDescent="0.3">
      <c r="A18" s="75" t="s">
        <v>15</v>
      </c>
      <c r="B18" s="76">
        <f>SUM(B11:B17)</f>
        <v>12.021000000000001</v>
      </c>
      <c r="C18" s="77">
        <f t="shared" ref="C18:BN18" si="0">SUM(C11:C17)</f>
        <v>18.539000000000001</v>
      </c>
      <c r="D18" s="77">
        <f t="shared" si="0"/>
        <v>26.498000000000001</v>
      </c>
      <c r="E18" s="77">
        <f t="shared" si="0"/>
        <v>2.2949999999999999</v>
      </c>
      <c r="F18" s="77">
        <f t="shared" si="0"/>
        <v>46.509</v>
      </c>
      <c r="G18" s="77">
        <f t="shared" si="0"/>
        <v>17.899999999999999</v>
      </c>
      <c r="H18" s="77">
        <f t="shared" si="0"/>
        <v>1.179</v>
      </c>
      <c r="I18" s="77">
        <f t="shared" si="0"/>
        <v>2.0510000000000002</v>
      </c>
      <c r="J18" s="77">
        <f t="shared" si="0"/>
        <v>19.691000000000003</v>
      </c>
      <c r="K18" s="77">
        <f t="shared" si="0"/>
        <v>49.874000000000002</v>
      </c>
      <c r="L18" s="77">
        <f t="shared" si="0"/>
        <v>15.083</v>
      </c>
      <c r="M18" s="77">
        <f t="shared" si="0"/>
        <v>7</v>
      </c>
      <c r="N18" s="77">
        <f t="shared" si="0"/>
        <v>20.904</v>
      </c>
      <c r="O18" s="77">
        <f t="shared" si="0"/>
        <v>21.685000000000002</v>
      </c>
      <c r="P18" s="77">
        <f t="shared" si="0"/>
        <v>21.576999999999998</v>
      </c>
      <c r="Q18" s="77">
        <f t="shared" si="0"/>
        <v>52</v>
      </c>
      <c r="R18" s="77">
        <f t="shared" si="0"/>
        <v>22.933</v>
      </c>
      <c r="S18" s="77">
        <f t="shared" si="0"/>
        <v>31.846</v>
      </c>
      <c r="T18" s="77">
        <f t="shared" si="0"/>
        <v>29.027999999999999</v>
      </c>
      <c r="U18" s="77">
        <f t="shared" si="0"/>
        <v>8</v>
      </c>
      <c r="V18" s="77">
        <f t="shared" si="0"/>
        <v>1.004</v>
      </c>
      <c r="W18" s="77">
        <f t="shared" si="0"/>
        <v>5.4530000000000003</v>
      </c>
      <c r="X18" s="77">
        <f t="shared" si="0"/>
        <v>1.536</v>
      </c>
      <c r="Y18" s="77">
        <f t="shared" si="0"/>
        <v>20.25</v>
      </c>
      <c r="Z18" s="77">
        <f t="shared" si="0"/>
        <v>136.88800000000001</v>
      </c>
      <c r="AA18" s="77">
        <f t="shared" si="0"/>
        <v>130.23999999999998</v>
      </c>
      <c r="AB18" s="77">
        <f t="shared" si="0"/>
        <v>82.35499999999999</v>
      </c>
      <c r="AC18" s="77">
        <f t="shared" si="0"/>
        <v>21.126999999999999</v>
      </c>
      <c r="AD18" s="77">
        <f t="shared" si="0"/>
        <v>0</v>
      </c>
      <c r="AE18" s="77">
        <f t="shared" si="0"/>
        <v>0</v>
      </c>
      <c r="AF18" s="77">
        <f t="shared" si="0"/>
        <v>30.009</v>
      </c>
      <c r="AG18" s="77">
        <f t="shared" si="0"/>
        <v>123.029</v>
      </c>
      <c r="AH18" s="77">
        <f t="shared" si="0"/>
        <v>47.430999999999997</v>
      </c>
      <c r="AI18" s="77">
        <f t="shared" si="0"/>
        <v>20.966999999999999</v>
      </c>
      <c r="AJ18" s="77">
        <f t="shared" si="0"/>
        <v>17.16</v>
      </c>
      <c r="AK18" s="77">
        <f t="shared" si="0"/>
        <v>72.623000000000005</v>
      </c>
      <c r="AL18" s="77">
        <f t="shared" si="0"/>
        <v>52.125999999999998</v>
      </c>
      <c r="AM18" s="77">
        <f t="shared" si="0"/>
        <v>76.037000000000006</v>
      </c>
      <c r="AN18" s="77">
        <f t="shared" si="0"/>
        <v>225.029</v>
      </c>
      <c r="AO18" s="77">
        <f t="shared" si="0"/>
        <v>237.46299999999999</v>
      </c>
      <c r="AP18" s="77">
        <f t="shared" si="0"/>
        <v>124.82899999999999</v>
      </c>
      <c r="AQ18" s="77">
        <f t="shared" si="0"/>
        <v>132.696</v>
      </c>
      <c r="AR18" s="77">
        <f t="shared" si="0"/>
        <v>203.65</v>
      </c>
      <c r="AS18" s="77">
        <f t="shared" si="0"/>
        <v>211.17400000000001</v>
      </c>
      <c r="AT18" s="77">
        <f t="shared" si="0"/>
        <v>197.178</v>
      </c>
      <c r="AU18" s="77">
        <f t="shared" si="0"/>
        <v>216.39</v>
      </c>
      <c r="AV18" s="77">
        <f t="shared" si="0"/>
        <v>216.13800000000001</v>
      </c>
      <c r="AW18" s="77">
        <f t="shared" si="0"/>
        <v>216.483</v>
      </c>
      <c r="AX18" s="77">
        <f t="shared" si="0"/>
        <v>169.47300000000001</v>
      </c>
      <c r="AY18" s="77">
        <f t="shared" si="0"/>
        <v>189.55199999999999</v>
      </c>
      <c r="AZ18" s="77">
        <f t="shared" si="0"/>
        <v>176.108</v>
      </c>
      <c r="BA18" s="77">
        <f t="shared" si="0"/>
        <v>161.34100000000001</v>
      </c>
      <c r="BB18" s="77">
        <f t="shared" si="0"/>
        <v>132.80600000000001</v>
      </c>
      <c r="BC18" s="77">
        <f t="shared" si="0"/>
        <v>119.53</v>
      </c>
      <c r="BD18" s="77">
        <f t="shared" si="0"/>
        <v>146.499</v>
      </c>
      <c r="BE18" s="77">
        <f t="shared" si="0"/>
        <v>130.059</v>
      </c>
      <c r="BF18" s="77">
        <f t="shared" si="0"/>
        <v>172.684</v>
      </c>
      <c r="BG18" s="77">
        <f t="shared" si="0"/>
        <v>190.251</v>
      </c>
      <c r="BH18" s="77">
        <f t="shared" si="0"/>
        <v>182.364</v>
      </c>
      <c r="BI18" s="77">
        <f t="shared" si="0"/>
        <v>150.023</v>
      </c>
      <c r="BJ18" s="77">
        <f t="shared" si="0"/>
        <v>153.63</v>
      </c>
      <c r="BK18" s="77">
        <f t="shared" si="0"/>
        <v>47.692999999999998</v>
      </c>
      <c r="BL18" s="77">
        <f t="shared" si="0"/>
        <v>38.96</v>
      </c>
      <c r="BM18" s="77">
        <f t="shared" si="0"/>
        <v>7.9889999999999999</v>
      </c>
      <c r="BN18" s="77">
        <f t="shared" si="0"/>
        <v>59.354999999999997</v>
      </c>
      <c r="BO18" s="77">
        <f t="shared" ref="BO18:CW18" si="1">SUM(BO11:BO17)</f>
        <v>0.34499999999999997</v>
      </c>
      <c r="BP18" s="77">
        <f t="shared" si="1"/>
        <v>6.6609999999999996</v>
      </c>
      <c r="BQ18" s="77">
        <f t="shared" si="1"/>
        <v>110.682</v>
      </c>
      <c r="BR18" s="77">
        <f t="shared" si="1"/>
        <v>137.94900000000001</v>
      </c>
      <c r="BS18" s="77">
        <f t="shared" si="1"/>
        <v>48.826999999999998</v>
      </c>
      <c r="BT18" s="77">
        <f t="shared" si="1"/>
        <v>42.725999999999999</v>
      </c>
      <c r="BU18" s="77">
        <f t="shared" si="1"/>
        <v>36.31</v>
      </c>
      <c r="BV18" s="77">
        <f t="shared" si="1"/>
        <v>78.08</v>
      </c>
      <c r="BW18" s="77">
        <f t="shared" si="1"/>
        <v>1.1579999999999999</v>
      </c>
      <c r="BX18" s="77">
        <f t="shared" si="1"/>
        <v>0.95199999999999996</v>
      </c>
      <c r="BY18" s="77">
        <f t="shared" si="1"/>
        <v>44.058</v>
      </c>
      <c r="BZ18" s="77">
        <f t="shared" si="1"/>
        <v>1.105</v>
      </c>
      <c r="CA18" s="77">
        <f t="shared" si="1"/>
        <v>42.243000000000002</v>
      </c>
      <c r="CB18" s="77">
        <f t="shared" si="1"/>
        <v>42.59</v>
      </c>
      <c r="CC18" s="77">
        <f t="shared" si="1"/>
        <v>41.082000000000001</v>
      </c>
      <c r="CD18" s="77">
        <f t="shared" si="1"/>
        <v>0</v>
      </c>
      <c r="CE18" s="77">
        <f t="shared" si="1"/>
        <v>5.0999999999999997E-2</v>
      </c>
      <c r="CF18" s="77">
        <f t="shared" si="1"/>
        <v>5.6000000000000001E-2</v>
      </c>
      <c r="CG18" s="77">
        <f t="shared" si="1"/>
        <v>26.463999999999999</v>
      </c>
      <c r="CH18" s="77">
        <f t="shared" si="1"/>
        <v>126.62899999999999</v>
      </c>
      <c r="CI18" s="77">
        <f t="shared" si="1"/>
        <v>101.22499999999999</v>
      </c>
      <c r="CJ18" s="77">
        <f t="shared" si="1"/>
        <v>80</v>
      </c>
      <c r="CK18" s="77">
        <f t="shared" si="1"/>
        <v>80</v>
      </c>
      <c r="CL18" s="77">
        <f t="shared" si="1"/>
        <v>67.75</v>
      </c>
      <c r="CM18" s="77">
        <f t="shared" si="1"/>
        <v>80</v>
      </c>
      <c r="CN18" s="77">
        <f t="shared" si="1"/>
        <v>80</v>
      </c>
      <c r="CO18" s="77">
        <f t="shared" si="1"/>
        <v>80</v>
      </c>
      <c r="CP18" s="77">
        <f t="shared" si="1"/>
        <v>0</v>
      </c>
      <c r="CQ18" s="77">
        <f t="shared" si="1"/>
        <v>0.14599999999999999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1707.8210000000001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>
        <v>2.0129999999999999</v>
      </c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0.53</v>
      </c>
      <c r="AI21" s="88">
        <v>0.53</v>
      </c>
      <c r="AJ21" s="88">
        <v>0.53</v>
      </c>
      <c r="AK21" s="88">
        <v>3.23</v>
      </c>
      <c r="AL21" s="88">
        <v>1.43</v>
      </c>
      <c r="AM21" s="88">
        <v>9.6940000000000008</v>
      </c>
      <c r="AN21" s="88">
        <v>1.3939999999999999</v>
      </c>
      <c r="AO21" s="88">
        <v>1.3939999999999999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7.5940000000000003</v>
      </c>
      <c r="BC21" s="88">
        <v>7.5940000000000003</v>
      </c>
      <c r="BD21" s="88">
        <v>7.5940000000000003</v>
      </c>
      <c r="BE21" s="88">
        <v>7.5940000000000003</v>
      </c>
      <c r="BF21" s="88"/>
      <c r="BG21" s="88"/>
      <c r="BH21" s="88"/>
      <c r="BI21" s="88"/>
      <c r="BJ21" s="88">
        <v>6.0019999999999998</v>
      </c>
      <c r="BK21" s="88">
        <v>6.0019999999999998</v>
      </c>
      <c r="BL21" s="88">
        <v>6.0019999999999998</v>
      </c>
      <c r="BM21" s="88">
        <v>6.0019999999999998</v>
      </c>
      <c r="BN21" s="88">
        <v>7.8129999999999997</v>
      </c>
      <c r="BO21" s="88"/>
      <c r="BP21" s="88">
        <v>7.8129999999999997</v>
      </c>
      <c r="BQ21" s="88">
        <v>7.8129999999999997</v>
      </c>
      <c r="BR21" s="88">
        <v>4.5999999999999996</v>
      </c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>
        <v>9.4130000000000003</v>
      </c>
      <c r="CF21" s="88"/>
      <c r="CG21" s="88">
        <v>9.4130000000000003</v>
      </c>
      <c r="CH21" s="88">
        <v>4.3</v>
      </c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31.573499999999999</v>
      </c>
    </row>
    <row r="22" spans="1:102" ht="24.9" customHeight="1" x14ac:dyDescent="0.25">
      <c r="A22" s="92" t="s">
        <v>18</v>
      </c>
      <c r="B22" s="93">
        <v>24</v>
      </c>
      <c r="C22" s="94">
        <v>13.3</v>
      </c>
      <c r="D22" s="94">
        <v>5</v>
      </c>
      <c r="E22" s="94">
        <v>3.1</v>
      </c>
      <c r="F22" s="94">
        <v>13</v>
      </c>
      <c r="G22" s="94">
        <v>13</v>
      </c>
      <c r="H22" s="94">
        <v>5.6440000000000001</v>
      </c>
      <c r="I22" s="94"/>
      <c r="J22" s="94">
        <v>7.3</v>
      </c>
      <c r="K22" s="94">
        <v>13</v>
      </c>
      <c r="L22" s="94">
        <v>5</v>
      </c>
      <c r="M22" s="94">
        <v>5.0999999999999996</v>
      </c>
      <c r="N22" s="94"/>
      <c r="O22" s="94"/>
      <c r="P22" s="94"/>
      <c r="Q22" s="94"/>
      <c r="R22" s="94">
        <v>13</v>
      </c>
      <c r="S22" s="94">
        <v>5</v>
      </c>
      <c r="T22" s="94">
        <v>5</v>
      </c>
      <c r="U22" s="94">
        <v>23.9</v>
      </c>
      <c r="V22" s="94">
        <v>2.4E-2</v>
      </c>
      <c r="W22" s="94">
        <v>0.04</v>
      </c>
      <c r="X22" s="94">
        <v>1.6E-2</v>
      </c>
      <c r="Y22" s="94"/>
      <c r="Z22" s="94">
        <v>25.5</v>
      </c>
      <c r="AA22" s="94">
        <v>15.6</v>
      </c>
      <c r="AB22" s="94">
        <v>22.4</v>
      </c>
      <c r="AC22" s="94">
        <v>23.9</v>
      </c>
      <c r="AD22" s="94">
        <v>24</v>
      </c>
      <c r="AE22" s="94">
        <v>24</v>
      </c>
      <c r="AF22" s="94">
        <v>9.5</v>
      </c>
      <c r="AG22" s="94"/>
      <c r="AH22" s="94"/>
      <c r="AI22" s="94">
        <v>1.2E-2</v>
      </c>
      <c r="AJ22" s="94"/>
      <c r="AK22" s="94">
        <v>10</v>
      </c>
      <c r="AL22" s="94"/>
      <c r="AM22" s="94">
        <v>10</v>
      </c>
      <c r="AN22" s="94"/>
      <c r="AO22" s="94">
        <v>5.7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46.6</v>
      </c>
      <c r="BN22" s="94">
        <v>4</v>
      </c>
      <c r="BO22" s="94">
        <v>5</v>
      </c>
      <c r="BP22" s="94"/>
      <c r="BQ22" s="94"/>
      <c r="BR22" s="94"/>
      <c r="BS22" s="94"/>
      <c r="BT22" s="94">
        <v>18</v>
      </c>
      <c r="BU22" s="94">
        <v>38.04</v>
      </c>
      <c r="BV22" s="94">
        <v>24</v>
      </c>
      <c r="BW22" s="94">
        <v>50.2</v>
      </c>
      <c r="BX22" s="94">
        <v>38</v>
      </c>
      <c r="BY22" s="94"/>
      <c r="BZ22" s="94">
        <v>24</v>
      </c>
      <c r="CA22" s="94"/>
      <c r="CB22" s="94">
        <v>4.8000000000000001E-2</v>
      </c>
      <c r="CC22" s="94"/>
      <c r="CD22" s="94">
        <v>54.3</v>
      </c>
      <c r="CE22" s="94">
        <v>43.6</v>
      </c>
      <c r="CF22" s="94">
        <v>17.3</v>
      </c>
      <c r="CG22" s="94">
        <v>5.8</v>
      </c>
      <c r="CH22" s="94">
        <v>6.7</v>
      </c>
      <c r="CI22" s="94"/>
      <c r="CJ22" s="94"/>
      <c r="CK22" s="94"/>
      <c r="CL22" s="94">
        <v>10.3</v>
      </c>
      <c r="CM22" s="94">
        <v>5</v>
      </c>
      <c r="CN22" s="94"/>
      <c r="CO22" s="94"/>
      <c r="CP22" s="94">
        <v>18</v>
      </c>
      <c r="CQ22" s="94">
        <v>10</v>
      </c>
      <c r="CR22" s="94">
        <v>10</v>
      </c>
      <c r="CS22" s="94">
        <v>5.0999999999999996</v>
      </c>
      <c r="CT22" s="95"/>
      <c r="CU22" s="95"/>
      <c r="CV22" s="95"/>
      <c r="CW22" s="96"/>
      <c r="CX22" s="97">
        <f t="array" ref="CX22">SUMPRODUCT(B22:CW22*0.25)</f>
        <v>189.75599999999997</v>
      </c>
    </row>
    <row r="23" spans="1:102" ht="24.9" customHeight="1" x14ac:dyDescent="0.25">
      <c r="A23" s="92" t="s">
        <v>19</v>
      </c>
      <c r="B23" s="98"/>
      <c r="C23" s="99"/>
      <c r="D23" s="99"/>
      <c r="E23" s="99">
        <v>2.4E-2</v>
      </c>
      <c r="F23" s="99"/>
      <c r="G23" s="99"/>
      <c r="H23" s="99">
        <v>0.02</v>
      </c>
      <c r="I23" s="99">
        <v>4.3999999999999997E-2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>
        <v>4.0000000000000001E-3</v>
      </c>
      <c r="Y23" s="99"/>
      <c r="Z23" s="99"/>
      <c r="AA23" s="99"/>
      <c r="AB23" s="99"/>
      <c r="AC23" s="99"/>
      <c r="AD23" s="99"/>
      <c r="AE23" s="99"/>
      <c r="AF23" s="99"/>
      <c r="AG23" s="99">
        <v>0.88600000000000001</v>
      </c>
      <c r="AH23" s="99"/>
      <c r="AI23" s="99"/>
      <c r="AJ23" s="99"/>
      <c r="AK23" s="99">
        <v>1.613</v>
      </c>
      <c r="AL23" s="99"/>
      <c r="AM23" s="99">
        <v>2.036</v>
      </c>
      <c r="AN23" s="99">
        <v>2.0350000000000001</v>
      </c>
      <c r="AO23" s="99">
        <v>2.0350000000000001</v>
      </c>
      <c r="AP23" s="99">
        <v>4.2999999999999997E-2</v>
      </c>
      <c r="AQ23" s="99">
        <v>2.4E-2</v>
      </c>
      <c r="AR23" s="99"/>
      <c r="AS23" s="99">
        <v>2.4E-2</v>
      </c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>
        <v>8.1259999999999994</v>
      </c>
      <c r="BK23" s="99">
        <v>27.024000000000001</v>
      </c>
      <c r="BL23" s="99">
        <v>54.484999999999999</v>
      </c>
      <c r="BM23" s="99">
        <v>5.7640000000000002</v>
      </c>
      <c r="BN23" s="99">
        <v>26.771999999999998</v>
      </c>
      <c r="BO23" s="99"/>
      <c r="BP23" s="99"/>
      <c r="BQ23" s="99">
        <v>30.094999999999999</v>
      </c>
      <c r="BR23" s="99">
        <v>68.099999999999994</v>
      </c>
      <c r="BS23" s="99"/>
      <c r="BT23" s="99"/>
      <c r="BU23" s="99">
        <v>4.0000000000000001E-3</v>
      </c>
      <c r="BV23" s="99"/>
      <c r="BW23" s="99"/>
      <c r="BX23" s="99"/>
      <c r="BY23" s="99">
        <v>41.716999999999999</v>
      </c>
      <c r="BZ23" s="99"/>
      <c r="CA23" s="99">
        <v>35.255000000000003</v>
      </c>
      <c r="CB23" s="99">
        <v>21.736000000000001</v>
      </c>
      <c r="CC23" s="99">
        <v>52.637</v>
      </c>
      <c r="CD23" s="99"/>
      <c r="CE23" s="99"/>
      <c r="CF23" s="99"/>
      <c r="CG23" s="99"/>
      <c r="CH23" s="99">
        <v>45.488</v>
      </c>
      <c r="CI23" s="99">
        <v>38.942999999999998</v>
      </c>
      <c r="CJ23" s="99"/>
      <c r="CK23" s="99"/>
      <c r="CL23" s="99"/>
      <c r="CM23" s="99"/>
      <c r="CN23" s="99"/>
      <c r="CO23" s="99">
        <v>24.494</v>
      </c>
      <c r="CP23" s="99">
        <v>11.029</v>
      </c>
      <c r="CQ23" s="99">
        <v>30.946999999999999</v>
      </c>
      <c r="CR23" s="99">
        <v>8.25</v>
      </c>
      <c r="CS23" s="99">
        <v>26.023</v>
      </c>
      <c r="CT23" s="100"/>
      <c r="CU23" s="100"/>
      <c r="CV23" s="100"/>
      <c r="CW23" s="96"/>
      <c r="CX23" s="97">
        <f t="array" ref="CX23">SUMPRODUCT(B23:CW23*0.25)</f>
        <v>141.41925000000001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 t="shared" ref="B28:P28" si="2">IF(LEN(B$3)&gt;0,SUM(B21:B27),"")</f>
        <v>24</v>
      </c>
      <c r="C28" s="107">
        <f t="shared" si="2"/>
        <v>13.3</v>
      </c>
      <c r="D28" s="107">
        <f t="shared" si="2"/>
        <v>5</v>
      </c>
      <c r="E28" s="107">
        <f t="shared" si="2"/>
        <v>3.1240000000000001</v>
      </c>
      <c r="F28" s="107">
        <f t="shared" si="2"/>
        <v>13</v>
      </c>
      <c r="G28" s="107">
        <f t="shared" si="2"/>
        <v>13</v>
      </c>
      <c r="H28" s="107">
        <f t="shared" si="2"/>
        <v>5.6639999999999997</v>
      </c>
      <c r="I28" s="107">
        <f t="shared" si="2"/>
        <v>4.3999999999999997E-2</v>
      </c>
      <c r="J28" s="107">
        <f t="shared" si="2"/>
        <v>7.3</v>
      </c>
      <c r="K28" s="107">
        <f t="shared" si="2"/>
        <v>13</v>
      </c>
      <c r="L28" s="107">
        <f t="shared" si="2"/>
        <v>5</v>
      </c>
      <c r="M28" s="107">
        <f t="shared" si="2"/>
        <v>5.0999999999999996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2.0129999999999999</v>
      </c>
      <c r="R28" s="107">
        <f t="shared" ref="R28:CC28" si="3">SUM(R21:R27)</f>
        <v>13</v>
      </c>
      <c r="S28" s="107">
        <f t="shared" si="3"/>
        <v>5</v>
      </c>
      <c r="T28" s="107">
        <f t="shared" si="3"/>
        <v>5</v>
      </c>
      <c r="U28" s="107">
        <f t="shared" si="3"/>
        <v>23.9</v>
      </c>
      <c r="V28" s="107">
        <f t="shared" si="3"/>
        <v>2.4E-2</v>
      </c>
      <c r="W28" s="107">
        <f t="shared" si="3"/>
        <v>0.04</v>
      </c>
      <c r="X28" s="107">
        <f t="shared" si="3"/>
        <v>0.02</v>
      </c>
      <c r="Y28" s="107">
        <f t="shared" si="3"/>
        <v>0</v>
      </c>
      <c r="Z28" s="107">
        <f t="shared" si="3"/>
        <v>25.5</v>
      </c>
      <c r="AA28" s="107">
        <f t="shared" si="3"/>
        <v>15.6</v>
      </c>
      <c r="AB28" s="107">
        <f t="shared" si="3"/>
        <v>22.4</v>
      </c>
      <c r="AC28" s="107">
        <f t="shared" si="3"/>
        <v>23.9</v>
      </c>
      <c r="AD28" s="107">
        <f t="shared" si="3"/>
        <v>24</v>
      </c>
      <c r="AE28" s="107">
        <f t="shared" si="3"/>
        <v>24</v>
      </c>
      <c r="AF28" s="107">
        <f t="shared" si="3"/>
        <v>9.5</v>
      </c>
      <c r="AG28" s="107">
        <f t="shared" si="3"/>
        <v>0.88600000000000001</v>
      </c>
      <c r="AH28" s="107">
        <f t="shared" si="3"/>
        <v>0.53</v>
      </c>
      <c r="AI28" s="107">
        <f t="shared" si="3"/>
        <v>0.54200000000000004</v>
      </c>
      <c r="AJ28" s="107">
        <f t="shared" si="3"/>
        <v>0.53</v>
      </c>
      <c r="AK28" s="107">
        <f t="shared" si="3"/>
        <v>14.843</v>
      </c>
      <c r="AL28" s="107">
        <f t="shared" si="3"/>
        <v>1.43</v>
      </c>
      <c r="AM28" s="107">
        <f t="shared" si="3"/>
        <v>21.730000000000004</v>
      </c>
      <c r="AN28" s="107">
        <f t="shared" si="3"/>
        <v>3.4290000000000003</v>
      </c>
      <c r="AO28" s="107">
        <f t="shared" si="3"/>
        <v>9.1290000000000013</v>
      </c>
      <c r="AP28" s="107">
        <f t="shared" si="3"/>
        <v>4.2999999999999997E-2</v>
      </c>
      <c r="AQ28" s="107">
        <f t="shared" si="3"/>
        <v>2.4E-2</v>
      </c>
      <c r="AR28" s="107">
        <f t="shared" si="3"/>
        <v>0</v>
      </c>
      <c r="AS28" s="107">
        <f t="shared" si="3"/>
        <v>2.4E-2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7.5940000000000003</v>
      </c>
      <c r="BC28" s="107">
        <f t="shared" si="3"/>
        <v>7.5940000000000003</v>
      </c>
      <c r="BD28" s="107">
        <f t="shared" si="3"/>
        <v>7.5940000000000003</v>
      </c>
      <c r="BE28" s="107">
        <f t="shared" si="3"/>
        <v>7.5940000000000003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14.128</v>
      </c>
      <c r="BK28" s="107">
        <f t="shared" si="3"/>
        <v>33.026000000000003</v>
      </c>
      <c r="BL28" s="107">
        <f t="shared" si="3"/>
        <v>60.487000000000002</v>
      </c>
      <c r="BM28" s="107">
        <f t="shared" si="3"/>
        <v>58.366000000000007</v>
      </c>
      <c r="BN28" s="107">
        <f t="shared" si="3"/>
        <v>38.584999999999994</v>
      </c>
      <c r="BO28" s="107">
        <f t="shared" si="3"/>
        <v>5</v>
      </c>
      <c r="BP28" s="107">
        <f t="shared" si="3"/>
        <v>7.8129999999999997</v>
      </c>
      <c r="BQ28" s="107">
        <f t="shared" si="3"/>
        <v>37.908000000000001</v>
      </c>
      <c r="BR28" s="107">
        <f t="shared" si="3"/>
        <v>72.699999999999989</v>
      </c>
      <c r="BS28" s="107">
        <f t="shared" si="3"/>
        <v>0</v>
      </c>
      <c r="BT28" s="107">
        <f t="shared" si="3"/>
        <v>18</v>
      </c>
      <c r="BU28" s="107">
        <f t="shared" si="3"/>
        <v>38.043999999999997</v>
      </c>
      <c r="BV28" s="107">
        <f t="shared" si="3"/>
        <v>24</v>
      </c>
      <c r="BW28" s="107">
        <f t="shared" si="3"/>
        <v>50.2</v>
      </c>
      <c r="BX28" s="107">
        <f t="shared" si="3"/>
        <v>38</v>
      </c>
      <c r="BY28" s="107">
        <f t="shared" si="3"/>
        <v>41.716999999999999</v>
      </c>
      <c r="BZ28" s="107">
        <f t="shared" si="3"/>
        <v>24</v>
      </c>
      <c r="CA28" s="107">
        <f t="shared" si="3"/>
        <v>35.255000000000003</v>
      </c>
      <c r="CB28" s="107">
        <f t="shared" si="3"/>
        <v>21.783999999999999</v>
      </c>
      <c r="CC28" s="107">
        <f t="shared" si="3"/>
        <v>52.637</v>
      </c>
      <c r="CD28" s="107">
        <f t="shared" ref="CD28:CW28" si="4">SUM(CD21:CD27)</f>
        <v>54.3</v>
      </c>
      <c r="CE28" s="107">
        <f t="shared" si="4"/>
        <v>53.013000000000005</v>
      </c>
      <c r="CF28" s="107">
        <f t="shared" si="4"/>
        <v>17.3</v>
      </c>
      <c r="CG28" s="107">
        <f t="shared" si="4"/>
        <v>15.213000000000001</v>
      </c>
      <c r="CH28" s="107">
        <f t="shared" si="4"/>
        <v>56.488</v>
      </c>
      <c r="CI28" s="107">
        <f t="shared" si="4"/>
        <v>38.942999999999998</v>
      </c>
      <c r="CJ28" s="107">
        <f t="shared" si="4"/>
        <v>0</v>
      </c>
      <c r="CK28" s="107">
        <f t="shared" si="4"/>
        <v>0</v>
      </c>
      <c r="CL28" s="107">
        <f t="shared" si="4"/>
        <v>10.3</v>
      </c>
      <c r="CM28" s="107">
        <f t="shared" si="4"/>
        <v>5</v>
      </c>
      <c r="CN28" s="107">
        <f t="shared" si="4"/>
        <v>0</v>
      </c>
      <c r="CO28" s="107">
        <f t="shared" si="4"/>
        <v>24.494</v>
      </c>
      <c r="CP28" s="107">
        <f t="shared" si="4"/>
        <v>29.029</v>
      </c>
      <c r="CQ28" s="107">
        <f t="shared" si="4"/>
        <v>40.947000000000003</v>
      </c>
      <c r="CR28" s="107">
        <f t="shared" si="4"/>
        <v>18.25</v>
      </c>
      <c r="CS28" s="107">
        <f t="shared" si="4"/>
        <v>31.122999999999998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362.74874999999997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36.021000000000001</v>
      </c>
      <c r="C32" s="94">
        <v>31.838999999999999</v>
      </c>
      <c r="D32" s="94">
        <v>31.498000000000001</v>
      </c>
      <c r="E32" s="94">
        <v>5.4189999999999996</v>
      </c>
      <c r="F32" s="94">
        <v>59.509</v>
      </c>
      <c r="G32" s="94">
        <v>30.9</v>
      </c>
      <c r="H32" s="94">
        <v>6.843</v>
      </c>
      <c r="I32" s="94">
        <v>2.0950000000000002</v>
      </c>
      <c r="J32" s="94">
        <v>26.991</v>
      </c>
      <c r="K32" s="94">
        <v>62.874000000000002</v>
      </c>
      <c r="L32" s="94">
        <v>20.082999999999998</v>
      </c>
      <c r="M32" s="94">
        <v>12.1</v>
      </c>
      <c r="N32" s="94">
        <v>20.904</v>
      </c>
      <c r="O32" s="94">
        <v>21.684999999999999</v>
      </c>
      <c r="P32" s="94">
        <v>21.577000000000002</v>
      </c>
      <c r="Q32" s="94">
        <v>54.012999999999998</v>
      </c>
      <c r="R32" s="94">
        <v>35.933</v>
      </c>
      <c r="S32" s="94">
        <v>36.845999999999997</v>
      </c>
      <c r="T32" s="94">
        <v>34.027999999999999</v>
      </c>
      <c r="U32" s="94">
        <v>31.9</v>
      </c>
      <c r="V32" s="94">
        <v>1.028</v>
      </c>
      <c r="W32" s="94">
        <v>5.4930000000000003</v>
      </c>
      <c r="X32" s="94">
        <v>1.556</v>
      </c>
      <c r="Y32" s="94">
        <v>20.25</v>
      </c>
      <c r="Z32" s="94">
        <v>162.38800000000001</v>
      </c>
      <c r="AA32" s="94">
        <v>145.84</v>
      </c>
      <c r="AB32" s="94">
        <v>104.755</v>
      </c>
      <c r="AC32" s="94">
        <v>45.027000000000001</v>
      </c>
      <c r="AD32" s="94">
        <v>24</v>
      </c>
      <c r="AE32" s="94">
        <v>24</v>
      </c>
      <c r="AF32" s="94">
        <v>39.509</v>
      </c>
      <c r="AG32" s="94">
        <v>123.91500000000001</v>
      </c>
      <c r="AH32" s="94">
        <v>47.960999999999999</v>
      </c>
      <c r="AI32" s="94">
        <v>21.509</v>
      </c>
      <c r="AJ32" s="94">
        <v>17.690000000000001</v>
      </c>
      <c r="AK32" s="94">
        <v>87.465999999999994</v>
      </c>
      <c r="AL32" s="94">
        <v>53.555999999999997</v>
      </c>
      <c r="AM32" s="94">
        <v>97.766999999999996</v>
      </c>
      <c r="AN32" s="94">
        <v>228.458</v>
      </c>
      <c r="AO32" s="94">
        <v>246.59200000000001</v>
      </c>
      <c r="AP32" s="94">
        <v>124.872</v>
      </c>
      <c r="AQ32" s="94">
        <v>132.72</v>
      </c>
      <c r="AR32" s="94">
        <v>203.65</v>
      </c>
      <c r="AS32" s="94">
        <v>211.19800000000001</v>
      </c>
      <c r="AT32" s="94">
        <v>197.178</v>
      </c>
      <c r="AU32" s="94">
        <v>216.39</v>
      </c>
      <c r="AV32" s="94">
        <v>216.13800000000001</v>
      </c>
      <c r="AW32" s="94">
        <v>216.483</v>
      </c>
      <c r="AX32" s="94">
        <v>169.47300000000001</v>
      </c>
      <c r="AY32" s="94">
        <v>189.55199999999999</v>
      </c>
      <c r="AZ32" s="94">
        <v>176.108</v>
      </c>
      <c r="BA32" s="94">
        <v>161.34100000000001</v>
      </c>
      <c r="BB32" s="94">
        <v>140.4</v>
      </c>
      <c r="BC32" s="94">
        <v>127.124</v>
      </c>
      <c r="BD32" s="94">
        <v>154.09299999999999</v>
      </c>
      <c r="BE32" s="94">
        <v>137.65299999999999</v>
      </c>
      <c r="BF32" s="94">
        <v>172.684</v>
      </c>
      <c r="BG32" s="94">
        <v>190.251</v>
      </c>
      <c r="BH32" s="94">
        <v>182.364</v>
      </c>
      <c r="BI32" s="94">
        <v>150.023</v>
      </c>
      <c r="BJ32" s="94">
        <v>167.75800000000001</v>
      </c>
      <c r="BK32" s="94">
        <v>80.718999999999994</v>
      </c>
      <c r="BL32" s="94">
        <v>99.447000000000003</v>
      </c>
      <c r="BM32" s="94">
        <v>66.355000000000004</v>
      </c>
      <c r="BN32" s="94">
        <v>97.94</v>
      </c>
      <c r="BO32" s="94">
        <v>5.3449999999999998</v>
      </c>
      <c r="BP32" s="94">
        <v>14.474</v>
      </c>
      <c r="BQ32" s="94">
        <v>148.59</v>
      </c>
      <c r="BR32" s="94">
        <v>210.649</v>
      </c>
      <c r="BS32" s="94">
        <v>48.826999999999998</v>
      </c>
      <c r="BT32" s="94">
        <v>60.725999999999999</v>
      </c>
      <c r="BU32" s="94">
        <v>74.353999999999999</v>
      </c>
      <c r="BV32" s="94">
        <v>102.08</v>
      </c>
      <c r="BW32" s="94">
        <v>51.357999999999997</v>
      </c>
      <c r="BX32" s="94">
        <v>38.951999999999998</v>
      </c>
      <c r="BY32" s="94">
        <v>85.775000000000006</v>
      </c>
      <c r="BZ32" s="94">
        <v>25.105</v>
      </c>
      <c r="CA32" s="94">
        <v>77.498000000000005</v>
      </c>
      <c r="CB32" s="94">
        <v>64.373999999999995</v>
      </c>
      <c r="CC32" s="94">
        <v>93.718999999999994</v>
      </c>
      <c r="CD32" s="94">
        <v>54.3</v>
      </c>
      <c r="CE32" s="94">
        <v>53.064</v>
      </c>
      <c r="CF32" s="94">
        <v>17.356000000000002</v>
      </c>
      <c r="CG32" s="94">
        <v>41.677</v>
      </c>
      <c r="CH32" s="94">
        <v>183.11699999999999</v>
      </c>
      <c r="CI32" s="94">
        <v>140.16800000000001</v>
      </c>
      <c r="CJ32" s="94">
        <v>80</v>
      </c>
      <c r="CK32" s="94">
        <v>80</v>
      </c>
      <c r="CL32" s="94">
        <v>78.05</v>
      </c>
      <c r="CM32" s="94">
        <v>85</v>
      </c>
      <c r="CN32" s="94">
        <v>80</v>
      </c>
      <c r="CO32" s="94">
        <v>104.494</v>
      </c>
      <c r="CP32" s="94">
        <v>29.029</v>
      </c>
      <c r="CQ32" s="94">
        <v>41.093000000000004</v>
      </c>
      <c r="CR32" s="94">
        <v>18.25</v>
      </c>
      <c r="CS32" s="94">
        <v>31.123000000000001</v>
      </c>
      <c r="CT32" s="95"/>
      <c r="CU32" s="95"/>
      <c r="CV32" s="95"/>
      <c r="CW32" s="96"/>
      <c r="CX32" s="97">
        <f t="array" ref="CX32">SUMPRODUCT(B32:CW32*0.25)</f>
        <v>2070.5697499999997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29</v>
      </c>
      <c r="B34" s="76">
        <f>SUM(B31:B33)</f>
        <v>36.021000000000001</v>
      </c>
      <c r="C34" s="77">
        <f t="shared" ref="C34:BN34" si="5">SUM(C31:C33)</f>
        <v>31.838999999999999</v>
      </c>
      <c r="D34" s="77">
        <f t="shared" si="5"/>
        <v>31.498000000000001</v>
      </c>
      <c r="E34" s="77">
        <f t="shared" si="5"/>
        <v>5.4189999999999996</v>
      </c>
      <c r="F34" s="77">
        <f t="shared" si="5"/>
        <v>59.509</v>
      </c>
      <c r="G34" s="77">
        <f t="shared" si="5"/>
        <v>30.9</v>
      </c>
      <c r="H34" s="77">
        <f t="shared" si="5"/>
        <v>6.843</v>
      </c>
      <c r="I34" s="77">
        <f t="shared" si="5"/>
        <v>2.0950000000000002</v>
      </c>
      <c r="J34" s="77">
        <f t="shared" si="5"/>
        <v>26.991</v>
      </c>
      <c r="K34" s="77">
        <f t="shared" si="5"/>
        <v>62.874000000000002</v>
      </c>
      <c r="L34" s="77">
        <f t="shared" si="5"/>
        <v>20.082999999999998</v>
      </c>
      <c r="M34" s="77">
        <f t="shared" si="5"/>
        <v>12.1</v>
      </c>
      <c r="N34" s="77">
        <f t="shared" si="5"/>
        <v>20.904</v>
      </c>
      <c r="O34" s="77">
        <f t="shared" si="5"/>
        <v>21.684999999999999</v>
      </c>
      <c r="P34" s="77">
        <f t="shared" si="5"/>
        <v>21.577000000000002</v>
      </c>
      <c r="Q34" s="77">
        <f t="shared" si="5"/>
        <v>54.012999999999998</v>
      </c>
      <c r="R34" s="77">
        <f t="shared" si="5"/>
        <v>35.933</v>
      </c>
      <c r="S34" s="77">
        <f t="shared" si="5"/>
        <v>36.845999999999997</v>
      </c>
      <c r="T34" s="77">
        <f t="shared" si="5"/>
        <v>34.027999999999999</v>
      </c>
      <c r="U34" s="77">
        <f t="shared" si="5"/>
        <v>31.9</v>
      </c>
      <c r="V34" s="77">
        <f t="shared" si="5"/>
        <v>1.028</v>
      </c>
      <c r="W34" s="77">
        <f t="shared" si="5"/>
        <v>5.4930000000000003</v>
      </c>
      <c r="X34" s="77">
        <f t="shared" si="5"/>
        <v>1.556</v>
      </c>
      <c r="Y34" s="77">
        <f t="shared" si="5"/>
        <v>20.25</v>
      </c>
      <c r="Z34" s="77">
        <f t="shared" si="5"/>
        <v>162.38800000000001</v>
      </c>
      <c r="AA34" s="77">
        <f t="shared" si="5"/>
        <v>145.84</v>
      </c>
      <c r="AB34" s="77">
        <f t="shared" si="5"/>
        <v>104.755</v>
      </c>
      <c r="AC34" s="77">
        <f t="shared" si="5"/>
        <v>45.027000000000001</v>
      </c>
      <c r="AD34" s="77">
        <f t="shared" si="5"/>
        <v>24</v>
      </c>
      <c r="AE34" s="77">
        <f t="shared" si="5"/>
        <v>24</v>
      </c>
      <c r="AF34" s="77">
        <f t="shared" si="5"/>
        <v>39.509</v>
      </c>
      <c r="AG34" s="77">
        <f t="shared" si="5"/>
        <v>123.91500000000001</v>
      </c>
      <c r="AH34" s="77">
        <f t="shared" si="5"/>
        <v>47.960999999999999</v>
      </c>
      <c r="AI34" s="77">
        <f t="shared" si="5"/>
        <v>21.509</v>
      </c>
      <c r="AJ34" s="77">
        <f t="shared" si="5"/>
        <v>17.690000000000001</v>
      </c>
      <c r="AK34" s="77">
        <f t="shared" si="5"/>
        <v>87.465999999999994</v>
      </c>
      <c r="AL34" s="77">
        <f t="shared" si="5"/>
        <v>53.555999999999997</v>
      </c>
      <c r="AM34" s="77">
        <f t="shared" si="5"/>
        <v>97.766999999999996</v>
      </c>
      <c r="AN34" s="77">
        <f t="shared" si="5"/>
        <v>228.458</v>
      </c>
      <c r="AO34" s="77">
        <f t="shared" si="5"/>
        <v>246.59200000000001</v>
      </c>
      <c r="AP34" s="77">
        <f t="shared" si="5"/>
        <v>124.872</v>
      </c>
      <c r="AQ34" s="77">
        <f t="shared" si="5"/>
        <v>132.72</v>
      </c>
      <c r="AR34" s="77">
        <f t="shared" si="5"/>
        <v>203.65</v>
      </c>
      <c r="AS34" s="77">
        <f t="shared" si="5"/>
        <v>211.19800000000001</v>
      </c>
      <c r="AT34" s="77">
        <f t="shared" si="5"/>
        <v>197.178</v>
      </c>
      <c r="AU34" s="77">
        <f t="shared" si="5"/>
        <v>216.39</v>
      </c>
      <c r="AV34" s="77">
        <f t="shared" si="5"/>
        <v>216.13800000000001</v>
      </c>
      <c r="AW34" s="77">
        <f t="shared" si="5"/>
        <v>216.483</v>
      </c>
      <c r="AX34" s="77">
        <f t="shared" si="5"/>
        <v>169.47300000000001</v>
      </c>
      <c r="AY34" s="77">
        <f t="shared" si="5"/>
        <v>189.55199999999999</v>
      </c>
      <c r="AZ34" s="77">
        <f t="shared" si="5"/>
        <v>176.108</v>
      </c>
      <c r="BA34" s="77">
        <f t="shared" si="5"/>
        <v>161.34100000000001</v>
      </c>
      <c r="BB34" s="77">
        <f t="shared" si="5"/>
        <v>140.4</v>
      </c>
      <c r="BC34" s="77">
        <f t="shared" si="5"/>
        <v>127.124</v>
      </c>
      <c r="BD34" s="77">
        <f t="shared" si="5"/>
        <v>154.09299999999999</v>
      </c>
      <c r="BE34" s="77">
        <f t="shared" si="5"/>
        <v>137.65299999999999</v>
      </c>
      <c r="BF34" s="77">
        <f t="shared" si="5"/>
        <v>172.684</v>
      </c>
      <c r="BG34" s="77">
        <f t="shared" si="5"/>
        <v>190.251</v>
      </c>
      <c r="BH34" s="77">
        <f t="shared" si="5"/>
        <v>182.364</v>
      </c>
      <c r="BI34" s="77">
        <f t="shared" si="5"/>
        <v>150.023</v>
      </c>
      <c r="BJ34" s="77">
        <f t="shared" si="5"/>
        <v>167.75800000000001</v>
      </c>
      <c r="BK34" s="77">
        <f t="shared" si="5"/>
        <v>80.718999999999994</v>
      </c>
      <c r="BL34" s="77">
        <f t="shared" si="5"/>
        <v>99.447000000000003</v>
      </c>
      <c r="BM34" s="77">
        <f t="shared" si="5"/>
        <v>66.355000000000004</v>
      </c>
      <c r="BN34" s="77">
        <f t="shared" si="5"/>
        <v>97.94</v>
      </c>
      <c r="BO34" s="77">
        <f t="shared" ref="BO34:CW34" si="6">SUM(BO31:BO33)</f>
        <v>5.3449999999999998</v>
      </c>
      <c r="BP34" s="77">
        <f t="shared" si="6"/>
        <v>14.474</v>
      </c>
      <c r="BQ34" s="77">
        <f t="shared" si="6"/>
        <v>148.59</v>
      </c>
      <c r="BR34" s="77">
        <f t="shared" si="6"/>
        <v>210.649</v>
      </c>
      <c r="BS34" s="77">
        <f t="shared" si="6"/>
        <v>48.826999999999998</v>
      </c>
      <c r="BT34" s="77">
        <f t="shared" si="6"/>
        <v>60.725999999999999</v>
      </c>
      <c r="BU34" s="77">
        <f t="shared" si="6"/>
        <v>74.353999999999999</v>
      </c>
      <c r="BV34" s="77">
        <f t="shared" si="6"/>
        <v>102.08</v>
      </c>
      <c r="BW34" s="77">
        <f t="shared" si="6"/>
        <v>51.357999999999997</v>
      </c>
      <c r="BX34" s="77">
        <f t="shared" si="6"/>
        <v>38.951999999999998</v>
      </c>
      <c r="BY34" s="77">
        <f t="shared" si="6"/>
        <v>85.775000000000006</v>
      </c>
      <c r="BZ34" s="77">
        <f t="shared" si="6"/>
        <v>25.105</v>
      </c>
      <c r="CA34" s="77">
        <f t="shared" si="6"/>
        <v>77.498000000000005</v>
      </c>
      <c r="CB34" s="77">
        <f t="shared" si="6"/>
        <v>64.373999999999995</v>
      </c>
      <c r="CC34" s="77">
        <f t="shared" si="6"/>
        <v>93.718999999999994</v>
      </c>
      <c r="CD34" s="77">
        <f t="shared" si="6"/>
        <v>54.3</v>
      </c>
      <c r="CE34" s="77">
        <f t="shared" si="6"/>
        <v>53.064</v>
      </c>
      <c r="CF34" s="77">
        <f t="shared" si="6"/>
        <v>17.356000000000002</v>
      </c>
      <c r="CG34" s="77">
        <f t="shared" si="6"/>
        <v>41.677</v>
      </c>
      <c r="CH34" s="77">
        <f t="shared" si="6"/>
        <v>183.11699999999999</v>
      </c>
      <c r="CI34" s="77">
        <f t="shared" si="6"/>
        <v>140.16800000000001</v>
      </c>
      <c r="CJ34" s="77">
        <f t="shared" si="6"/>
        <v>80</v>
      </c>
      <c r="CK34" s="77">
        <f t="shared" si="6"/>
        <v>80</v>
      </c>
      <c r="CL34" s="77">
        <f t="shared" si="6"/>
        <v>78.05</v>
      </c>
      <c r="CM34" s="77">
        <f t="shared" si="6"/>
        <v>85</v>
      </c>
      <c r="CN34" s="77">
        <f t="shared" si="6"/>
        <v>80</v>
      </c>
      <c r="CO34" s="77">
        <f t="shared" si="6"/>
        <v>104.494</v>
      </c>
      <c r="CP34" s="77">
        <f t="shared" si="6"/>
        <v>29.029</v>
      </c>
      <c r="CQ34" s="77">
        <f t="shared" si="6"/>
        <v>41.093000000000004</v>
      </c>
      <c r="CR34" s="77">
        <f t="shared" si="6"/>
        <v>18.25</v>
      </c>
      <c r="CS34" s="77">
        <f t="shared" si="6"/>
        <v>31.123000000000001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2070.5697499999997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33</v>
      </c>
      <c r="B39" s="119">
        <v>64.2</v>
      </c>
      <c r="C39" s="120">
        <v>60.2</v>
      </c>
      <c r="D39" s="120">
        <v>54.8</v>
      </c>
      <c r="E39" s="120">
        <v>56.3</v>
      </c>
      <c r="F39" s="120"/>
      <c r="G39" s="120">
        <v>0.1</v>
      </c>
      <c r="H39" s="120">
        <v>20</v>
      </c>
      <c r="I39" s="120">
        <v>26.9</v>
      </c>
      <c r="J39" s="120">
        <v>7.9</v>
      </c>
      <c r="K39" s="120"/>
      <c r="L39" s="120">
        <v>19</v>
      </c>
      <c r="M39" s="120">
        <v>29.3</v>
      </c>
      <c r="N39" s="120">
        <v>16.899999999999999</v>
      </c>
      <c r="O39" s="120">
        <v>19.600000000000001</v>
      </c>
      <c r="P39" s="120">
        <v>18.2</v>
      </c>
      <c r="Q39" s="120"/>
      <c r="R39" s="120">
        <v>1</v>
      </c>
      <c r="S39" s="120"/>
      <c r="T39" s="120"/>
      <c r="U39" s="120">
        <v>0.6</v>
      </c>
      <c r="V39" s="120">
        <v>28.4</v>
      </c>
      <c r="W39" s="120">
        <v>26.9</v>
      </c>
      <c r="X39" s="120">
        <v>22.4</v>
      </c>
      <c r="Y39" s="120">
        <v>1.1000000000000001</v>
      </c>
      <c r="Z39" s="120"/>
      <c r="AA39" s="120"/>
      <c r="AB39" s="120"/>
      <c r="AC39" s="120"/>
      <c r="AD39" s="120">
        <v>277</v>
      </c>
      <c r="AE39" s="120">
        <v>202.9</v>
      </c>
      <c r="AF39" s="120">
        <v>11</v>
      </c>
      <c r="AG39" s="120"/>
      <c r="AH39" s="120">
        <v>5</v>
      </c>
      <c r="AI39" s="120">
        <v>5</v>
      </c>
      <c r="AJ39" s="120">
        <v>5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26.7</v>
      </c>
      <c r="BN39" s="120"/>
      <c r="BO39" s="120">
        <v>81.3</v>
      </c>
      <c r="BP39" s="120">
        <v>109.1</v>
      </c>
      <c r="BQ39" s="120"/>
      <c r="BR39" s="120"/>
      <c r="BS39" s="120">
        <v>83</v>
      </c>
      <c r="BT39" s="120"/>
      <c r="BU39" s="120">
        <v>41.9</v>
      </c>
      <c r="BV39" s="120"/>
      <c r="BW39" s="120">
        <v>77.3</v>
      </c>
      <c r="BX39" s="120">
        <v>58.4</v>
      </c>
      <c r="BY39" s="120"/>
      <c r="BZ39" s="120">
        <v>42.6</v>
      </c>
      <c r="CA39" s="120"/>
      <c r="CB39" s="120"/>
      <c r="CC39" s="120"/>
      <c r="CD39" s="120">
        <v>12.8</v>
      </c>
      <c r="CE39" s="120"/>
      <c r="CF39" s="120">
        <v>12.7</v>
      </c>
      <c r="CG39" s="120">
        <v>6.2</v>
      </c>
      <c r="CH39" s="120"/>
      <c r="CI39" s="120"/>
      <c r="CJ39" s="120"/>
      <c r="CK39" s="120"/>
      <c r="CL39" s="120"/>
      <c r="CM39" s="120"/>
      <c r="CN39" s="120"/>
      <c r="CO39" s="120"/>
      <c r="CP39" s="120">
        <v>27.4</v>
      </c>
      <c r="CQ39" s="120">
        <v>14.1</v>
      </c>
      <c r="CR39" s="120">
        <v>41.8</v>
      </c>
      <c r="CS39" s="120">
        <v>23.3</v>
      </c>
      <c r="CT39" s="122"/>
      <c r="CU39" s="122"/>
      <c r="CV39" s="122"/>
      <c r="CW39" s="121"/>
      <c r="CX39" s="97">
        <f t="array" ref="CX39">SUMPRODUCT(B39:CW39*0.25)</f>
        <v>409.57499999999999</v>
      </c>
    </row>
    <row r="40" spans="1:102" ht="24.9" customHeight="1" x14ac:dyDescent="0.25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3">
      <c r="A42" s="105" t="s">
        <v>36</v>
      </c>
      <c r="B42" s="106">
        <f>SUM(B37:B41)</f>
        <v>64.2</v>
      </c>
      <c r="C42" s="107">
        <f t="shared" ref="C42:BN42" si="7">SUM(C37:C41)</f>
        <v>60.2</v>
      </c>
      <c r="D42" s="107">
        <f t="shared" si="7"/>
        <v>54.8</v>
      </c>
      <c r="E42" s="107">
        <f t="shared" si="7"/>
        <v>56.3</v>
      </c>
      <c r="F42" s="107">
        <f t="shared" si="7"/>
        <v>0</v>
      </c>
      <c r="G42" s="107">
        <f t="shared" si="7"/>
        <v>0.1</v>
      </c>
      <c r="H42" s="107">
        <f t="shared" si="7"/>
        <v>20</v>
      </c>
      <c r="I42" s="107">
        <f t="shared" si="7"/>
        <v>26.9</v>
      </c>
      <c r="J42" s="107">
        <f t="shared" si="7"/>
        <v>7.9</v>
      </c>
      <c r="K42" s="107">
        <f t="shared" si="7"/>
        <v>0</v>
      </c>
      <c r="L42" s="107">
        <f t="shared" si="7"/>
        <v>19</v>
      </c>
      <c r="M42" s="107">
        <f t="shared" si="7"/>
        <v>29.3</v>
      </c>
      <c r="N42" s="107">
        <f t="shared" si="7"/>
        <v>16.899999999999999</v>
      </c>
      <c r="O42" s="107">
        <f t="shared" si="7"/>
        <v>19.600000000000001</v>
      </c>
      <c r="P42" s="107">
        <f t="shared" si="7"/>
        <v>18.2</v>
      </c>
      <c r="Q42" s="107">
        <f t="shared" si="7"/>
        <v>0</v>
      </c>
      <c r="R42" s="107">
        <f t="shared" si="7"/>
        <v>1</v>
      </c>
      <c r="S42" s="107">
        <f t="shared" si="7"/>
        <v>0</v>
      </c>
      <c r="T42" s="107">
        <f t="shared" si="7"/>
        <v>0</v>
      </c>
      <c r="U42" s="107">
        <f t="shared" si="7"/>
        <v>0.6</v>
      </c>
      <c r="V42" s="107">
        <f t="shared" si="7"/>
        <v>28.4</v>
      </c>
      <c r="W42" s="107">
        <f t="shared" si="7"/>
        <v>26.9</v>
      </c>
      <c r="X42" s="107">
        <f t="shared" si="7"/>
        <v>22.4</v>
      </c>
      <c r="Y42" s="107">
        <f t="shared" si="7"/>
        <v>1.1000000000000001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277</v>
      </c>
      <c r="AE42" s="107">
        <f t="shared" si="7"/>
        <v>202.9</v>
      </c>
      <c r="AF42" s="107">
        <f t="shared" si="7"/>
        <v>11</v>
      </c>
      <c r="AG42" s="107">
        <f t="shared" si="7"/>
        <v>0</v>
      </c>
      <c r="AH42" s="107">
        <f t="shared" si="7"/>
        <v>5</v>
      </c>
      <c r="AI42" s="107">
        <f t="shared" si="7"/>
        <v>5</v>
      </c>
      <c r="AJ42" s="107">
        <f t="shared" si="7"/>
        <v>5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26.7</v>
      </c>
      <c r="BN42" s="107">
        <f t="shared" si="7"/>
        <v>0</v>
      </c>
      <c r="BO42" s="107">
        <f t="shared" ref="BO42:CW42" si="8">SUM(BO37:BO41)</f>
        <v>81.3</v>
      </c>
      <c r="BP42" s="107">
        <f t="shared" si="8"/>
        <v>109.1</v>
      </c>
      <c r="BQ42" s="107">
        <f t="shared" si="8"/>
        <v>0</v>
      </c>
      <c r="BR42" s="107">
        <f t="shared" si="8"/>
        <v>0</v>
      </c>
      <c r="BS42" s="107">
        <f t="shared" si="8"/>
        <v>83</v>
      </c>
      <c r="BT42" s="107">
        <f t="shared" si="8"/>
        <v>0</v>
      </c>
      <c r="BU42" s="107">
        <f t="shared" si="8"/>
        <v>41.9</v>
      </c>
      <c r="BV42" s="107">
        <f t="shared" si="8"/>
        <v>0</v>
      </c>
      <c r="BW42" s="107">
        <f t="shared" si="8"/>
        <v>77.3</v>
      </c>
      <c r="BX42" s="107">
        <f t="shared" si="8"/>
        <v>58.4</v>
      </c>
      <c r="BY42" s="107">
        <f t="shared" si="8"/>
        <v>0</v>
      </c>
      <c r="BZ42" s="107">
        <f t="shared" si="8"/>
        <v>42.6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12.8</v>
      </c>
      <c r="CE42" s="107">
        <f t="shared" si="8"/>
        <v>0</v>
      </c>
      <c r="CF42" s="107">
        <f t="shared" si="8"/>
        <v>12.7</v>
      </c>
      <c r="CG42" s="107">
        <f t="shared" si="8"/>
        <v>6.2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27.4</v>
      </c>
      <c r="CQ42" s="107">
        <f t="shared" si="8"/>
        <v>14.1</v>
      </c>
      <c r="CR42" s="107">
        <f t="shared" si="8"/>
        <v>41.8</v>
      </c>
      <c r="CS42" s="107">
        <f t="shared" si="8"/>
        <v>23.3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409.57499999999999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33</v>
      </c>
      <c r="B47" s="119">
        <v>64.2</v>
      </c>
      <c r="C47" s="120">
        <v>60.2</v>
      </c>
      <c r="D47" s="120">
        <v>54.8</v>
      </c>
      <c r="E47" s="120">
        <v>56.3</v>
      </c>
      <c r="F47" s="120"/>
      <c r="G47" s="120">
        <v>0.1</v>
      </c>
      <c r="H47" s="120">
        <v>20</v>
      </c>
      <c r="I47" s="120">
        <v>26.9</v>
      </c>
      <c r="J47" s="120">
        <v>7.9</v>
      </c>
      <c r="K47" s="120"/>
      <c r="L47" s="120">
        <v>19</v>
      </c>
      <c r="M47" s="120">
        <v>29.3</v>
      </c>
      <c r="N47" s="120">
        <v>16.899999999999999</v>
      </c>
      <c r="O47" s="120">
        <v>19.600000000000001</v>
      </c>
      <c r="P47" s="120">
        <v>18.2</v>
      </c>
      <c r="Q47" s="120"/>
      <c r="R47" s="120">
        <v>1</v>
      </c>
      <c r="S47" s="120"/>
      <c r="T47" s="120"/>
      <c r="U47" s="120">
        <v>0.6</v>
      </c>
      <c r="V47" s="120">
        <v>28.4</v>
      </c>
      <c r="W47" s="120">
        <v>26.9</v>
      </c>
      <c r="X47" s="120">
        <v>22.4</v>
      </c>
      <c r="Y47" s="120">
        <v>1.1000000000000001</v>
      </c>
      <c r="Z47" s="120"/>
      <c r="AA47" s="120"/>
      <c r="AB47" s="120"/>
      <c r="AC47" s="120"/>
      <c r="AD47" s="120">
        <v>277</v>
      </c>
      <c r="AE47" s="120">
        <v>202.9</v>
      </c>
      <c r="AF47" s="120">
        <v>11</v>
      </c>
      <c r="AG47" s="120"/>
      <c r="AH47" s="120">
        <v>5</v>
      </c>
      <c r="AI47" s="120">
        <v>5</v>
      </c>
      <c r="AJ47" s="120">
        <v>5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26.7</v>
      </c>
      <c r="BN47" s="120"/>
      <c r="BO47" s="120">
        <v>81.3</v>
      </c>
      <c r="BP47" s="120">
        <v>109.1</v>
      </c>
      <c r="BQ47" s="120"/>
      <c r="BR47" s="120"/>
      <c r="BS47" s="120">
        <v>83</v>
      </c>
      <c r="BT47" s="120"/>
      <c r="BU47" s="120">
        <v>41.9</v>
      </c>
      <c r="BV47" s="120"/>
      <c r="BW47" s="120">
        <v>77.3</v>
      </c>
      <c r="BX47" s="120">
        <v>58.4</v>
      </c>
      <c r="BY47" s="120"/>
      <c r="BZ47" s="120">
        <v>42.6</v>
      </c>
      <c r="CA47" s="120"/>
      <c r="CB47" s="120"/>
      <c r="CC47" s="120"/>
      <c r="CD47" s="120">
        <v>12.8</v>
      </c>
      <c r="CE47" s="120"/>
      <c r="CF47" s="120">
        <v>12.7</v>
      </c>
      <c r="CG47" s="120">
        <v>6.2</v>
      </c>
      <c r="CH47" s="120"/>
      <c r="CI47" s="120"/>
      <c r="CJ47" s="120"/>
      <c r="CK47" s="120"/>
      <c r="CL47" s="120"/>
      <c r="CM47" s="120"/>
      <c r="CN47" s="120"/>
      <c r="CO47" s="120"/>
      <c r="CP47" s="120">
        <v>27.4</v>
      </c>
      <c r="CQ47" s="120">
        <v>14.1</v>
      </c>
      <c r="CR47" s="120">
        <v>41.8</v>
      </c>
      <c r="CS47" s="120">
        <v>23.3</v>
      </c>
      <c r="CT47" s="122"/>
      <c r="CU47" s="122"/>
      <c r="CV47" s="122"/>
      <c r="CW47" s="121"/>
      <c r="CX47" s="97">
        <f t="array" ref="CX47">SUMPRODUCT(B47:CW47*0.25)</f>
        <v>409.57499999999999</v>
      </c>
    </row>
    <row r="48" spans="1:102" ht="24.9" customHeight="1" x14ac:dyDescent="0.25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" customHeight="1" x14ac:dyDescent="0.25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39</v>
      </c>
      <c r="B51" s="106">
        <f>SUM(B45:B50)</f>
        <v>64.2</v>
      </c>
      <c r="C51" s="107">
        <f t="shared" ref="C51:BN51" si="9">SUM(C45:C50)</f>
        <v>60.2</v>
      </c>
      <c r="D51" s="107">
        <f t="shared" si="9"/>
        <v>54.8</v>
      </c>
      <c r="E51" s="107">
        <f t="shared" si="9"/>
        <v>56.3</v>
      </c>
      <c r="F51" s="107">
        <f t="shared" si="9"/>
        <v>0</v>
      </c>
      <c r="G51" s="107">
        <f t="shared" si="9"/>
        <v>0.1</v>
      </c>
      <c r="H51" s="107">
        <f t="shared" si="9"/>
        <v>20</v>
      </c>
      <c r="I51" s="107">
        <f t="shared" si="9"/>
        <v>26.9</v>
      </c>
      <c r="J51" s="107">
        <f t="shared" si="9"/>
        <v>7.9</v>
      </c>
      <c r="K51" s="107">
        <f t="shared" si="9"/>
        <v>0</v>
      </c>
      <c r="L51" s="107">
        <f t="shared" si="9"/>
        <v>19</v>
      </c>
      <c r="M51" s="107">
        <f t="shared" si="9"/>
        <v>29.3</v>
      </c>
      <c r="N51" s="107">
        <f t="shared" si="9"/>
        <v>16.899999999999999</v>
      </c>
      <c r="O51" s="107">
        <f t="shared" si="9"/>
        <v>19.600000000000001</v>
      </c>
      <c r="P51" s="107">
        <f t="shared" si="9"/>
        <v>18.2</v>
      </c>
      <c r="Q51" s="107">
        <f t="shared" si="9"/>
        <v>0</v>
      </c>
      <c r="R51" s="107">
        <f t="shared" si="9"/>
        <v>1</v>
      </c>
      <c r="S51" s="107">
        <f t="shared" si="9"/>
        <v>0</v>
      </c>
      <c r="T51" s="107">
        <f t="shared" si="9"/>
        <v>0</v>
      </c>
      <c r="U51" s="107">
        <f t="shared" si="9"/>
        <v>0.6</v>
      </c>
      <c r="V51" s="107">
        <f t="shared" si="9"/>
        <v>28.4</v>
      </c>
      <c r="W51" s="107">
        <f t="shared" si="9"/>
        <v>26.9</v>
      </c>
      <c r="X51" s="107">
        <f t="shared" si="9"/>
        <v>22.4</v>
      </c>
      <c r="Y51" s="107">
        <f t="shared" si="9"/>
        <v>1.1000000000000001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277</v>
      </c>
      <c r="AE51" s="107">
        <f t="shared" si="9"/>
        <v>202.9</v>
      </c>
      <c r="AF51" s="107">
        <f t="shared" si="9"/>
        <v>11</v>
      </c>
      <c r="AG51" s="107">
        <f t="shared" si="9"/>
        <v>0</v>
      </c>
      <c r="AH51" s="107">
        <f t="shared" si="9"/>
        <v>5</v>
      </c>
      <c r="AI51" s="107">
        <f t="shared" si="9"/>
        <v>5</v>
      </c>
      <c r="AJ51" s="107">
        <f t="shared" si="9"/>
        <v>5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26.7</v>
      </c>
      <c r="BN51" s="107">
        <f t="shared" si="9"/>
        <v>0</v>
      </c>
      <c r="BO51" s="107">
        <f t="shared" ref="BO51:CW51" si="10">SUM(BO45:BO50)</f>
        <v>81.3</v>
      </c>
      <c r="BP51" s="107">
        <f t="shared" si="10"/>
        <v>109.1</v>
      </c>
      <c r="BQ51" s="107">
        <f t="shared" si="10"/>
        <v>0</v>
      </c>
      <c r="BR51" s="107">
        <f t="shared" si="10"/>
        <v>0</v>
      </c>
      <c r="BS51" s="107">
        <f t="shared" si="10"/>
        <v>83</v>
      </c>
      <c r="BT51" s="107">
        <f t="shared" si="10"/>
        <v>0</v>
      </c>
      <c r="BU51" s="107">
        <f t="shared" si="10"/>
        <v>41.9</v>
      </c>
      <c r="BV51" s="107">
        <f t="shared" si="10"/>
        <v>0</v>
      </c>
      <c r="BW51" s="107">
        <f t="shared" si="10"/>
        <v>77.3</v>
      </c>
      <c r="BX51" s="107">
        <f t="shared" si="10"/>
        <v>58.4</v>
      </c>
      <c r="BY51" s="107">
        <f t="shared" si="10"/>
        <v>0</v>
      </c>
      <c r="BZ51" s="107">
        <f t="shared" si="10"/>
        <v>42.6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12.8</v>
      </c>
      <c r="CE51" s="107">
        <f t="shared" si="10"/>
        <v>0</v>
      </c>
      <c r="CF51" s="107">
        <f t="shared" si="10"/>
        <v>12.7</v>
      </c>
      <c r="CG51" s="107">
        <f t="shared" si="10"/>
        <v>6.2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27.4</v>
      </c>
      <c r="CQ51" s="107">
        <f t="shared" si="10"/>
        <v>14.1</v>
      </c>
      <c r="CR51" s="107">
        <f t="shared" si="10"/>
        <v>41.8</v>
      </c>
      <c r="CS51" s="107">
        <f t="shared" si="10"/>
        <v>23.3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409.57499999999999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" customHeight="1" thickBot="1" x14ac:dyDescent="0.3">
      <c r="A54" s="105" t="s">
        <v>29</v>
      </c>
      <c r="B54" s="106">
        <f>B18+B28+B42</f>
        <v>100.221</v>
      </c>
      <c r="C54" s="107">
        <f t="shared" ref="C54:BN54" si="13">C18+C28+C42</f>
        <v>92.039000000000001</v>
      </c>
      <c r="D54" s="107">
        <f t="shared" si="13"/>
        <v>86.298000000000002</v>
      </c>
      <c r="E54" s="107">
        <f t="shared" si="13"/>
        <v>61.718999999999994</v>
      </c>
      <c r="F54" s="107">
        <f t="shared" si="13"/>
        <v>59.509</v>
      </c>
      <c r="G54" s="107">
        <f t="shared" si="13"/>
        <v>31</v>
      </c>
      <c r="H54" s="107">
        <f t="shared" si="13"/>
        <v>26.843</v>
      </c>
      <c r="I54" s="107">
        <f t="shared" si="13"/>
        <v>28.994999999999997</v>
      </c>
      <c r="J54" s="107">
        <f t="shared" si="13"/>
        <v>34.891000000000005</v>
      </c>
      <c r="K54" s="107">
        <f t="shared" si="13"/>
        <v>62.874000000000002</v>
      </c>
      <c r="L54" s="107">
        <f t="shared" si="13"/>
        <v>39.082999999999998</v>
      </c>
      <c r="M54" s="107">
        <f t="shared" si="13"/>
        <v>41.4</v>
      </c>
      <c r="N54" s="107">
        <f t="shared" si="13"/>
        <v>37.804000000000002</v>
      </c>
      <c r="O54" s="107">
        <f t="shared" si="13"/>
        <v>41.285000000000004</v>
      </c>
      <c r="P54" s="107">
        <f t="shared" si="13"/>
        <v>39.777000000000001</v>
      </c>
      <c r="Q54" s="107">
        <f t="shared" si="13"/>
        <v>54.012999999999998</v>
      </c>
      <c r="R54" s="107">
        <f t="shared" si="13"/>
        <v>36.933</v>
      </c>
      <c r="S54" s="107">
        <f t="shared" si="13"/>
        <v>36.846000000000004</v>
      </c>
      <c r="T54" s="107">
        <f t="shared" si="13"/>
        <v>34.027999999999999</v>
      </c>
      <c r="U54" s="107">
        <f t="shared" si="13"/>
        <v>32.5</v>
      </c>
      <c r="V54" s="107">
        <f t="shared" si="13"/>
        <v>29.427999999999997</v>
      </c>
      <c r="W54" s="107">
        <f t="shared" si="13"/>
        <v>32.393000000000001</v>
      </c>
      <c r="X54" s="107">
        <f t="shared" si="13"/>
        <v>23.956</v>
      </c>
      <c r="Y54" s="107">
        <f t="shared" si="13"/>
        <v>21.35</v>
      </c>
      <c r="Z54" s="107">
        <f t="shared" si="13"/>
        <v>162.38800000000001</v>
      </c>
      <c r="AA54" s="107">
        <f t="shared" si="13"/>
        <v>145.83999999999997</v>
      </c>
      <c r="AB54" s="107">
        <f t="shared" si="13"/>
        <v>104.755</v>
      </c>
      <c r="AC54" s="107">
        <f t="shared" si="13"/>
        <v>45.027000000000001</v>
      </c>
      <c r="AD54" s="107">
        <f t="shared" si="13"/>
        <v>301</v>
      </c>
      <c r="AE54" s="107">
        <f t="shared" si="13"/>
        <v>226.9</v>
      </c>
      <c r="AF54" s="107">
        <f t="shared" si="13"/>
        <v>50.509</v>
      </c>
      <c r="AG54" s="107">
        <f t="shared" si="13"/>
        <v>123.91499999999999</v>
      </c>
      <c r="AH54" s="107">
        <f t="shared" si="13"/>
        <v>52.960999999999999</v>
      </c>
      <c r="AI54" s="107">
        <f t="shared" si="13"/>
        <v>26.509</v>
      </c>
      <c r="AJ54" s="107">
        <f t="shared" si="13"/>
        <v>22.69</v>
      </c>
      <c r="AK54" s="107">
        <f t="shared" si="13"/>
        <v>87.466000000000008</v>
      </c>
      <c r="AL54" s="107">
        <f t="shared" si="13"/>
        <v>53.555999999999997</v>
      </c>
      <c r="AM54" s="107">
        <f t="shared" si="13"/>
        <v>97.76700000000001</v>
      </c>
      <c r="AN54" s="107">
        <f t="shared" si="13"/>
        <v>228.458</v>
      </c>
      <c r="AO54" s="107">
        <f t="shared" si="13"/>
        <v>246.59199999999998</v>
      </c>
      <c r="AP54" s="107">
        <f t="shared" si="13"/>
        <v>124.872</v>
      </c>
      <c r="AQ54" s="107">
        <f t="shared" si="13"/>
        <v>132.72</v>
      </c>
      <c r="AR54" s="107">
        <f t="shared" si="13"/>
        <v>203.65</v>
      </c>
      <c r="AS54" s="107">
        <f t="shared" si="13"/>
        <v>211.19800000000001</v>
      </c>
      <c r="AT54" s="107">
        <f t="shared" si="13"/>
        <v>197.178</v>
      </c>
      <c r="AU54" s="107">
        <f t="shared" si="13"/>
        <v>216.39</v>
      </c>
      <c r="AV54" s="107">
        <f t="shared" si="13"/>
        <v>216.13800000000001</v>
      </c>
      <c r="AW54" s="107">
        <f t="shared" si="13"/>
        <v>216.483</v>
      </c>
      <c r="AX54" s="107">
        <f t="shared" si="13"/>
        <v>169.47300000000001</v>
      </c>
      <c r="AY54" s="107">
        <f t="shared" si="13"/>
        <v>189.55199999999999</v>
      </c>
      <c r="AZ54" s="107">
        <f t="shared" si="13"/>
        <v>176.108</v>
      </c>
      <c r="BA54" s="107">
        <f t="shared" si="13"/>
        <v>161.34100000000001</v>
      </c>
      <c r="BB54" s="107">
        <f t="shared" si="13"/>
        <v>140.4</v>
      </c>
      <c r="BC54" s="107">
        <f t="shared" si="13"/>
        <v>127.124</v>
      </c>
      <c r="BD54" s="107">
        <f t="shared" si="13"/>
        <v>154.09299999999999</v>
      </c>
      <c r="BE54" s="107">
        <f t="shared" si="13"/>
        <v>137.65299999999999</v>
      </c>
      <c r="BF54" s="107">
        <f t="shared" si="13"/>
        <v>172.684</v>
      </c>
      <c r="BG54" s="107">
        <f t="shared" si="13"/>
        <v>190.251</v>
      </c>
      <c r="BH54" s="107">
        <f t="shared" si="13"/>
        <v>182.364</v>
      </c>
      <c r="BI54" s="107">
        <f t="shared" si="13"/>
        <v>150.023</v>
      </c>
      <c r="BJ54" s="107">
        <f t="shared" si="13"/>
        <v>167.75799999999998</v>
      </c>
      <c r="BK54" s="107">
        <f t="shared" si="13"/>
        <v>80.718999999999994</v>
      </c>
      <c r="BL54" s="107">
        <f t="shared" si="13"/>
        <v>99.447000000000003</v>
      </c>
      <c r="BM54" s="107">
        <f t="shared" si="13"/>
        <v>93.055000000000007</v>
      </c>
      <c r="BN54" s="107">
        <f t="shared" si="13"/>
        <v>97.94</v>
      </c>
      <c r="BO54" s="107">
        <f t="shared" ref="BO54:CX54" si="14">BO18+BO28+BO42</f>
        <v>86.644999999999996</v>
      </c>
      <c r="BP54" s="107">
        <f t="shared" si="14"/>
        <v>123.574</v>
      </c>
      <c r="BQ54" s="107">
        <f t="shared" si="14"/>
        <v>148.59</v>
      </c>
      <c r="BR54" s="107">
        <f t="shared" si="14"/>
        <v>210.649</v>
      </c>
      <c r="BS54" s="107">
        <f t="shared" si="14"/>
        <v>131.827</v>
      </c>
      <c r="BT54" s="107">
        <f t="shared" si="14"/>
        <v>60.725999999999999</v>
      </c>
      <c r="BU54" s="107">
        <f t="shared" si="14"/>
        <v>116.25399999999999</v>
      </c>
      <c r="BV54" s="107">
        <f t="shared" si="14"/>
        <v>102.08</v>
      </c>
      <c r="BW54" s="107">
        <f t="shared" si="14"/>
        <v>128.65800000000002</v>
      </c>
      <c r="BX54" s="107">
        <f t="shared" si="14"/>
        <v>97.352000000000004</v>
      </c>
      <c r="BY54" s="107">
        <f t="shared" si="14"/>
        <v>85.775000000000006</v>
      </c>
      <c r="BZ54" s="107">
        <f t="shared" si="14"/>
        <v>67.704999999999998</v>
      </c>
      <c r="CA54" s="107">
        <f t="shared" si="14"/>
        <v>77.498000000000005</v>
      </c>
      <c r="CB54" s="107">
        <f t="shared" si="14"/>
        <v>64.373999999999995</v>
      </c>
      <c r="CC54" s="107">
        <f t="shared" si="14"/>
        <v>93.718999999999994</v>
      </c>
      <c r="CD54" s="107">
        <f t="shared" si="14"/>
        <v>67.099999999999994</v>
      </c>
      <c r="CE54" s="107">
        <f t="shared" si="14"/>
        <v>53.064000000000007</v>
      </c>
      <c r="CF54" s="107">
        <f t="shared" si="14"/>
        <v>30.056000000000001</v>
      </c>
      <c r="CG54" s="107">
        <f t="shared" si="14"/>
        <v>47.877000000000002</v>
      </c>
      <c r="CH54" s="107">
        <f t="shared" si="14"/>
        <v>183.11699999999999</v>
      </c>
      <c r="CI54" s="107">
        <f t="shared" si="14"/>
        <v>140.16800000000001</v>
      </c>
      <c r="CJ54" s="107">
        <f t="shared" si="14"/>
        <v>80</v>
      </c>
      <c r="CK54" s="107">
        <f t="shared" si="14"/>
        <v>80</v>
      </c>
      <c r="CL54" s="107">
        <f t="shared" si="14"/>
        <v>78.05</v>
      </c>
      <c r="CM54" s="107">
        <f t="shared" si="14"/>
        <v>85</v>
      </c>
      <c r="CN54" s="107">
        <f t="shared" si="14"/>
        <v>80</v>
      </c>
      <c r="CO54" s="107">
        <f t="shared" si="14"/>
        <v>104.494</v>
      </c>
      <c r="CP54" s="107">
        <f t="shared" si="14"/>
        <v>56.429000000000002</v>
      </c>
      <c r="CQ54" s="107">
        <f t="shared" si="14"/>
        <v>55.193000000000005</v>
      </c>
      <c r="CR54" s="107">
        <f t="shared" si="14"/>
        <v>60.05</v>
      </c>
      <c r="CS54" s="107">
        <f t="shared" si="14"/>
        <v>54.423000000000002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2480.1447499999999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">
      <c r="A3" s="10">
        <v>46273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100.21299999999999</v>
      </c>
      <c r="C5" s="25">
        <v>92.016999999999996</v>
      </c>
      <c r="D5" s="25">
        <v>86.25</v>
      </c>
      <c r="E5" s="25">
        <v>61.692</v>
      </c>
      <c r="F5" s="25">
        <v>59.484999999999999</v>
      </c>
      <c r="G5" s="25">
        <v>30.978000000000002</v>
      </c>
      <c r="H5" s="25">
        <v>26.795999999999999</v>
      </c>
      <c r="I5" s="25">
        <v>28.984999999999999</v>
      </c>
      <c r="J5" s="25">
        <v>34.899000000000001</v>
      </c>
      <c r="K5" s="25">
        <v>62.856000000000002</v>
      </c>
      <c r="L5" s="25">
        <v>39.073999999999998</v>
      </c>
      <c r="M5" s="25">
        <v>41.393999999999998</v>
      </c>
      <c r="N5" s="25">
        <v>37.784999999999997</v>
      </c>
      <c r="O5" s="25">
        <v>41.256</v>
      </c>
      <c r="P5" s="25">
        <v>39.808</v>
      </c>
      <c r="Q5" s="25">
        <v>53.985999999999997</v>
      </c>
      <c r="R5" s="25">
        <v>36.945999999999998</v>
      </c>
      <c r="S5" s="25">
        <v>36.871000000000002</v>
      </c>
      <c r="T5" s="25">
        <v>34.027999999999999</v>
      </c>
      <c r="U5" s="25">
        <v>32.484000000000002</v>
      </c>
      <c r="V5" s="25">
        <v>29.427</v>
      </c>
      <c r="W5" s="25">
        <v>32.323999999999998</v>
      </c>
      <c r="X5" s="25">
        <v>23.943000000000001</v>
      </c>
      <c r="Y5" s="25">
        <v>21.318999999999999</v>
      </c>
      <c r="Z5" s="25">
        <v>162.358</v>
      </c>
      <c r="AA5" s="25">
        <v>145.80000000000001</v>
      </c>
      <c r="AB5" s="25">
        <v>104.74299999999999</v>
      </c>
      <c r="AC5" s="25">
        <v>45.054000000000002</v>
      </c>
      <c r="AD5" s="25">
        <v>301.00200000000001</v>
      </c>
      <c r="AE5" s="25">
        <v>226.86099999999999</v>
      </c>
      <c r="AF5" s="25">
        <v>50.509</v>
      </c>
      <c r="AG5" s="25">
        <v>123.91500000000001</v>
      </c>
      <c r="AH5" s="25">
        <v>52.960999999999999</v>
      </c>
      <c r="AI5" s="25">
        <v>26.509</v>
      </c>
      <c r="AJ5" s="25">
        <v>22.69</v>
      </c>
      <c r="AK5" s="25">
        <v>87.465999999999994</v>
      </c>
      <c r="AL5" s="25">
        <v>53.555999999999997</v>
      </c>
      <c r="AM5" s="25">
        <v>97.766999999999996</v>
      </c>
      <c r="AN5" s="25">
        <v>228.458</v>
      </c>
      <c r="AO5" s="25">
        <v>246.59200000000001</v>
      </c>
      <c r="AP5" s="25">
        <v>124.872</v>
      </c>
      <c r="AQ5" s="25">
        <v>132.72</v>
      </c>
      <c r="AR5" s="25">
        <v>203.65</v>
      </c>
      <c r="AS5" s="25">
        <v>211.19800000000001</v>
      </c>
      <c r="AT5" s="25">
        <v>197.178</v>
      </c>
      <c r="AU5" s="25">
        <v>216.39</v>
      </c>
      <c r="AV5" s="25">
        <v>216.13800000000001</v>
      </c>
      <c r="AW5" s="25">
        <v>216.483</v>
      </c>
      <c r="AX5" s="25">
        <v>169.47300000000001</v>
      </c>
      <c r="AY5" s="25">
        <v>189.55199999999999</v>
      </c>
      <c r="AZ5" s="25">
        <v>176.108</v>
      </c>
      <c r="BA5" s="25">
        <v>161.34100000000001</v>
      </c>
      <c r="BB5" s="25">
        <v>140.4</v>
      </c>
      <c r="BC5" s="25">
        <v>127.124</v>
      </c>
      <c r="BD5" s="25">
        <v>154.09299999999999</v>
      </c>
      <c r="BE5" s="25">
        <v>137.65299999999999</v>
      </c>
      <c r="BF5" s="25">
        <v>172.684</v>
      </c>
      <c r="BG5" s="25">
        <v>190.251</v>
      </c>
      <c r="BH5" s="25">
        <v>182.364</v>
      </c>
      <c r="BI5" s="25">
        <v>150.023</v>
      </c>
      <c r="BJ5" s="25">
        <v>167.75800000000001</v>
      </c>
      <c r="BK5" s="25">
        <v>80.718999999999994</v>
      </c>
      <c r="BL5" s="25">
        <v>99.447000000000003</v>
      </c>
      <c r="BM5" s="25">
        <v>93.09</v>
      </c>
      <c r="BN5" s="25">
        <v>97.94</v>
      </c>
      <c r="BO5" s="25">
        <v>86.628</v>
      </c>
      <c r="BP5" s="25">
        <v>123.60899999999999</v>
      </c>
      <c r="BQ5" s="25">
        <v>148.55000000000001</v>
      </c>
      <c r="BR5" s="25">
        <v>210.697</v>
      </c>
      <c r="BS5" s="25">
        <v>131.875</v>
      </c>
      <c r="BT5" s="25">
        <v>60.685000000000002</v>
      </c>
      <c r="BU5" s="25">
        <v>116.246</v>
      </c>
      <c r="BV5" s="25">
        <v>102.044</v>
      </c>
      <c r="BW5" s="25">
        <v>128.69999999999999</v>
      </c>
      <c r="BX5" s="25">
        <v>97.382999999999996</v>
      </c>
      <c r="BY5" s="25">
        <v>85.793000000000006</v>
      </c>
      <c r="BZ5" s="25">
        <v>67.712999999999994</v>
      </c>
      <c r="CA5" s="25">
        <v>77.545000000000002</v>
      </c>
      <c r="CB5" s="25">
        <v>64.358000000000004</v>
      </c>
      <c r="CC5" s="25">
        <v>93.695999999999998</v>
      </c>
      <c r="CD5" s="25">
        <v>67.072000000000003</v>
      </c>
      <c r="CE5" s="25">
        <v>53.055999999999997</v>
      </c>
      <c r="CF5" s="25">
        <v>30.077000000000002</v>
      </c>
      <c r="CG5" s="25">
        <v>47.835000000000001</v>
      </c>
      <c r="CH5" s="25">
        <v>183.126</v>
      </c>
      <c r="CI5" s="25">
        <v>140.14599999999999</v>
      </c>
      <c r="CJ5" s="25">
        <v>80.031999999999996</v>
      </c>
      <c r="CK5" s="25">
        <v>80.010000000000005</v>
      </c>
      <c r="CL5" s="25">
        <v>78.004000000000005</v>
      </c>
      <c r="CM5" s="25">
        <v>84.974999999999994</v>
      </c>
      <c r="CN5" s="25">
        <v>79.953000000000003</v>
      </c>
      <c r="CO5" s="25">
        <v>104.486</v>
      </c>
      <c r="CP5" s="25">
        <v>56.424999999999997</v>
      </c>
      <c r="CQ5" s="25">
        <v>55.16</v>
      </c>
      <c r="CR5" s="25">
        <v>59.972999999999999</v>
      </c>
      <c r="CS5" s="25">
        <v>54.412999999999997</v>
      </c>
      <c r="CT5" s="26"/>
      <c r="CU5" s="26"/>
      <c r="CV5" s="26"/>
      <c r="CW5" s="27"/>
      <c r="CX5" s="28">
        <f t="array" ref="CX5">SUMPRODUCT(B5:CW5*0.25)</f>
        <v>2479.9927499999999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227.39</v>
      </c>
      <c r="C8" s="37">
        <v>226.13</v>
      </c>
      <c r="D8" s="37">
        <v>200.7</v>
      </c>
      <c r="E8" s="37">
        <v>190.31</v>
      </c>
      <c r="F8" s="37">
        <v>212.88</v>
      </c>
      <c r="G8" s="37">
        <v>197.89</v>
      </c>
      <c r="H8" s="37">
        <v>195</v>
      </c>
      <c r="I8" s="37">
        <v>194.23</v>
      </c>
      <c r="J8" s="37">
        <v>205.96</v>
      </c>
      <c r="K8" s="37">
        <v>204.61</v>
      </c>
      <c r="L8" s="37">
        <v>199.28</v>
      </c>
      <c r="M8" s="37">
        <v>190.73</v>
      </c>
      <c r="N8" s="37">
        <v>199.95</v>
      </c>
      <c r="O8" s="37">
        <v>195.23</v>
      </c>
      <c r="P8" s="37">
        <v>194.55</v>
      </c>
      <c r="Q8" s="37">
        <v>201.44</v>
      </c>
      <c r="R8" s="37">
        <v>188.8</v>
      </c>
      <c r="S8" s="37">
        <v>193.45</v>
      </c>
      <c r="T8" s="37">
        <v>194.9</v>
      </c>
      <c r="U8" s="37">
        <v>198.76</v>
      </c>
      <c r="V8" s="37">
        <v>196.37</v>
      </c>
      <c r="W8" s="37">
        <v>202.64</v>
      </c>
      <c r="X8" s="37">
        <v>210.63</v>
      </c>
      <c r="Y8" s="37">
        <v>221.38</v>
      </c>
      <c r="Z8" s="37">
        <v>245</v>
      </c>
      <c r="AA8" s="37">
        <v>242</v>
      </c>
      <c r="AB8" s="37">
        <v>235.78</v>
      </c>
      <c r="AC8" s="37">
        <v>232.05</v>
      </c>
      <c r="AD8" s="37">
        <v>218.15</v>
      </c>
      <c r="AE8" s="37">
        <v>218.99</v>
      </c>
      <c r="AF8" s="37">
        <v>159.74</v>
      </c>
      <c r="AG8" s="37">
        <v>144.80000000000001</v>
      </c>
      <c r="AH8" s="37">
        <v>151.16</v>
      </c>
      <c r="AI8" s="37">
        <v>115</v>
      </c>
      <c r="AJ8" s="37">
        <v>34.99</v>
      </c>
      <c r="AK8" s="37">
        <v>-4.99</v>
      </c>
      <c r="AL8" s="37">
        <v>15.02</v>
      </c>
      <c r="AM8" s="37">
        <v>-3.88</v>
      </c>
      <c r="AN8" s="37">
        <v>-3.16</v>
      </c>
      <c r="AO8" s="37">
        <v>-4.49</v>
      </c>
      <c r="AP8" s="37">
        <v>0.01</v>
      </c>
      <c r="AQ8" s="37">
        <v>-2.46</v>
      </c>
      <c r="AR8" s="37">
        <v>-6.03</v>
      </c>
      <c r="AS8" s="37">
        <v>-6.95</v>
      </c>
      <c r="AT8" s="37">
        <v>-6.96</v>
      </c>
      <c r="AU8" s="37">
        <v>-7.65</v>
      </c>
      <c r="AV8" s="37">
        <v>-7.84</v>
      </c>
      <c r="AW8" s="37">
        <v>-8.09</v>
      </c>
      <c r="AX8" s="37">
        <v>-4.82</v>
      </c>
      <c r="AY8" s="37">
        <v>-6.31</v>
      </c>
      <c r="AZ8" s="37">
        <v>-4.99</v>
      </c>
      <c r="BA8" s="37">
        <v>-4.3</v>
      </c>
      <c r="BB8" s="37">
        <v>-2.91</v>
      </c>
      <c r="BC8" s="37">
        <v>-1.99</v>
      </c>
      <c r="BD8" s="37">
        <v>-4.99</v>
      </c>
      <c r="BE8" s="37">
        <v>-3.29</v>
      </c>
      <c r="BF8" s="37">
        <v>-4.95</v>
      </c>
      <c r="BG8" s="37">
        <v>-4.96</v>
      </c>
      <c r="BH8" s="37">
        <v>-4.96</v>
      </c>
      <c r="BI8" s="37">
        <v>-4.9400000000000004</v>
      </c>
      <c r="BJ8" s="37">
        <v>0.01</v>
      </c>
      <c r="BK8" s="37">
        <v>2.11</v>
      </c>
      <c r="BL8" s="37">
        <v>9.2899999999999991</v>
      </c>
      <c r="BM8" s="37">
        <v>80</v>
      </c>
      <c r="BN8" s="37">
        <v>74.349999999999994</v>
      </c>
      <c r="BO8" s="37">
        <v>131.32</v>
      </c>
      <c r="BP8" s="37">
        <v>182.52</v>
      </c>
      <c r="BQ8" s="37">
        <v>223.37</v>
      </c>
      <c r="BR8" s="37">
        <v>201.25</v>
      </c>
      <c r="BS8" s="37">
        <v>235.3</v>
      </c>
      <c r="BT8" s="37">
        <v>254.22</v>
      </c>
      <c r="BU8" s="37">
        <v>265.60000000000002</v>
      </c>
      <c r="BV8" s="37">
        <v>269.31</v>
      </c>
      <c r="BW8" s="37">
        <v>266.83999999999997</v>
      </c>
      <c r="BX8" s="37">
        <v>259.67</v>
      </c>
      <c r="BY8" s="37">
        <v>215</v>
      </c>
      <c r="BZ8" s="37">
        <v>261.33999999999997</v>
      </c>
      <c r="CA8" s="37">
        <v>221.42</v>
      </c>
      <c r="CB8" s="37">
        <v>224.87</v>
      </c>
      <c r="CC8" s="37">
        <v>216.08</v>
      </c>
      <c r="CD8" s="37">
        <v>250.35</v>
      </c>
      <c r="CE8" s="37">
        <v>269.33999999999997</v>
      </c>
      <c r="CF8" s="37">
        <v>251.37</v>
      </c>
      <c r="CG8" s="37">
        <v>246.63</v>
      </c>
      <c r="CH8" s="37">
        <v>260.91000000000003</v>
      </c>
      <c r="CI8" s="37">
        <v>236.46</v>
      </c>
      <c r="CJ8" s="37">
        <v>229.01</v>
      </c>
      <c r="CK8" s="37">
        <v>221.64</v>
      </c>
      <c r="CL8" s="37">
        <v>246.17</v>
      </c>
      <c r="CM8" s="37">
        <v>241.56</v>
      </c>
      <c r="CN8" s="37">
        <v>236.22</v>
      </c>
      <c r="CO8" s="37">
        <v>229.86</v>
      </c>
      <c r="CP8" s="37">
        <v>231.41</v>
      </c>
      <c r="CQ8" s="37">
        <v>224.65</v>
      </c>
      <c r="CR8" s="37">
        <v>214.66</v>
      </c>
      <c r="CS8" s="37">
        <v>208.37</v>
      </c>
      <c r="CT8" s="38"/>
      <c r="CU8" s="38"/>
      <c r="CV8" s="38"/>
      <c r="CW8" s="39"/>
      <c r="CX8" s="40">
        <f>IF(SUM(B8:CW8)&lt;&gt;0,AVERAGEIF(B8:CW8,"&lt;&gt;"""),"")</f>
        <v>147.21322916666671</v>
      </c>
    </row>
    <row r="9" spans="1:102" ht="24.9" customHeight="1" thickBot="1" x14ac:dyDescent="0.3">
      <c r="A9" s="41" t="s">
        <v>6</v>
      </c>
      <c r="B9" s="42">
        <v>211.13249999999999</v>
      </c>
      <c r="C9" s="43">
        <v>211.13249999999999</v>
      </c>
      <c r="D9" s="43">
        <v>211.13249999999999</v>
      </c>
      <c r="E9" s="43">
        <v>211.13249999999999</v>
      </c>
      <c r="F9" s="43">
        <v>200</v>
      </c>
      <c r="G9" s="43">
        <v>200</v>
      </c>
      <c r="H9" s="43">
        <v>200</v>
      </c>
      <c r="I9" s="43">
        <v>200</v>
      </c>
      <c r="J9" s="43">
        <v>200.14500000000001</v>
      </c>
      <c r="K9" s="43">
        <v>200.14500000000001</v>
      </c>
      <c r="L9" s="43">
        <v>200.14500000000001</v>
      </c>
      <c r="M9" s="43">
        <v>200.14500000000001</v>
      </c>
      <c r="N9" s="43">
        <v>197.79249999999999</v>
      </c>
      <c r="O9" s="43">
        <v>197.79249999999999</v>
      </c>
      <c r="P9" s="43">
        <v>197.79249999999999</v>
      </c>
      <c r="Q9" s="43">
        <v>197.79249999999999</v>
      </c>
      <c r="R9" s="43">
        <v>193.97749999999999</v>
      </c>
      <c r="S9" s="43">
        <v>193.97749999999999</v>
      </c>
      <c r="T9" s="43">
        <v>193.97749999999999</v>
      </c>
      <c r="U9" s="43">
        <v>193.97749999999999</v>
      </c>
      <c r="V9" s="43">
        <v>207.755</v>
      </c>
      <c r="W9" s="43">
        <v>207.755</v>
      </c>
      <c r="X9" s="43">
        <v>207.755</v>
      </c>
      <c r="Y9" s="43">
        <v>207.755</v>
      </c>
      <c r="Z9" s="43">
        <v>238.70750000000001</v>
      </c>
      <c r="AA9" s="43">
        <v>238.70750000000001</v>
      </c>
      <c r="AB9" s="43">
        <v>238.70750000000001</v>
      </c>
      <c r="AC9" s="43">
        <v>238.70750000000001</v>
      </c>
      <c r="AD9" s="43">
        <v>185.42</v>
      </c>
      <c r="AE9" s="43">
        <v>185.42</v>
      </c>
      <c r="AF9" s="43">
        <v>185.42</v>
      </c>
      <c r="AG9" s="43">
        <v>185.42</v>
      </c>
      <c r="AH9" s="43">
        <v>74.040000000000006</v>
      </c>
      <c r="AI9" s="43">
        <v>74.040000000000006</v>
      </c>
      <c r="AJ9" s="43">
        <v>74.040000000000006</v>
      </c>
      <c r="AK9" s="43">
        <v>74.040000000000006</v>
      </c>
      <c r="AL9" s="43">
        <v>0.87250000000000005</v>
      </c>
      <c r="AM9" s="43">
        <v>0.87250000000000005</v>
      </c>
      <c r="AN9" s="43">
        <v>0.87250000000000005</v>
      </c>
      <c r="AO9" s="43">
        <v>0.87250000000000005</v>
      </c>
      <c r="AP9" s="43">
        <v>-3.8574999999999999</v>
      </c>
      <c r="AQ9" s="43">
        <v>-3.8574999999999999</v>
      </c>
      <c r="AR9" s="43">
        <v>-3.8574999999999999</v>
      </c>
      <c r="AS9" s="43">
        <v>-3.8574999999999999</v>
      </c>
      <c r="AT9" s="43">
        <v>-7.6349999999999998</v>
      </c>
      <c r="AU9" s="43">
        <v>-7.6349999999999998</v>
      </c>
      <c r="AV9" s="43">
        <v>-7.6349999999999998</v>
      </c>
      <c r="AW9" s="43">
        <v>-7.6349999999999998</v>
      </c>
      <c r="AX9" s="43">
        <v>-5.1050000000000004</v>
      </c>
      <c r="AY9" s="43">
        <v>-5.1050000000000004</v>
      </c>
      <c r="AZ9" s="43">
        <v>-5.1050000000000004</v>
      </c>
      <c r="BA9" s="43">
        <v>-5.1050000000000004</v>
      </c>
      <c r="BB9" s="43">
        <v>-3.2949999999999999</v>
      </c>
      <c r="BC9" s="43">
        <v>-3.2949999999999999</v>
      </c>
      <c r="BD9" s="43">
        <v>-3.2949999999999999</v>
      </c>
      <c r="BE9" s="43">
        <v>-3.2949999999999999</v>
      </c>
      <c r="BF9" s="43">
        <v>-4.9524999999999997</v>
      </c>
      <c r="BG9" s="43">
        <v>-4.9524999999999997</v>
      </c>
      <c r="BH9" s="43">
        <v>-4.9524999999999997</v>
      </c>
      <c r="BI9" s="43">
        <v>-4.9524999999999997</v>
      </c>
      <c r="BJ9" s="43">
        <v>22.852499999999999</v>
      </c>
      <c r="BK9" s="43">
        <v>22.852499999999999</v>
      </c>
      <c r="BL9" s="43">
        <v>22.852499999999999</v>
      </c>
      <c r="BM9" s="43">
        <v>22.852499999999999</v>
      </c>
      <c r="BN9" s="43">
        <v>152.88999999999999</v>
      </c>
      <c r="BO9" s="43">
        <v>152.88999999999999</v>
      </c>
      <c r="BP9" s="43">
        <v>152.88999999999999</v>
      </c>
      <c r="BQ9" s="43">
        <v>152.88999999999999</v>
      </c>
      <c r="BR9" s="43">
        <v>239.0925</v>
      </c>
      <c r="BS9" s="43">
        <v>239.0925</v>
      </c>
      <c r="BT9" s="43">
        <v>239.0925</v>
      </c>
      <c r="BU9" s="43">
        <v>239.0925</v>
      </c>
      <c r="BV9" s="43">
        <v>252.70500000000001</v>
      </c>
      <c r="BW9" s="43">
        <v>252.70500000000001</v>
      </c>
      <c r="BX9" s="43">
        <v>252.70500000000001</v>
      </c>
      <c r="BY9" s="43">
        <v>252.70500000000001</v>
      </c>
      <c r="BZ9" s="43">
        <v>230.92750000000001</v>
      </c>
      <c r="CA9" s="43">
        <v>230.92750000000001</v>
      </c>
      <c r="CB9" s="43">
        <v>230.92750000000001</v>
      </c>
      <c r="CC9" s="43">
        <v>230.92750000000001</v>
      </c>
      <c r="CD9" s="43">
        <v>254.42250000000001</v>
      </c>
      <c r="CE9" s="43">
        <v>254.42250000000001</v>
      </c>
      <c r="CF9" s="43">
        <v>254.42250000000001</v>
      </c>
      <c r="CG9" s="43">
        <v>254.42250000000001</v>
      </c>
      <c r="CH9" s="43">
        <v>237.005</v>
      </c>
      <c r="CI9" s="43">
        <v>237.005</v>
      </c>
      <c r="CJ9" s="43">
        <v>237.005</v>
      </c>
      <c r="CK9" s="43">
        <v>237.005</v>
      </c>
      <c r="CL9" s="43">
        <v>238.45249999999999</v>
      </c>
      <c r="CM9" s="43">
        <v>238.45249999999999</v>
      </c>
      <c r="CN9" s="43">
        <v>238.45249999999999</v>
      </c>
      <c r="CO9" s="43">
        <v>238.45249999999999</v>
      </c>
      <c r="CP9" s="43">
        <v>219.77250000000001</v>
      </c>
      <c r="CQ9" s="43">
        <v>219.77250000000001</v>
      </c>
      <c r="CR9" s="43">
        <v>219.77250000000001</v>
      </c>
      <c r="CS9" s="43">
        <v>219.77250000000001</v>
      </c>
      <c r="CT9" s="44"/>
      <c r="CU9" s="44"/>
      <c r="CV9" s="44"/>
      <c r="CW9" s="45"/>
      <c r="CX9" s="46">
        <f>IF(SUM(B9:CW9)&lt;&gt;0,AVERAGEIF(B9:CW9,"&lt;&gt;"""),"")</f>
        <v>147.21322916666662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>
        <v>16.533999999999999</v>
      </c>
      <c r="C13" s="65">
        <v>7.0469999999999997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>
        <v>70</v>
      </c>
      <c r="AE13" s="65">
        <v>70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56</v>
      </c>
      <c r="BQ13" s="65">
        <v>100</v>
      </c>
      <c r="BR13" s="65"/>
      <c r="BS13" s="65">
        <v>102</v>
      </c>
      <c r="BT13" s="65">
        <v>40</v>
      </c>
      <c r="BU13" s="65">
        <v>40</v>
      </c>
      <c r="BV13" s="65">
        <v>40</v>
      </c>
      <c r="BW13" s="65">
        <v>40</v>
      </c>
      <c r="BX13" s="65">
        <v>40</v>
      </c>
      <c r="BY13" s="65">
        <v>40</v>
      </c>
      <c r="BZ13" s="65">
        <v>10</v>
      </c>
      <c r="CA13" s="65">
        <v>40</v>
      </c>
      <c r="CB13" s="65">
        <v>40</v>
      </c>
      <c r="CC13" s="65">
        <v>40</v>
      </c>
      <c r="CD13" s="65">
        <v>10</v>
      </c>
      <c r="CE13" s="65">
        <v>10</v>
      </c>
      <c r="CF13" s="65">
        <v>10</v>
      </c>
      <c r="CG13" s="65">
        <v>40</v>
      </c>
      <c r="CH13" s="65"/>
      <c r="CI13" s="65"/>
      <c r="CJ13" s="65">
        <v>40</v>
      </c>
      <c r="CK13" s="65">
        <v>40</v>
      </c>
      <c r="CL13" s="65">
        <v>40</v>
      </c>
      <c r="CM13" s="65">
        <v>40</v>
      </c>
      <c r="CN13" s="65">
        <v>40</v>
      </c>
      <c r="CO13" s="65">
        <v>40</v>
      </c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275.39525000000003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" customHeight="1" x14ac:dyDescent="0.25">
      <c r="A15" s="69" t="s">
        <v>12</v>
      </c>
      <c r="B15" s="70">
        <v>83.679000000000002</v>
      </c>
      <c r="C15" s="71">
        <v>84.97</v>
      </c>
      <c r="D15" s="71">
        <v>86.25</v>
      </c>
      <c r="E15" s="71">
        <v>59.119</v>
      </c>
      <c r="F15" s="71">
        <v>21.984999999999999</v>
      </c>
      <c r="G15" s="71">
        <v>30.806000000000001</v>
      </c>
      <c r="H15" s="71">
        <v>24.236000000000001</v>
      </c>
      <c r="I15" s="71">
        <v>26.172999999999998</v>
      </c>
      <c r="J15" s="71">
        <v>34.899000000000001</v>
      </c>
      <c r="K15" s="71">
        <v>36.055999999999997</v>
      </c>
      <c r="L15" s="71">
        <v>39.073999999999998</v>
      </c>
      <c r="M15" s="71">
        <v>41.393999999999998</v>
      </c>
      <c r="N15" s="71">
        <v>36.021999999999998</v>
      </c>
      <c r="O15" s="71">
        <v>39.729999999999997</v>
      </c>
      <c r="P15" s="71">
        <v>38.281999999999996</v>
      </c>
      <c r="Q15" s="71">
        <v>45.537999999999997</v>
      </c>
      <c r="R15" s="71">
        <v>35.427999999999997</v>
      </c>
      <c r="S15" s="71">
        <v>29.952999999999999</v>
      </c>
      <c r="T15" s="71">
        <v>28.95</v>
      </c>
      <c r="U15" s="71">
        <v>29.939</v>
      </c>
      <c r="V15" s="71">
        <v>18.87</v>
      </c>
      <c r="W15" s="71">
        <v>21.504999999999999</v>
      </c>
      <c r="X15" s="71">
        <v>12.917</v>
      </c>
      <c r="Y15" s="71">
        <v>10.771000000000001</v>
      </c>
      <c r="Z15" s="71">
        <v>3.2000000000000001E-2</v>
      </c>
      <c r="AA15" s="71">
        <v>0.03</v>
      </c>
      <c r="AB15" s="71">
        <v>7.0170000000000003</v>
      </c>
      <c r="AC15" s="71">
        <v>18.277000000000001</v>
      </c>
      <c r="AD15" s="71">
        <v>106.976</v>
      </c>
      <c r="AE15" s="71">
        <v>80.834999999999994</v>
      </c>
      <c r="AF15" s="71">
        <v>49.482999999999997</v>
      </c>
      <c r="AG15" s="71">
        <v>87.617999999999995</v>
      </c>
      <c r="AH15" s="71">
        <v>51.917999999999999</v>
      </c>
      <c r="AI15" s="71">
        <v>25.454000000000001</v>
      </c>
      <c r="AJ15" s="71">
        <v>21.664000000000001</v>
      </c>
      <c r="AK15" s="71">
        <v>64.141000000000005</v>
      </c>
      <c r="AL15" s="71">
        <v>53.555999999999997</v>
      </c>
      <c r="AM15" s="71">
        <v>82.965000000000003</v>
      </c>
      <c r="AN15" s="71">
        <v>218.501</v>
      </c>
      <c r="AO15" s="71">
        <v>228.08</v>
      </c>
      <c r="AP15" s="71">
        <v>122.572</v>
      </c>
      <c r="AQ15" s="71">
        <v>130.62</v>
      </c>
      <c r="AR15" s="71">
        <v>161.97499999999999</v>
      </c>
      <c r="AS15" s="71">
        <v>167.505</v>
      </c>
      <c r="AT15" s="71">
        <v>163.60499999999999</v>
      </c>
      <c r="AU15" s="71">
        <v>177.858</v>
      </c>
      <c r="AV15" s="71">
        <v>177.22300000000001</v>
      </c>
      <c r="AW15" s="71">
        <v>176.39500000000001</v>
      </c>
      <c r="AX15" s="71">
        <v>154.32300000000001</v>
      </c>
      <c r="AY15" s="71">
        <v>161.352</v>
      </c>
      <c r="AZ15" s="71">
        <v>151.899</v>
      </c>
      <c r="BA15" s="71">
        <v>146.191</v>
      </c>
      <c r="BB15" s="71">
        <v>138.30000000000001</v>
      </c>
      <c r="BC15" s="71">
        <v>125.024</v>
      </c>
      <c r="BD15" s="71">
        <v>151.99299999999999</v>
      </c>
      <c r="BE15" s="71">
        <v>135.553</v>
      </c>
      <c r="BF15" s="71">
        <v>151.36500000000001</v>
      </c>
      <c r="BG15" s="71">
        <v>150.97300000000001</v>
      </c>
      <c r="BH15" s="71">
        <v>146.37100000000001</v>
      </c>
      <c r="BI15" s="71">
        <v>144.55799999999999</v>
      </c>
      <c r="BJ15" s="71">
        <v>167.75800000000001</v>
      </c>
      <c r="BK15" s="71">
        <v>80.718999999999994</v>
      </c>
      <c r="BL15" s="71">
        <v>99.447000000000003</v>
      </c>
      <c r="BM15" s="71">
        <v>93.09</v>
      </c>
      <c r="BN15" s="71">
        <v>72.94</v>
      </c>
      <c r="BO15" s="71">
        <v>86.628</v>
      </c>
      <c r="BP15" s="71">
        <v>66.415999999999997</v>
      </c>
      <c r="BQ15" s="71">
        <v>0.45</v>
      </c>
      <c r="BR15" s="71">
        <v>0.17100000000000001</v>
      </c>
      <c r="BS15" s="71">
        <v>23.161000000000001</v>
      </c>
      <c r="BT15" s="71">
        <v>4.4850000000000003</v>
      </c>
      <c r="BU15" s="71">
        <v>12.46</v>
      </c>
      <c r="BV15" s="71">
        <v>2.8439999999999999</v>
      </c>
      <c r="BW15" s="71">
        <v>4.0140000000000002</v>
      </c>
      <c r="BX15" s="71">
        <v>4.9720000000000004</v>
      </c>
      <c r="BY15" s="71">
        <v>0.66700000000000004</v>
      </c>
      <c r="BZ15" s="71">
        <v>4.6360000000000001</v>
      </c>
      <c r="CA15" s="71">
        <v>1.119</v>
      </c>
      <c r="CB15" s="71">
        <v>1.8</v>
      </c>
      <c r="CC15" s="71">
        <v>2.37</v>
      </c>
      <c r="CD15" s="71">
        <v>16.271999999999998</v>
      </c>
      <c r="CE15" s="71">
        <v>8.3450000000000006</v>
      </c>
      <c r="CF15" s="71">
        <v>8.0410000000000004</v>
      </c>
      <c r="CG15" s="71">
        <v>5.91</v>
      </c>
      <c r="CH15" s="71"/>
      <c r="CI15" s="71">
        <v>7.82</v>
      </c>
      <c r="CJ15" s="71">
        <v>15.544</v>
      </c>
      <c r="CK15" s="71">
        <v>11.441000000000001</v>
      </c>
      <c r="CL15" s="71">
        <v>12.648</v>
      </c>
      <c r="CM15" s="71">
        <v>13.24</v>
      </c>
      <c r="CN15" s="71">
        <v>14.81</v>
      </c>
      <c r="CO15" s="71">
        <v>13.36</v>
      </c>
      <c r="CP15" s="71">
        <v>14.933999999999999</v>
      </c>
      <c r="CQ15" s="71">
        <v>15.433999999999999</v>
      </c>
      <c r="CR15" s="71">
        <v>16.164000000000001</v>
      </c>
      <c r="CS15" s="71">
        <v>15.712999999999999</v>
      </c>
      <c r="CT15" s="72"/>
      <c r="CU15" s="72"/>
      <c r="CV15" s="72"/>
      <c r="CW15" s="73"/>
      <c r="CX15" s="74">
        <f t="array" ref="CX15">SUMPRODUCT(B15:CW15*0.25)</f>
        <v>1492.1427499999998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>
        <v>26.1</v>
      </c>
      <c r="AS17" s="71">
        <v>29.753</v>
      </c>
      <c r="AT17" s="71">
        <v>31.472999999999999</v>
      </c>
      <c r="AU17" s="71">
        <v>36.432000000000002</v>
      </c>
      <c r="AV17" s="71">
        <v>36.814999999999998</v>
      </c>
      <c r="AW17" s="71">
        <v>37.988</v>
      </c>
      <c r="AX17" s="71">
        <v>13.05</v>
      </c>
      <c r="AY17" s="71">
        <v>26.1</v>
      </c>
      <c r="AZ17" s="71">
        <v>22.109000000000002</v>
      </c>
      <c r="BA17" s="71">
        <v>13.05</v>
      </c>
      <c r="BB17" s="71"/>
      <c r="BC17" s="71"/>
      <c r="BD17" s="71"/>
      <c r="BE17" s="71"/>
      <c r="BF17" s="71">
        <v>16.518999999999998</v>
      </c>
      <c r="BG17" s="71">
        <v>34.478000000000002</v>
      </c>
      <c r="BH17" s="71">
        <v>31.193000000000001</v>
      </c>
      <c r="BI17" s="71">
        <v>0.66500000000000004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44.232999999999997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99.989500000000007</v>
      </c>
    </row>
    <row r="18" spans="1:102" ht="30" customHeight="1" thickBot="1" x14ac:dyDescent="0.3">
      <c r="A18" s="75" t="s">
        <v>15</v>
      </c>
      <c r="B18" s="76">
        <f>SUM(B11:B17)</f>
        <v>100.21299999999999</v>
      </c>
      <c r="C18" s="77">
        <f t="shared" ref="C18:BN18" si="0">SUM(C11:C17)</f>
        <v>92.016999999999996</v>
      </c>
      <c r="D18" s="77">
        <f t="shared" si="0"/>
        <v>86.25</v>
      </c>
      <c r="E18" s="77">
        <f t="shared" si="0"/>
        <v>59.119</v>
      </c>
      <c r="F18" s="77">
        <f t="shared" si="0"/>
        <v>21.984999999999999</v>
      </c>
      <c r="G18" s="77">
        <f t="shared" si="0"/>
        <v>30.806000000000001</v>
      </c>
      <c r="H18" s="77">
        <f t="shared" si="0"/>
        <v>24.236000000000001</v>
      </c>
      <c r="I18" s="77">
        <f t="shared" si="0"/>
        <v>26.172999999999998</v>
      </c>
      <c r="J18" s="77">
        <f t="shared" si="0"/>
        <v>34.899000000000001</v>
      </c>
      <c r="K18" s="77">
        <f t="shared" si="0"/>
        <v>36.055999999999997</v>
      </c>
      <c r="L18" s="77">
        <f t="shared" si="0"/>
        <v>39.073999999999998</v>
      </c>
      <c r="M18" s="77">
        <f t="shared" si="0"/>
        <v>41.393999999999998</v>
      </c>
      <c r="N18" s="77">
        <f t="shared" si="0"/>
        <v>36.021999999999998</v>
      </c>
      <c r="O18" s="77">
        <f t="shared" si="0"/>
        <v>39.729999999999997</v>
      </c>
      <c r="P18" s="77">
        <f t="shared" si="0"/>
        <v>38.281999999999996</v>
      </c>
      <c r="Q18" s="77">
        <f t="shared" si="0"/>
        <v>45.537999999999997</v>
      </c>
      <c r="R18" s="77">
        <f t="shared" si="0"/>
        <v>35.427999999999997</v>
      </c>
      <c r="S18" s="77">
        <f t="shared" si="0"/>
        <v>29.952999999999999</v>
      </c>
      <c r="T18" s="77">
        <f t="shared" si="0"/>
        <v>28.95</v>
      </c>
      <c r="U18" s="77">
        <f t="shared" si="0"/>
        <v>29.939</v>
      </c>
      <c r="V18" s="77">
        <f t="shared" si="0"/>
        <v>18.87</v>
      </c>
      <c r="W18" s="77">
        <f t="shared" si="0"/>
        <v>21.504999999999999</v>
      </c>
      <c r="X18" s="77">
        <f t="shared" si="0"/>
        <v>12.917</v>
      </c>
      <c r="Y18" s="77">
        <f t="shared" si="0"/>
        <v>10.771000000000001</v>
      </c>
      <c r="Z18" s="77">
        <f t="shared" si="0"/>
        <v>3.2000000000000001E-2</v>
      </c>
      <c r="AA18" s="77">
        <f t="shared" si="0"/>
        <v>0.03</v>
      </c>
      <c r="AB18" s="77">
        <f t="shared" si="0"/>
        <v>7.0170000000000003</v>
      </c>
      <c r="AC18" s="77">
        <f t="shared" si="0"/>
        <v>18.277000000000001</v>
      </c>
      <c r="AD18" s="77">
        <f t="shared" si="0"/>
        <v>176.976</v>
      </c>
      <c r="AE18" s="77">
        <f t="shared" si="0"/>
        <v>150.83499999999998</v>
      </c>
      <c r="AF18" s="77">
        <f t="shared" si="0"/>
        <v>49.482999999999997</v>
      </c>
      <c r="AG18" s="77">
        <f t="shared" si="0"/>
        <v>87.617999999999995</v>
      </c>
      <c r="AH18" s="77">
        <f t="shared" si="0"/>
        <v>51.917999999999999</v>
      </c>
      <c r="AI18" s="77">
        <f t="shared" si="0"/>
        <v>25.454000000000001</v>
      </c>
      <c r="AJ18" s="77">
        <f t="shared" si="0"/>
        <v>21.664000000000001</v>
      </c>
      <c r="AK18" s="77">
        <f t="shared" si="0"/>
        <v>64.141000000000005</v>
      </c>
      <c r="AL18" s="77">
        <f t="shared" si="0"/>
        <v>53.555999999999997</v>
      </c>
      <c r="AM18" s="77">
        <f t="shared" si="0"/>
        <v>82.965000000000003</v>
      </c>
      <c r="AN18" s="77">
        <f t="shared" si="0"/>
        <v>218.501</v>
      </c>
      <c r="AO18" s="77">
        <f t="shared" si="0"/>
        <v>228.08</v>
      </c>
      <c r="AP18" s="77">
        <f t="shared" si="0"/>
        <v>122.572</v>
      </c>
      <c r="AQ18" s="77">
        <f t="shared" si="0"/>
        <v>130.62</v>
      </c>
      <c r="AR18" s="77">
        <f t="shared" si="0"/>
        <v>188.07499999999999</v>
      </c>
      <c r="AS18" s="77">
        <f t="shared" si="0"/>
        <v>197.25799999999998</v>
      </c>
      <c r="AT18" s="77">
        <f t="shared" si="0"/>
        <v>195.07799999999997</v>
      </c>
      <c r="AU18" s="77">
        <f t="shared" si="0"/>
        <v>214.29000000000002</v>
      </c>
      <c r="AV18" s="77">
        <f t="shared" si="0"/>
        <v>214.03800000000001</v>
      </c>
      <c r="AW18" s="77">
        <f t="shared" si="0"/>
        <v>214.38300000000001</v>
      </c>
      <c r="AX18" s="77">
        <f t="shared" si="0"/>
        <v>167.37300000000002</v>
      </c>
      <c r="AY18" s="77">
        <f t="shared" si="0"/>
        <v>187.452</v>
      </c>
      <c r="AZ18" s="77">
        <f t="shared" si="0"/>
        <v>174.00800000000001</v>
      </c>
      <c r="BA18" s="77">
        <f t="shared" si="0"/>
        <v>159.24100000000001</v>
      </c>
      <c r="BB18" s="77">
        <f t="shared" si="0"/>
        <v>138.30000000000001</v>
      </c>
      <c r="BC18" s="77">
        <f t="shared" si="0"/>
        <v>125.024</v>
      </c>
      <c r="BD18" s="77">
        <f t="shared" si="0"/>
        <v>151.99299999999999</v>
      </c>
      <c r="BE18" s="77">
        <f t="shared" si="0"/>
        <v>135.553</v>
      </c>
      <c r="BF18" s="77">
        <f t="shared" si="0"/>
        <v>167.88400000000001</v>
      </c>
      <c r="BG18" s="77">
        <f t="shared" si="0"/>
        <v>185.45100000000002</v>
      </c>
      <c r="BH18" s="77">
        <f t="shared" si="0"/>
        <v>177.56400000000002</v>
      </c>
      <c r="BI18" s="77">
        <f t="shared" si="0"/>
        <v>145.22299999999998</v>
      </c>
      <c r="BJ18" s="77">
        <f t="shared" si="0"/>
        <v>167.75800000000001</v>
      </c>
      <c r="BK18" s="77">
        <f t="shared" si="0"/>
        <v>80.718999999999994</v>
      </c>
      <c r="BL18" s="77">
        <f t="shared" si="0"/>
        <v>99.447000000000003</v>
      </c>
      <c r="BM18" s="77">
        <f t="shared" si="0"/>
        <v>93.09</v>
      </c>
      <c r="BN18" s="77">
        <f t="shared" si="0"/>
        <v>72.94</v>
      </c>
      <c r="BO18" s="77">
        <f t="shared" ref="BO18:CW18" si="1">SUM(BO11:BO17)</f>
        <v>86.628</v>
      </c>
      <c r="BP18" s="77">
        <f t="shared" si="1"/>
        <v>122.416</v>
      </c>
      <c r="BQ18" s="77">
        <f t="shared" si="1"/>
        <v>100.45</v>
      </c>
      <c r="BR18" s="77">
        <f t="shared" si="1"/>
        <v>0.17100000000000001</v>
      </c>
      <c r="BS18" s="77">
        <f t="shared" si="1"/>
        <v>125.161</v>
      </c>
      <c r="BT18" s="77">
        <f t="shared" si="1"/>
        <v>44.484999999999999</v>
      </c>
      <c r="BU18" s="77">
        <f t="shared" si="1"/>
        <v>52.46</v>
      </c>
      <c r="BV18" s="77">
        <f t="shared" si="1"/>
        <v>42.844000000000001</v>
      </c>
      <c r="BW18" s="77">
        <f t="shared" si="1"/>
        <v>44.014000000000003</v>
      </c>
      <c r="BX18" s="77">
        <f t="shared" si="1"/>
        <v>44.972000000000001</v>
      </c>
      <c r="BY18" s="77">
        <f t="shared" si="1"/>
        <v>40.667000000000002</v>
      </c>
      <c r="BZ18" s="77">
        <f t="shared" si="1"/>
        <v>58.869</v>
      </c>
      <c r="CA18" s="77">
        <f t="shared" si="1"/>
        <v>41.119</v>
      </c>
      <c r="CB18" s="77">
        <f t="shared" si="1"/>
        <v>41.8</v>
      </c>
      <c r="CC18" s="77">
        <f t="shared" si="1"/>
        <v>42.37</v>
      </c>
      <c r="CD18" s="77">
        <f t="shared" si="1"/>
        <v>26.271999999999998</v>
      </c>
      <c r="CE18" s="77">
        <f t="shared" si="1"/>
        <v>18.344999999999999</v>
      </c>
      <c r="CF18" s="77">
        <f t="shared" si="1"/>
        <v>18.041</v>
      </c>
      <c r="CG18" s="77">
        <f t="shared" si="1"/>
        <v>45.91</v>
      </c>
      <c r="CH18" s="77">
        <f t="shared" si="1"/>
        <v>0</v>
      </c>
      <c r="CI18" s="77">
        <f t="shared" si="1"/>
        <v>7.82</v>
      </c>
      <c r="CJ18" s="77">
        <f t="shared" si="1"/>
        <v>55.543999999999997</v>
      </c>
      <c r="CK18" s="77">
        <f t="shared" si="1"/>
        <v>51.441000000000003</v>
      </c>
      <c r="CL18" s="77">
        <f t="shared" si="1"/>
        <v>52.647999999999996</v>
      </c>
      <c r="CM18" s="77">
        <f t="shared" si="1"/>
        <v>53.24</v>
      </c>
      <c r="CN18" s="77">
        <f t="shared" si="1"/>
        <v>54.81</v>
      </c>
      <c r="CO18" s="77">
        <f t="shared" si="1"/>
        <v>53.36</v>
      </c>
      <c r="CP18" s="77">
        <f t="shared" si="1"/>
        <v>14.933999999999999</v>
      </c>
      <c r="CQ18" s="77">
        <f t="shared" si="1"/>
        <v>15.433999999999999</v>
      </c>
      <c r="CR18" s="77">
        <f t="shared" si="1"/>
        <v>16.164000000000001</v>
      </c>
      <c r="CS18" s="77">
        <f t="shared" si="1"/>
        <v>15.712999999999999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1867.5274999999997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2.2999999999999998</v>
      </c>
      <c r="AN21" s="88">
        <v>2.2999999999999998</v>
      </c>
      <c r="AO21" s="88">
        <v>2.2999999999999998</v>
      </c>
      <c r="AP21" s="88">
        <v>2.2999999999999998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4.8</v>
      </c>
      <c r="BG21" s="88">
        <v>4.8</v>
      </c>
      <c r="BH21" s="88">
        <v>4.8</v>
      </c>
      <c r="BI21" s="88">
        <v>4.8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14.975</v>
      </c>
    </row>
    <row r="22" spans="1:102" ht="24.9" customHeight="1" x14ac:dyDescent="0.25">
      <c r="A22" s="92" t="s">
        <v>18</v>
      </c>
      <c r="B22" s="93"/>
      <c r="C22" s="94"/>
      <c r="D22" s="94"/>
      <c r="E22" s="94">
        <v>1.2E-2</v>
      </c>
      <c r="F22" s="94"/>
      <c r="G22" s="94"/>
      <c r="H22" s="94"/>
      <c r="I22" s="94">
        <v>0.02</v>
      </c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>
        <v>1.2</v>
      </c>
      <c r="AE22" s="94">
        <v>1.2</v>
      </c>
      <c r="AF22" s="94"/>
      <c r="AG22" s="94">
        <v>3.5</v>
      </c>
      <c r="AH22" s="94">
        <v>1.7000000000000001E-2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>
        <v>2.2400000000000002</v>
      </c>
      <c r="AS22" s="94">
        <v>2.2400000000000002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>
        <v>6</v>
      </c>
      <c r="BZ22" s="94"/>
      <c r="CA22" s="94"/>
      <c r="CB22" s="94"/>
      <c r="CC22" s="94">
        <v>2.2999999999999998</v>
      </c>
      <c r="CD22" s="94">
        <v>2</v>
      </c>
      <c r="CE22" s="94">
        <v>1.2</v>
      </c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5.4822500000000005</v>
      </c>
    </row>
    <row r="23" spans="1:102" ht="24.9" customHeight="1" x14ac:dyDescent="0.25">
      <c r="A23" s="92" t="s">
        <v>19</v>
      </c>
      <c r="B23" s="98"/>
      <c r="C23" s="99"/>
      <c r="D23" s="99"/>
      <c r="E23" s="99">
        <v>2.5609999999999999</v>
      </c>
      <c r="F23" s="99"/>
      <c r="G23" s="99">
        <v>0.17199999999999999</v>
      </c>
      <c r="H23" s="99">
        <v>2.56</v>
      </c>
      <c r="I23" s="99">
        <v>2.7919999999999998</v>
      </c>
      <c r="J23" s="99"/>
      <c r="K23" s="99"/>
      <c r="L23" s="99"/>
      <c r="M23" s="99"/>
      <c r="N23" s="99">
        <v>1.7629999999999999</v>
      </c>
      <c r="O23" s="99">
        <v>1.526</v>
      </c>
      <c r="P23" s="99">
        <v>1.526</v>
      </c>
      <c r="Q23" s="99">
        <v>0.748</v>
      </c>
      <c r="R23" s="99">
        <v>1.518</v>
      </c>
      <c r="S23" s="99">
        <v>1.518</v>
      </c>
      <c r="T23" s="99">
        <v>1.278</v>
      </c>
      <c r="U23" s="99">
        <v>2.5449999999999999</v>
      </c>
      <c r="V23" s="99">
        <v>1.5569999999999999</v>
      </c>
      <c r="W23" s="99">
        <v>1.819</v>
      </c>
      <c r="X23" s="99">
        <v>2.0259999999999998</v>
      </c>
      <c r="Y23" s="99">
        <v>1.548</v>
      </c>
      <c r="Z23" s="99">
        <v>1.026</v>
      </c>
      <c r="AA23" s="99">
        <v>1.67</v>
      </c>
      <c r="AB23" s="99">
        <v>1.026</v>
      </c>
      <c r="AC23" s="99">
        <v>14.677</v>
      </c>
      <c r="AD23" s="99">
        <v>122.82599999999999</v>
      </c>
      <c r="AE23" s="99">
        <v>74.825999999999993</v>
      </c>
      <c r="AF23" s="99">
        <v>1.026</v>
      </c>
      <c r="AG23" s="99">
        <v>18.797000000000001</v>
      </c>
      <c r="AH23" s="99">
        <v>1.026</v>
      </c>
      <c r="AI23" s="99">
        <v>1.0549999999999999</v>
      </c>
      <c r="AJ23" s="99">
        <v>1.026</v>
      </c>
      <c r="AK23" s="99">
        <v>23.324999999999999</v>
      </c>
      <c r="AL23" s="99"/>
      <c r="AM23" s="99">
        <v>12.502000000000001</v>
      </c>
      <c r="AN23" s="99">
        <v>7.657</v>
      </c>
      <c r="AO23" s="99">
        <v>16.212</v>
      </c>
      <c r="AP23" s="99"/>
      <c r="AQ23" s="99"/>
      <c r="AR23" s="99">
        <v>11.234999999999999</v>
      </c>
      <c r="AS23" s="99">
        <v>9.6</v>
      </c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>
        <v>1.1930000000000001</v>
      </c>
      <c r="BQ23" s="99"/>
      <c r="BR23" s="99">
        <v>1.026</v>
      </c>
      <c r="BS23" s="99">
        <v>6.7140000000000004</v>
      </c>
      <c r="BT23" s="99"/>
      <c r="BU23" s="99">
        <v>63.786000000000001</v>
      </c>
      <c r="BV23" s="99"/>
      <c r="BW23" s="99">
        <v>84.686000000000007</v>
      </c>
      <c r="BX23" s="99">
        <v>52.411000000000001</v>
      </c>
      <c r="BY23" s="99">
        <v>1.026</v>
      </c>
      <c r="BZ23" s="99">
        <v>8.8439999999999994</v>
      </c>
      <c r="CA23" s="99">
        <v>1.026</v>
      </c>
      <c r="CB23" s="99">
        <v>2.8580000000000001</v>
      </c>
      <c r="CC23" s="99">
        <v>1.026</v>
      </c>
      <c r="CD23" s="99">
        <v>38.799999999999997</v>
      </c>
      <c r="CE23" s="99">
        <v>6.3109999999999999</v>
      </c>
      <c r="CF23" s="99">
        <v>12.036</v>
      </c>
      <c r="CG23" s="99">
        <v>1.925</v>
      </c>
      <c r="CH23" s="99">
        <v>1.026</v>
      </c>
      <c r="CI23" s="99">
        <v>1.026</v>
      </c>
      <c r="CJ23" s="99">
        <v>2.5880000000000001</v>
      </c>
      <c r="CK23" s="99">
        <v>4.3689999999999998</v>
      </c>
      <c r="CL23" s="99">
        <v>24.056000000000001</v>
      </c>
      <c r="CM23" s="99">
        <v>5.7350000000000003</v>
      </c>
      <c r="CN23" s="99">
        <v>11.042999999999999</v>
      </c>
      <c r="CO23" s="99">
        <v>1.026</v>
      </c>
      <c r="CP23" s="99">
        <v>2.7909999999999999</v>
      </c>
      <c r="CQ23" s="99">
        <v>1.026</v>
      </c>
      <c r="CR23" s="99">
        <v>5.109</v>
      </c>
      <c r="CS23" s="99"/>
      <c r="CT23" s="100"/>
      <c r="CU23" s="100"/>
      <c r="CV23" s="100"/>
      <c r="CW23" s="96"/>
      <c r="CX23" s="97">
        <f t="array" ref="CX23">SUMPRODUCT(B23:CW23*0.25)</f>
        <v>172.60799999999995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2.573</v>
      </c>
      <c r="F28" s="107">
        <f t="shared" si="2"/>
        <v>0</v>
      </c>
      <c r="G28" s="107">
        <f t="shared" si="2"/>
        <v>0.17199999999999999</v>
      </c>
      <c r="H28" s="107">
        <f t="shared" si="2"/>
        <v>2.56</v>
      </c>
      <c r="I28" s="107">
        <f t="shared" si="2"/>
        <v>2.8119999999999998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1.7629999999999999</v>
      </c>
      <c r="O28" s="107">
        <f t="shared" si="2"/>
        <v>1.526</v>
      </c>
      <c r="P28" s="107">
        <f t="shared" si="2"/>
        <v>1.526</v>
      </c>
      <c r="Q28" s="107">
        <f t="shared" si="2"/>
        <v>0.748</v>
      </c>
      <c r="R28" s="107">
        <f t="shared" si="2"/>
        <v>1.518</v>
      </c>
      <c r="S28" s="107">
        <f t="shared" si="2"/>
        <v>1.518</v>
      </c>
      <c r="T28" s="107">
        <f t="shared" si="2"/>
        <v>1.278</v>
      </c>
      <c r="U28" s="107">
        <f t="shared" si="2"/>
        <v>2.5449999999999999</v>
      </c>
      <c r="V28" s="107">
        <f t="shared" si="2"/>
        <v>1.5569999999999999</v>
      </c>
      <c r="W28" s="107">
        <f t="shared" si="2"/>
        <v>1.819</v>
      </c>
      <c r="X28" s="107">
        <f t="shared" si="2"/>
        <v>2.0259999999999998</v>
      </c>
      <c r="Y28" s="107">
        <f t="shared" si="2"/>
        <v>1.548</v>
      </c>
      <c r="Z28" s="107">
        <f t="shared" si="2"/>
        <v>1.026</v>
      </c>
      <c r="AA28" s="107">
        <f t="shared" si="2"/>
        <v>1.67</v>
      </c>
      <c r="AB28" s="107">
        <f t="shared" si="2"/>
        <v>1.026</v>
      </c>
      <c r="AC28" s="107">
        <f t="shared" si="2"/>
        <v>14.677</v>
      </c>
      <c r="AD28" s="107">
        <f t="shared" si="2"/>
        <v>124.026</v>
      </c>
      <c r="AE28" s="107">
        <f t="shared" si="2"/>
        <v>76.025999999999996</v>
      </c>
      <c r="AF28" s="107">
        <f t="shared" si="2"/>
        <v>1.026</v>
      </c>
      <c r="AG28" s="107">
        <f t="shared" si="2"/>
        <v>22.297000000000001</v>
      </c>
      <c r="AH28" s="107">
        <f t="shared" si="2"/>
        <v>1.0429999999999999</v>
      </c>
      <c r="AI28" s="107">
        <f t="shared" si="2"/>
        <v>1.0549999999999999</v>
      </c>
      <c r="AJ28" s="107">
        <f t="shared" si="2"/>
        <v>1.026</v>
      </c>
      <c r="AK28" s="107">
        <f t="shared" si="2"/>
        <v>23.324999999999999</v>
      </c>
      <c r="AL28" s="107">
        <f t="shared" si="2"/>
        <v>0</v>
      </c>
      <c r="AM28" s="107">
        <f t="shared" si="2"/>
        <v>14.802</v>
      </c>
      <c r="AN28" s="107">
        <f t="shared" si="2"/>
        <v>9.9570000000000007</v>
      </c>
      <c r="AO28" s="107">
        <f t="shared" si="2"/>
        <v>18.512</v>
      </c>
      <c r="AP28" s="107">
        <f t="shared" si="2"/>
        <v>2.2999999999999998</v>
      </c>
      <c r="AQ28" s="107">
        <f t="shared" si="2"/>
        <v>2.1</v>
      </c>
      <c r="AR28" s="107">
        <f t="shared" si="2"/>
        <v>15.574999999999999</v>
      </c>
      <c r="AS28" s="107">
        <f t="shared" si="2"/>
        <v>13.94</v>
      </c>
      <c r="AT28" s="107">
        <f t="shared" si="2"/>
        <v>2.1</v>
      </c>
      <c r="AU28" s="107">
        <f t="shared" si="2"/>
        <v>2.1</v>
      </c>
      <c r="AV28" s="107">
        <f t="shared" si="2"/>
        <v>2.1</v>
      </c>
      <c r="AW28" s="107">
        <f t="shared" si="2"/>
        <v>2.1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</v>
      </c>
      <c r="BB28" s="107">
        <f t="shared" si="2"/>
        <v>2.1</v>
      </c>
      <c r="BC28" s="107">
        <f t="shared" si="2"/>
        <v>2.1</v>
      </c>
      <c r="BD28" s="107">
        <f t="shared" si="2"/>
        <v>2.1</v>
      </c>
      <c r="BE28" s="107">
        <f t="shared" si="2"/>
        <v>2.1</v>
      </c>
      <c r="BF28" s="107">
        <f t="shared" si="2"/>
        <v>4.8</v>
      </c>
      <c r="BG28" s="107">
        <f t="shared" si="2"/>
        <v>4.8</v>
      </c>
      <c r="BH28" s="107">
        <f t="shared" si="2"/>
        <v>4.8</v>
      </c>
      <c r="BI28" s="107">
        <f t="shared" si="2"/>
        <v>4.8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1.1930000000000001</v>
      </c>
      <c r="BQ28" s="107">
        <f t="shared" si="3"/>
        <v>0</v>
      </c>
      <c r="BR28" s="107">
        <f t="shared" si="3"/>
        <v>1.026</v>
      </c>
      <c r="BS28" s="107">
        <f t="shared" si="3"/>
        <v>6.7140000000000004</v>
      </c>
      <c r="BT28" s="107">
        <f t="shared" si="3"/>
        <v>0</v>
      </c>
      <c r="BU28" s="107">
        <f t="shared" si="3"/>
        <v>63.786000000000001</v>
      </c>
      <c r="BV28" s="107">
        <f t="shared" si="3"/>
        <v>0</v>
      </c>
      <c r="BW28" s="107">
        <f t="shared" si="3"/>
        <v>84.686000000000007</v>
      </c>
      <c r="BX28" s="107">
        <f t="shared" si="3"/>
        <v>52.411000000000001</v>
      </c>
      <c r="BY28" s="107">
        <f t="shared" si="3"/>
        <v>7.0259999999999998</v>
      </c>
      <c r="BZ28" s="107">
        <f t="shared" si="3"/>
        <v>8.8439999999999994</v>
      </c>
      <c r="CA28" s="107">
        <f t="shared" si="3"/>
        <v>1.026</v>
      </c>
      <c r="CB28" s="107">
        <f t="shared" si="3"/>
        <v>2.8580000000000001</v>
      </c>
      <c r="CC28" s="107">
        <f t="shared" si="3"/>
        <v>3.3259999999999996</v>
      </c>
      <c r="CD28" s="107">
        <f t="shared" si="3"/>
        <v>40.799999999999997</v>
      </c>
      <c r="CE28" s="107">
        <f t="shared" si="3"/>
        <v>7.5110000000000001</v>
      </c>
      <c r="CF28" s="107">
        <f t="shared" si="3"/>
        <v>12.036</v>
      </c>
      <c r="CG28" s="107">
        <f t="shared" si="3"/>
        <v>1.925</v>
      </c>
      <c r="CH28" s="107">
        <f t="shared" si="3"/>
        <v>1.026</v>
      </c>
      <c r="CI28" s="107">
        <f t="shared" si="3"/>
        <v>1.026</v>
      </c>
      <c r="CJ28" s="107">
        <f t="shared" si="3"/>
        <v>2.5880000000000001</v>
      </c>
      <c r="CK28" s="107">
        <f t="shared" si="3"/>
        <v>4.3689999999999998</v>
      </c>
      <c r="CL28" s="107">
        <f t="shared" si="3"/>
        <v>24.056000000000001</v>
      </c>
      <c r="CM28" s="107">
        <f t="shared" si="3"/>
        <v>5.7350000000000003</v>
      </c>
      <c r="CN28" s="107">
        <f t="shared" si="3"/>
        <v>11.042999999999999</v>
      </c>
      <c r="CO28" s="107">
        <f t="shared" si="3"/>
        <v>1.026</v>
      </c>
      <c r="CP28" s="107">
        <f t="shared" si="3"/>
        <v>2.7909999999999999</v>
      </c>
      <c r="CQ28" s="107">
        <f t="shared" si="3"/>
        <v>1.026</v>
      </c>
      <c r="CR28" s="107">
        <f t="shared" si="3"/>
        <v>5.109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193.06524999999993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100.21299999999999</v>
      </c>
      <c r="C32" s="94">
        <v>92.016999999999996</v>
      </c>
      <c r="D32" s="94">
        <v>86.25</v>
      </c>
      <c r="E32" s="94">
        <v>61.692</v>
      </c>
      <c r="F32" s="94">
        <v>21.984999999999999</v>
      </c>
      <c r="G32" s="94">
        <v>30.978000000000002</v>
      </c>
      <c r="H32" s="94">
        <v>26.795999999999999</v>
      </c>
      <c r="I32" s="94">
        <v>28.984999999999999</v>
      </c>
      <c r="J32" s="94">
        <v>34.899000000000001</v>
      </c>
      <c r="K32" s="94">
        <v>36.055999999999997</v>
      </c>
      <c r="L32" s="94">
        <v>39.073999999999998</v>
      </c>
      <c r="M32" s="94">
        <v>41.393999999999998</v>
      </c>
      <c r="N32" s="94">
        <v>37.784999999999997</v>
      </c>
      <c r="O32" s="94">
        <v>41.256</v>
      </c>
      <c r="P32" s="94">
        <v>39.808</v>
      </c>
      <c r="Q32" s="94">
        <v>46.286000000000001</v>
      </c>
      <c r="R32" s="94">
        <v>36.945999999999998</v>
      </c>
      <c r="S32" s="94">
        <v>31.471</v>
      </c>
      <c r="T32" s="94">
        <v>30.228000000000002</v>
      </c>
      <c r="U32" s="94">
        <v>32.484000000000002</v>
      </c>
      <c r="V32" s="94">
        <v>20.427</v>
      </c>
      <c r="W32" s="94">
        <v>23.324000000000002</v>
      </c>
      <c r="X32" s="94">
        <v>14.943</v>
      </c>
      <c r="Y32" s="94">
        <v>12.319000000000001</v>
      </c>
      <c r="Z32" s="94">
        <v>1.0580000000000001</v>
      </c>
      <c r="AA32" s="94">
        <v>1.7</v>
      </c>
      <c r="AB32" s="94">
        <v>8.0429999999999993</v>
      </c>
      <c r="AC32" s="94">
        <v>32.954000000000001</v>
      </c>
      <c r="AD32" s="94">
        <v>301.00200000000001</v>
      </c>
      <c r="AE32" s="94">
        <v>226.86099999999999</v>
      </c>
      <c r="AF32" s="94">
        <v>50.509</v>
      </c>
      <c r="AG32" s="94">
        <v>109.91500000000001</v>
      </c>
      <c r="AH32" s="94">
        <v>52.960999999999999</v>
      </c>
      <c r="AI32" s="94">
        <v>26.509</v>
      </c>
      <c r="AJ32" s="94">
        <v>22.69</v>
      </c>
      <c r="AK32" s="94">
        <v>87.465999999999994</v>
      </c>
      <c r="AL32" s="94">
        <v>53.555999999999997</v>
      </c>
      <c r="AM32" s="94">
        <v>97.766999999999996</v>
      </c>
      <c r="AN32" s="94">
        <v>228.458</v>
      </c>
      <c r="AO32" s="94">
        <v>246.59200000000001</v>
      </c>
      <c r="AP32" s="94">
        <v>124.872</v>
      </c>
      <c r="AQ32" s="94">
        <v>132.72</v>
      </c>
      <c r="AR32" s="94">
        <v>203.65</v>
      </c>
      <c r="AS32" s="94">
        <v>211.19800000000001</v>
      </c>
      <c r="AT32" s="94">
        <v>197.178</v>
      </c>
      <c r="AU32" s="94">
        <v>216.39</v>
      </c>
      <c r="AV32" s="94">
        <v>216.13800000000001</v>
      </c>
      <c r="AW32" s="94">
        <v>216.483</v>
      </c>
      <c r="AX32" s="94">
        <v>169.47300000000001</v>
      </c>
      <c r="AY32" s="94">
        <v>189.55199999999999</v>
      </c>
      <c r="AZ32" s="94">
        <v>176.108</v>
      </c>
      <c r="BA32" s="94">
        <v>161.34100000000001</v>
      </c>
      <c r="BB32" s="94">
        <v>140.4</v>
      </c>
      <c r="BC32" s="94">
        <v>127.124</v>
      </c>
      <c r="BD32" s="94">
        <v>154.09299999999999</v>
      </c>
      <c r="BE32" s="94">
        <v>137.65299999999999</v>
      </c>
      <c r="BF32" s="94">
        <v>172.684</v>
      </c>
      <c r="BG32" s="94">
        <v>190.251</v>
      </c>
      <c r="BH32" s="94">
        <v>182.364</v>
      </c>
      <c r="BI32" s="94">
        <v>150.023</v>
      </c>
      <c r="BJ32" s="94">
        <v>167.75800000000001</v>
      </c>
      <c r="BK32" s="94">
        <v>80.718999999999994</v>
      </c>
      <c r="BL32" s="94">
        <v>99.447000000000003</v>
      </c>
      <c r="BM32" s="94">
        <v>93.09</v>
      </c>
      <c r="BN32" s="94">
        <v>72.94</v>
      </c>
      <c r="BO32" s="94">
        <v>86.628</v>
      </c>
      <c r="BP32" s="94">
        <v>123.60899999999999</v>
      </c>
      <c r="BQ32" s="94">
        <v>100.45</v>
      </c>
      <c r="BR32" s="94">
        <v>1.1970000000000001</v>
      </c>
      <c r="BS32" s="94">
        <v>131.875</v>
      </c>
      <c r="BT32" s="94">
        <v>44.484999999999999</v>
      </c>
      <c r="BU32" s="94">
        <v>116.246</v>
      </c>
      <c r="BV32" s="94">
        <v>42.844000000000001</v>
      </c>
      <c r="BW32" s="94">
        <v>128.69999999999999</v>
      </c>
      <c r="BX32" s="94">
        <v>97.382999999999996</v>
      </c>
      <c r="BY32" s="94">
        <v>47.692999999999998</v>
      </c>
      <c r="BZ32" s="94">
        <v>67.712999999999994</v>
      </c>
      <c r="CA32" s="94">
        <v>42.145000000000003</v>
      </c>
      <c r="CB32" s="94">
        <v>44.658000000000001</v>
      </c>
      <c r="CC32" s="94">
        <v>45.695999999999998</v>
      </c>
      <c r="CD32" s="94">
        <v>67.072000000000003</v>
      </c>
      <c r="CE32" s="94">
        <v>25.856000000000002</v>
      </c>
      <c r="CF32" s="94">
        <v>30.077000000000002</v>
      </c>
      <c r="CG32" s="94">
        <v>47.835000000000001</v>
      </c>
      <c r="CH32" s="94">
        <v>1.026</v>
      </c>
      <c r="CI32" s="94">
        <v>8.8460000000000001</v>
      </c>
      <c r="CJ32" s="94">
        <v>58.131999999999998</v>
      </c>
      <c r="CK32" s="94">
        <v>55.81</v>
      </c>
      <c r="CL32" s="94">
        <v>76.703999999999994</v>
      </c>
      <c r="CM32" s="94">
        <v>58.975000000000001</v>
      </c>
      <c r="CN32" s="94">
        <v>65.852999999999994</v>
      </c>
      <c r="CO32" s="94">
        <v>54.386000000000003</v>
      </c>
      <c r="CP32" s="94">
        <v>17.725000000000001</v>
      </c>
      <c r="CQ32" s="94">
        <v>16.46</v>
      </c>
      <c r="CR32" s="94">
        <v>21.273</v>
      </c>
      <c r="CS32" s="94">
        <v>15.712999999999999</v>
      </c>
      <c r="CT32" s="95"/>
      <c r="CU32" s="95"/>
      <c r="CV32" s="95"/>
      <c r="CW32" s="96"/>
      <c r="CX32" s="97">
        <f t="array" ref="CX32">SUMPRODUCT(B32:CW32*0.25)</f>
        <v>2060.5927499999998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42</v>
      </c>
      <c r="B34" s="76">
        <f>SUM(B31:B33)</f>
        <v>100.21299999999999</v>
      </c>
      <c r="C34" s="77">
        <f t="shared" ref="C34:BN34" si="4">SUM(C31:C33)</f>
        <v>92.016999999999996</v>
      </c>
      <c r="D34" s="77">
        <f t="shared" si="4"/>
        <v>86.25</v>
      </c>
      <c r="E34" s="77">
        <f t="shared" si="4"/>
        <v>61.692</v>
      </c>
      <c r="F34" s="77">
        <f t="shared" si="4"/>
        <v>21.984999999999999</v>
      </c>
      <c r="G34" s="77">
        <f t="shared" si="4"/>
        <v>30.978000000000002</v>
      </c>
      <c r="H34" s="77">
        <f t="shared" si="4"/>
        <v>26.795999999999999</v>
      </c>
      <c r="I34" s="77">
        <f t="shared" si="4"/>
        <v>28.984999999999999</v>
      </c>
      <c r="J34" s="77">
        <f t="shared" si="4"/>
        <v>34.899000000000001</v>
      </c>
      <c r="K34" s="77">
        <f t="shared" si="4"/>
        <v>36.055999999999997</v>
      </c>
      <c r="L34" s="77">
        <f t="shared" si="4"/>
        <v>39.073999999999998</v>
      </c>
      <c r="M34" s="77">
        <f t="shared" si="4"/>
        <v>41.393999999999998</v>
      </c>
      <c r="N34" s="77">
        <f t="shared" si="4"/>
        <v>37.784999999999997</v>
      </c>
      <c r="O34" s="77">
        <f t="shared" si="4"/>
        <v>41.256</v>
      </c>
      <c r="P34" s="77">
        <f t="shared" si="4"/>
        <v>39.808</v>
      </c>
      <c r="Q34" s="77">
        <f t="shared" si="4"/>
        <v>46.286000000000001</v>
      </c>
      <c r="R34" s="77">
        <f t="shared" si="4"/>
        <v>36.945999999999998</v>
      </c>
      <c r="S34" s="77">
        <f t="shared" si="4"/>
        <v>31.471</v>
      </c>
      <c r="T34" s="77">
        <f t="shared" si="4"/>
        <v>30.228000000000002</v>
      </c>
      <c r="U34" s="77">
        <f t="shared" si="4"/>
        <v>32.484000000000002</v>
      </c>
      <c r="V34" s="77">
        <f t="shared" si="4"/>
        <v>20.427</v>
      </c>
      <c r="W34" s="77">
        <f t="shared" si="4"/>
        <v>23.324000000000002</v>
      </c>
      <c r="X34" s="77">
        <f t="shared" si="4"/>
        <v>14.943</v>
      </c>
      <c r="Y34" s="77">
        <f t="shared" si="4"/>
        <v>12.319000000000001</v>
      </c>
      <c r="Z34" s="77">
        <f t="shared" si="4"/>
        <v>1.0580000000000001</v>
      </c>
      <c r="AA34" s="77">
        <f t="shared" si="4"/>
        <v>1.7</v>
      </c>
      <c r="AB34" s="77">
        <f t="shared" si="4"/>
        <v>8.0429999999999993</v>
      </c>
      <c r="AC34" s="77">
        <f t="shared" si="4"/>
        <v>32.954000000000001</v>
      </c>
      <c r="AD34" s="77">
        <f t="shared" si="4"/>
        <v>301.00200000000001</v>
      </c>
      <c r="AE34" s="77">
        <f t="shared" si="4"/>
        <v>226.86099999999999</v>
      </c>
      <c r="AF34" s="77">
        <f t="shared" si="4"/>
        <v>50.509</v>
      </c>
      <c r="AG34" s="77">
        <f t="shared" si="4"/>
        <v>109.91500000000001</v>
      </c>
      <c r="AH34" s="77">
        <f t="shared" si="4"/>
        <v>52.960999999999999</v>
      </c>
      <c r="AI34" s="77">
        <f t="shared" si="4"/>
        <v>26.509</v>
      </c>
      <c r="AJ34" s="77">
        <f t="shared" si="4"/>
        <v>22.69</v>
      </c>
      <c r="AK34" s="77">
        <f t="shared" si="4"/>
        <v>87.465999999999994</v>
      </c>
      <c r="AL34" s="77">
        <f t="shared" si="4"/>
        <v>53.555999999999997</v>
      </c>
      <c r="AM34" s="77">
        <f t="shared" si="4"/>
        <v>97.766999999999996</v>
      </c>
      <c r="AN34" s="77">
        <f t="shared" si="4"/>
        <v>228.458</v>
      </c>
      <c r="AO34" s="77">
        <f t="shared" si="4"/>
        <v>246.59200000000001</v>
      </c>
      <c r="AP34" s="77">
        <f t="shared" si="4"/>
        <v>124.872</v>
      </c>
      <c r="AQ34" s="77">
        <f t="shared" si="4"/>
        <v>132.72</v>
      </c>
      <c r="AR34" s="77">
        <f t="shared" si="4"/>
        <v>203.65</v>
      </c>
      <c r="AS34" s="77">
        <f t="shared" si="4"/>
        <v>211.19800000000001</v>
      </c>
      <c r="AT34" s="77">
        <f t="shared" si="4"/>
        <v>197.178</v>
      </c>
      <c r="AU34" s="77">
        <f t="shared" si="4"/>
        <v>216.39</v>
      </c>
      <c r="AV34" s="77">
        <f t="shared" si="4"/>
        <v>216.13800000000001</v>
      </c>
      <c r="AW34" s="77">
        <f t="shared" si="4"/>
        <v>216.483</v>
      </c>
      <c r="AX34" s="77">
        <f t="shared" si="4"/>
        <v>169.47300000000001</v>
      </c>
      <c r="AY34" s="77">
        <f t="shared" si="4"/>
        <v>189.55199999999999</v>
      </c>
      <c r="AZ34" s="77">
        <f t="shared" si="4"/>
        <v>176.108</v>
      </c>
      <c r="BA34" s="77">
        <f t="shared" si="4"/>
        <v>161.34100000000001</v>
      </c>
      <c r="BB34" s="77">
        <f t="shared" si="4"/>
        <v>140.4</v>
      </c>
      <c r="BC34" s="77">
        <f t="shared" si="4"/>
        <v>127.124</v>
      </c>
      <c r="BD34" s="77">
        <f t="shared" si="4"/>
        <v>154.09299999999999</v>
      </c>
      <c r="BE34" s="77">
        <f t="shared" si="4"/>
        <v>137.65299999999999</v>
      </c>
      <c r="BF34" s="77">
        <f t="shared" si="4"/>
        <v>172.684</v>
      </c>
      <c r="BG34" s="77">
        <f t="shared" si="4"/>
        <v>190.251</v>
      </c>
      <c r="BH34" s="77">
        <f t="shared" si="4"/>
        <v>182.364</v>
      </c>
      <c r="BI34" s="77">
        <f t="shared" si="4"/>
        <v>150.023</v>
      </c>
      <c r="BJ34" s="77">
        <f t="shared" si="4"/>
        <v>167.75800000000001</v>
      </c>
      <c r="BK34" s="77">
        <f t="shared" si="4"/>
        <v>80.718999999999994</v>
      </c>
      <c r="BL34" s="77">
        <f t="shared" si="4"/>
        <v>99.447000000000003</v>
      </c>
      <c r="BM34" s="77">
        <f t="shared" si="4"/>
        <v>93.09</v>
      </c>
      <c r="BN34" s="77">
        <f t="shared" si="4"/>
        <v>72.94</v>
      </c>
      <c r="BO34" s="77">
        <f t="shared" ref="BO34:CW34" si="5">SUM(BO31:BO33)</f>
        <v>86.628</v>
      </c>
      <c r="BP34" s="77">
        <f t="shared" si="5"/>
        <v>123.60899999999999</v>
      </c>
      <c r="BQ34" s="77">
        <f t="shared" si="5"/>
        <v>100.45</v>
      </c>
      <c r="BR34" s="77">
        <f t="shared" si="5"/>
        <v>1.1970000000000001</v>
      </c>
      <c r="BS34" s="77">
        <f t="shared" si="5"/>
        <v>131.875</v>
      </c>
      <c r="BT34" s="77">
        <f t="shared" si="5"/>
        <v>44.484999999999999</v>
      </c>
      <c r="BU34" s="77">
        <f t="shared" si="5"/>
        <v>116.246</v>
      </c>
      <c r="BV34" s="77">
        <f t="shared" si="5"/>
        <v>42.844000000000001</v>
      </c>
      <c r="BW34" s="77">
        <f t="shared" si="5"/>
        <v>128.69999999999999</v>
      </c>
      <c r="BX34" s="77">
        <f t="shared" si="5"/>
        <v>97.382999999999996</v>
      </c>
      <c r="BY34" s="77">
        <f t="shared" si="5"/>
        <v>47.692999999999998</v>
      </c>
      <c r="BZ34" s="77">
        <f t="shared" si="5"/>
        <v>67.712999999999994</v>
      </c>
      <c r="CA34" s="77">
        <f t="shared" si="5"/>
        <v>42.145000000000003</v>
      </c>
      <c r="CB34" s="77">
        <f t="shared" si="5"/>
        <v>44.658000000000001</v>
      </c>
      <c r="CC34" s="77">
        <f t="shared" si="5"/>
        <v>45.695999999999998</v>
      </c>
      <c r="CD34" s="77">
        <f t="shared" si="5"/>
        <v>67.072000000000003</v>
      </c>
      <c r="CE34" s="77">
        <f t="shared" si="5"/>
        <v>25.856000000000002</v>
      </c>
      <c r="CF34" s="77">
        <f t="shared" si="5"/>
        <v>30.077000000000002</v>
      </c>
      <c r="CG34" s="77">
        <f t="shared" si="5"/>
        <v>47.835000000000001</v>
      </c>
      <c r="CH34" s="77">
        <f t="shared" si="5"/>
        <v>1.026</v>
      </c>
      <c r="CI34" s="77">
        <f t="shared" si="5"/>
        <v>8.8460000000000001</v>
      </c>
      <c r="CJ34" s="77">
        <f t="shared" si="5"/>
        <v>58.131999999999998</v>
      </c>
      <c r="CK34" s="77">
        <f t="shared" si="5"/>
        <v>55.81</v>
      </c>
      <c r="CL34" s="77">
        <f t="shared" si="5"/>
        <v>76.703999999999994</v>
      </c>
      <c r="CM34" s="77">
        <f t="shared" si="5"/>
        <v>58.975000000000001</v>
      </c>
      <c r="CN34" s="77">
        <f t="shared" si="5"/>
        <v>65.852999999999994</v>
      </c>
      <c r="CO34" s="77">
        <f t="shared" si="5"/>
        <v>54.386000000000003</v>
      </c>
      <c r="CP34" s="77">
        <f t="shared" si="5"/>
        <v>17.725000000000001</v>
      </c>
      <c r="CQ34" s="77">
        <f t="shared" si="5"/>
        <v>16.46</v>
      </c>
      <c r="CR34" s="77">
        <f t="shared" si="5"/>
        <v>21.273</v>
      </c>
      <c r="CS34" s="77">
        <f t="shared" si="5"/>
        <v>15.712999999999999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2060.5927499999998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46</v>
      </c>
      <c r="B39" s="119"/>
      <c r="C39" s="120"/>
      <c r="D39" s="120"/>
      <c r="E39" s="120"/>
      <c r="F39" s="120">
        <v>37.5</v>
      </c>
      <c r="G39" s="120"/>
      <c r="H39" s="120"/>
      <c r="I39" s="120"/>
      <c r="J39" s="120"/>
      <c r="K39" s="120">
        <v>26.8</v>
      </c>
      <c r="L39" s="120"/>
      <c r="M39" s="120"/>
      <c r="N39" s="120"/>
      <c r="O39" s="120"/>
      <c r="P39" s="120"/>
      <c r="Q39" s="120">
        <v>7.7</v>
      </c>
      <c r="R39" s="120"/>
      <c r="S39" s="120">
        <v>5.4</v>
      </c>
      <c r="T39" s="120">
        <v>3.8</v>
      </c>
      <c r="U39" s="120"/>
      <c r="V39" s="120"/>
      <c r="W39" s="120"/>
      <c r="X39" s="120"/>
      <c r="Y39" s="120"/>
      <c r="Z39" s="120">
        <v>161.30000000000001</v>
      </c>
      <c r="AA39" s="120">
        <v>144.1</v>
      </c>
      <c r="AB39" s="120">
        <v>96.7</v>
      </c>
      <c r="AC39" s="120">
        <v>12.1</v>
      </c>
      <c r="AD39" s="120"/>
      <c r="AE39" s="120"/>
      <c r="AF39" s="120"/>
      <c r="AG39" s="120">
        <v>14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25</v>
      </c>
      <c r="BO39" s="120"/>
      <c r="BP39" s="120"/>
      <c r="BQ39" s="120">
        <v>48.1</v>
      </c>
      <c r="BR39" s="120">
        <v>209.5</v>
      </c>
      <c r="BS39" s="120"/>
      <c r="BT39" s="120">
        <v>16.2</v>
      </c>
      <c r="BU39" s="120"/>
      <c r="BV39" s="120">
        <v>59.2</v>
      </c>
      <c r="BW39" s="120"/>
      <c r="BX39" s="120"/>
      <c r="BY39" s="120">
        <v>38.1</v>
      </c>
      <c r="BZ39" s="120"/>
      <c r="CA39" s="120">
        <v>35.4</v>
      </c>
      <c r="CB39" s="120">
        <v>19.7</v>
      </c>
      <c r="CC39" s="120">
        <v>48</v>
      </c>
      <c r="CD39" s="120"/>
      <c r="CE39" s="120">
        <v>27.2</v>
      </c>
      <c r="CF39" s="120"/>
      <c r="CG39" s="120"/>
      <c r="CH39" s="120">
        <v>182.1</v>
      </c>
      <c r="CI39" s="120">
        <v>131.30000000000001</v>
      </c>
      <c r="CJ39" s="120">
        <v>21.9</v>
      </c>
      <c r="CK39" s="120">
        <v>24.2</v>
      </c>
      <c r="CL39" s="120">
        <v>1.3</v>
      </c>
      <c r="CM39" s="120">
        <v>26</v>
      </c>
      <c r="CN39" s="120">
        <v>14.1</v>
      </c>
      <c r="CO39" s="120">
        <v>50.1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371.7</v>
      </c>
    </row>
    <row r="40" spans="1:102" ht="24.9" customHeight="1" x14ac:dyDescent="0.25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9</v>
      </c>
      <c r="W41" s="120">
        <v>9</v>
      </c>
      <c r="X41" s="120">
        <v>9</v>
      </c>
      <c r="Y41" s="120">
        <v>9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38.700000000000003</v>
      </c>
      <c r="CQ41" s="120">
        <v>38.700000000000003</v>
      </c>
      <c r="CR41" s="120">
        <v>38.700000000000003</v>
      </c>
      <c r="CS41" s="120">
        <v>38.700000000000003</v>
      </c>
      <c r="CT41" s="122"/>
      <c r="CU41" s="122"/>
      <c r="CV41" s="122"/>
      <c r="CW41" s="121"/>
      <c r="CX41" s="97">
        <f t="array" ref="CX41">SUMPRODUCT(B41:CW41*0.25)</f>
        <v>47.7</v>
      </c>
    </row>
    <row r="42" spans="1:102" ht="30" customHeight="1" thickBot="1" x14ac:dyDescent="0.3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37.5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26.8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7.7</v>
      </c>
      <c r="R42" s="107">
        <f t="shared" si="6"/>
        <v>0</v>
      </c>
      <c r="S42" s="107">
        <f t="shared" si="6"/>
        <v>5.4</v>
      </c>
      <c r="T42" s="107">
        <f t="shared" si="6"/>
        <v>3.8</v>
      </c>
      <c r="U42" s="107">
        <f t="shared" si="6"/>
        <v>0</v>
      </c>
      <c r="V42" s="107">
        <f t="shared" si="6"/>
        <v>9</v>
      </c>
      <c r="W42" s="107">
        <f t="shared" si="6"/>
        <v>9</v>
      </c>
      <c r="X42" s="107">
        <f t="shared" si="6"/>
        <v>9</v>
      </c>
      <c r="Y42" s="107">
        <f t="shared" si="6"/>
        <v>9</v>
      </c>
      <c r="Z42" s="107">
        <f t="shared" si="6"/>
        <v>161.30000000000001</v>
      </c>
      <c r="AA42" s="107">
        <f t="shared" si="6"/>
        <v>144.1</v>
      </c>
      <c r="AB42" s="107">
        <f t="shared" si="6"/>
        <v>96.7</v>
      </c>
      <c r="AC42" s="107">
        <f t="shared" si="6"/>
        <v>12.1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14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25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48.1</v>
      </c>
      <c r="BR42" s="107">
        <f t="shared" si="7"/>
        <v>209.5</v>
      </c>
      <c r="BS42" s="107">
        <f t="shared" si="7"/>
        <v>0</v>
      </c>
      <c r="BT42" s="107">
        <f t="shared" si="7"/>
        <v>16.2</v>
      </c>
      <c r="BU42" s="107">
        <f t="shared" si="7"/>
        <v>0</v>
      </c>
      <c r="BV42" s="107">
        <f t="shared" si="7"/>
        <v>59.2</v>
      </c>
      <c r="BW42" s="107">
        <f t="shared" si="7"/>
        <v>0</v>
      </c>
      <c r="BX42" s="107">
        <f t="shared" si="7"/>
        <v>0</v>
      </c>
      <c r="BY42" s="107">
        <f t="shared" si="7"/>
        <v>38.1</v>
      </c>
      <c r="BZ42" s="107">
        <f t="shared" si="7"/>
        <v>0</v>
      </c>
      <c r="CA42" s="107">
        <f t="shared" si="7"/>
        <v>35.4</v>
      </c>
      <c r="CB42" s="107">
        <f t="shared" si="7"/>
        <v>19.7</v>
      </c>
      <c r="CC42" s="107">
        <f t="shared" si="7"/>
        <v>48</v>
      </c>
      <c r="CD42" s="107">
        <f t="shared" si="7"/>
        <v>0</v>
      </c>
      <c r="CE42" s="107">
        <f t="shared" si="7"/>
        <v>27.2</v>
      </c>
      <c r="CF42" s="107">
        <f t="shared" si="7"/>
        <v>0</v>
      </c>
      <c r="CG42" s="107">
        <f t="shared" si="7"/>
        <v>0</v>
      </c>
      <c r="CH42" s="107">
        <f t="shared" si="7"/>
        <v>182.1</v>
      </c>
      <c r="CI42" s="107">
        <f t="shared" si="7"/>
        <v>131.30000000000001</v>
      </c>
      <c r="CJ42" s="107">
        <f t="shared" si="7"/>
        <v>21.9</v>
      </c>
      <c r="CK42" s="107">
        <f t="shared" si="7"/>
        <v>24.2</v>
      </c>
      <c r="CL42" s="107">
        <f t="shared" si="7"/>
        <v>1.3</v>
      </c>
      <c r="CM42" s="107">
        <f t="shared" si="7"/>
        <v>26</v>
      </c>
      <c r="CN42" s="107">
        <f t="shared" si="7"/>
        <v>14.1</v>
      </c>
      <c r="CO42" s="107">
        <f t="shared" si="7"/>
        <v>50.1</v>
      </c>
      <c r="CP42" s="107">
        <f t="shared" si="7"/>
        <v>38.700000000000003</v>
      </c>
      <c r="CQ42" s="107">
        <f t="shared" si="7"/>
        <v>38.700000000000003</v>
      </c>
      <c r="CR42" s="107">
        <f t="shared" si="7"/>
        <v>38.700000000000003</v>
      </c>
      <c r="CS42" s="107">
        <f t="shared" si="7"/>
        <v>38.700000000000003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419.4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46</v>
      </c>
      <c r="B47" s="119"/>
      <c r="C47" s="120"/>
      <c r="D47" s="120"/>
      <c r="E47" s="120"/>
      <c r="F47" s="120">
        <v>37.5</v>
      </c>
      <c r="G47" s="120"/>
      <c r="H47" s="120"/>
      <c r="I47" s="120"/>
      <c r="J47" s="120"/>
      <c r="K47" s="120">
        <v>26.8</v>
      </c>
      <c r="L47" s="120"/>
      <c r="M47" s="120"/>
      <c r="N47" s="120"/>
      <c r="O47" s="120"/>
      <c r="P47" s="120"/>
      <c r="Q47" s="120">
        <v>7.7</v>
      </c>
      <c r="R47" s="120"/>
      <c r="S47" s="120">
        <v>5.4</v>
      </c>
      <c r="T47" s="120">
        <v>3.8</v>
      </c>
      <c r="U47" s="120"/>
      <c r="V47" s="120"/>
      <c r="W47" s="120"/>
      <c r="X47" s="120"/>
      <c r="Y47" s="120"/>
      <c r="Z47" s="120">
        <v>161.30000000000001</v>
      </c>
      <c r="AA47" s="120">
        <v>144.1</v>
      </c>
      <c r="AB47" s="120">
        <v>96.7</v>
      </c>
      <c r="AC47" s="120">
        <v>12.1</v>
      </c>
      <c r="AD47" s="120"/>
      <c r="AE47" s="120"/>
      <c r="AF47" s="120"/>
      <c r="AG47" s="120">
        <v>14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25</v>
      </c>
      <c r="BO47" s="120"/>
      <c r="BP47" s="120"/>
      <c r="BQ47" s="120">
        <v>48.1</v>
      </c>
      <c r="BR47" s="120">
        <v>209.5</v>
      </c>
      <c r="BS47" s="120"/>
      <c r="BT47" s="120">
        <v>16.2</v>
      </c>
      <c r="BU47" s="120"/>
      <c r="BV47" s="120">
        <v>59.2</v>
      </c>
      <c r="BW47" s="120"/>
      <c r="BX47" s="120"/>
      <c r="BY47" s="120">
        <v>38.1</v>
      </c>
      <c r="BZ47" s="120"/>
      <c r="CA47" s="120">
        <v>35.4</v>
      </c>
      <c r="CB47" s="120">
        <v>19.7</v>
      </c>
      <c r="CC47" s="120">
        <v>48</v>
      </c>
      <c r="CD47" s="120"/>
      <c r="CE47" s="120">
        <v>27.2</v>
      </c>
      <c r="CF47" s="120"/>
      <c r="CG47" s="120"/>
      <c r="CH47" s="120">
        <v>182.1</v>
      </c>
      <c r="CI47" s="120">
        <v>131.30000000000001</v>
      </c>
      <c r="CJ47" s="120">
        <v>21.9</v>
      </c>
      <c r="CK47" s="120">
        <v>24.2</v>
      </c>
      <c r="CL47" s="120">
        <v>1.3</v>
      </c>
      <c r="CM47" s="120">
        <v>26</v>
      </c>
      <c r="CN47" s="120">
        <v>14.1</v>
      </c>
      <c r="CO47" s="120">
        <v>50.1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371.7</v>
      </c>
    </row>
    <row r="48" spans="1:102" ht="24.9" customHeight="1" x14ac:dyDescent="0.25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9</v>
      </c>
      <c r="W49" s="120">
        <v>9</v>
      </c>
      <c r="X49" s="120">
        <v>9</v>
      </c>
      <c r="Y49" s="120">
        <v>9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38.700000000000003</v>
      </c>
      <c r="CQ49" s="120">
        <v>38.700000000000003</v>
      </c>
      <c r="CR49" s="120">
        <v>38.700000000000003</v>
      </c>
      <c r="CS49" s="120">
        <v>38.700000000000003</v>
      </c>
      <c r="CT49" s="122"/>
      <c r="CU49" s="122"/>
      <c r="CV49" s="122"/>
      <c r="CW49" s="121"/>
      <c r="CX49" s="97">
        <f t="array" ref="CX49">SUMPRODUCT(B49:CW49*0.25)</f>
        <v>47.7</v>
      </c>
    </row>
    <row r="50" spans="1:102" ht="24.9" customHeight="1" x14ac:dyDescent="0.25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37.5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26.8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7.7</v>
      </c>
      <c r="R51" s="107">
        <f t="shared" si="8"/>
        <v>0</v>
      </c>
      <c r="S51" s="107">
        <f t="shared" si="8"/>
        <v>5.4</v>
      </c>
      <c r="T51" s="107">
        <f t="shared" si="8"/>
        <v>3.8</v>
      </c>
      <c r="U51" s="107">
        <f t="shared" si="8"/>
        <v>0</v>
      </c>
      <c r="V51" s="107">
        <f t="shared" si="8"/>
        <v>9</v>
      </c>
      <c r="W51" s="107">
        <f t="shared" si="8"/>
        <v>9</v>
      </c>
      <c r="X51" s="107">
        <f t="shared" si="8"/>
        <v>9</v>
      </c>
      <c r="Y51" s="107">
        <f t="shared" si="8"/>
        <v>9</v>
      </c>
      <c r="Z51" s="107">
        <f t="shared" si="8"/>
        <v>161.30000000000001</v>
      </c>
      <c r="AA51" s="107">
        <f t="shared" si="8"/>
        <v>144.1</v>
      </c>
      <c r="AB51" s="107">
        <f t="shared" si="8"/>
        <v>96.7</v>
      </c>
      <c r="AC51" s="107">
        <f t="shared" si="8"/>
        <v>12.1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14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25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48.1</v>
      </c>
      <c r="BR51" s="107">
        <f t="shared" si="9"/>
        <v>209.5</v>
      </c>
      <c r="BS51" s="107">
        <f t="shared" si="9"/>
        <v>0</v>
      </c>
      <c r="BT51" s="107">
        <f t="shared" si="9"/>
        <v>16.2</v>
      </c>
      <c r="BU51" s="107">
        <f t="shared" si="9"/>
        <v>0</v>
      </c>
      <c r="BV51" s="107">
        <f t="shared" si="9"/>
        <v>59.2</v>
      </c>
      <c r="BW51" s="107">
        <f t="shared" si="9"/>
        <v>0</v>
      </c>
      <c r="BX51" s="107">
        <f t="shared" si="9"/>
        <v>0</v>
      </c>
      <c r="BY51" s="107">
        <f t="shared" si="9"/>
        <v>38.1</v>
      </c>
      <c r="BZ51" s="107">
        <f t="shared" si="9"/>
        <v>0</v>
      </c>
      <c r="CA51" s="107">
        <f t="shared" si="9"/>
        <v>35.4</v>
      </c>
      <c r="CB51" s="107">
        <f t="shared" si="9"/>
        <v>19.7</v>
      </c>
      <c r="CC51" s="107">
        <f t="shared" si="9"/>
        <v>48</v>
      </c>
      <c r="CD51" s="107">
        <f t="shared" si="9"/>
        <v>0</v>
      </c>
      <c r="CE51" s="107">
        <f t="shared" si="9"/>
        <v>27.2</v>
      </c>
      <c r="CF51" s="107">
        <f t="shared" si="9"/>
        <v>0</v>
      </c>
      <c r="CG51" s="107">
        <f t="shared" si="9"/>
        <v>0</v>
      </c>
      <c r="CH51" s="107">
        <f t="shared" si="9"/>
        <v>182.1</v>
      </c>
      <c r="CI51" s="107">
        <f t="shared" si="9"/>
        <v>131.30000000000001</v>
      </c>
      <c r="CJ51" s="107">
        <f t="shared" si="9"/>
        <v>21.9</v>
      </c>
      <c r="CK51" s="107">
        <f t="shared" si="9"/>
        <v>24.2</v>
      </c>
      <c r="CL51" s="107">
        <f t="shared" si="9"/>
        <v>1.3</v>
      </c>
      <c r="CM51" s="107">
        <f t="shared" si="9"/>
        <v>26</v>
      </c>
      <c r="CN51" s="107">
        <f t="shared" si="9"/>
        <v>14.1</v>
      </c>
      <c r="CO51" s="107">
        <f t="shared" si="9"/>
        <v>50.1</v>
      </c>
      <c r="CP51" s="107">
        <f t="shared" si="9"/>
        <v>38.700000000000003</v>
      </c>
      <c r="CQ51" s="107">
        <f t="shared" si="9"/>
        <v>38.700000000000003</v>
      </c>
      <c r="CR51" s="107">
        <f t="shared" si="9"/>
        <v>38.700000000000003</v>
      </c>
      <c r="CS51" s="107">
        <f t="shared" si="9"/>
        <v>38.700000000000003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419.4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" customHeight="1" thickBot="1" x14ac:dyDescent="0.3">
      <c r="A54" s="105" t="s">
        <v>42</v>
      </c>
      <c r="B54" s="106">
        <f>B18+B28+B42</f>
        <v>100.21299999999999</v>
      </c>
      <c r="C54" s="107">
        <f t="shared" ref="C54:BN54" si="12">C18+C28+C42</f>
        <v>92.016999999999996</v>
      </c>
      <c r="D54" s="107">
        <f t="shared" si="12"/>
        <v>86.25</v>
      </c>
      <c r="E54" s="107">
        <f t="shared" si="12"/>
        <v>61.692</v>
      </c>
      <c r="F54" s="107">
        <f t="shared" si="12"/>
        <v>59.484999999999999</v>
      </c>
      <c r="G54" s="107">
        <f t="shared" si="12"/>
        <v>30.978000000000002</v>
      </c>
      <c r="H54" s="107">
        <f t="shared" si="12"/>
        <v>26.795999999999999</v>
      </c>
      <c r="I54" s="107">
        <f t="shared" si="12"/>
        <v>28.984999999999999</v>
      </c>
      <c r="J54" s="107">
        <f t="shared" si="12"/>
        <v>34.899000000000001</v>
      </c>
      <c r="K54" s="107">
        <f t="shared" si="12"/>
        <v>62.855999999999995</v>
      </c>
      <c r="L54" s="107">
        <f t="shared" si="12"/>
        <v>39.073999999999998</v>
      </c>
      <c r="M54" s="107">
        <f t="shared" si="12"/>
        <v>41.393999999999998</v>
      </c>
      <c r="N54" s="107">
        <f t="shared" si="12"/>
        <v>37.784999999999997</v>
      </c>
      <c r="O54" s="107">
        <f t="shared" si="12"/>
        <v>41.256</v>
      </c>
      <c r="P54" s="107">
        <f t="shared" si="12"/>
        <v>39.808</v>
      </c>
      <c r="Q54" s="107">
        <f t="shared" si="12"/>
        <v>53.985999999999997</v>
      </c>
      <c r="R54" s="107">
        <f t="shared" si="12"/>
        <v>36.945999999999998</v>
      </c>
      <c r="S54" s="107">
        <f t="shared" si="12"/>
        <v>36.871000000000002</v>
      </c>
      <c r="T54" s="107">
        <f t="shared" si="12"/>
        <v>34.027999999999999</v>
      </c>
      <c r="U54" s="107">
        <f t="shared" si="12"/>
        <v>32.484000000000002</v>
      </c>
      <c r="V54" s="107">
        <f t="shared" si="12"/>
        <v>29.427</v>
      </c>
      <c r="W54" s="107">
        <f t="shared" si="12"/>
        <v>32.323999999999998</v>
      </c>
      <c r="X54" s="107">
        <f t="shared" si="12"/>
        <v>23.942999999999998</v>
      </c>
      <c r="Y54" s="107">
        <f t="shared" si="12"/>
        <v>21.319000000000003</v>
      </c>
      <c r="Z54" s="107">
        <f t="shared" si="12"/>
        <v>162.358</v>
      </c>
      <c r="AA54" s="107">
        <f t="shared" si="12"/>
        <v>145.79999999999998</v>
      </c>
      <c r="AB54" s="107">
        <f t="shared" si="12"/>
        <v>104.74300000000001</v>
      </c>
      <c r="AC54" s="107">
        <f t="shared" si="12"/>
        <v>45.054000000000002</v>
      </c>
      <c r="AD54" s="107">
        <f t="shared" si="12"/>
        <v>301.00200000000001</v>
      </c>
      <c r="AE54" s="107">
        <f t="shared" si="12"/>
        <v>226.86099999999999</v>
      </c>
      <c r="AF54" s="107">
        <f t="shared" si="12"/>
        <v>50.509</v>
      </c>
      <c r="AG54" s="107">
        <f t="shared" si="12"/>
        <v>123.91499999999999</v>
      </c>
      <c r="AH54" s="107">
        <f t="shared" si="12"/>
        <v>52.960999999999999</v>
      </c>
      <c r="AI54" s="107">
        <f t="shared" si="12"/>
        <v>26.509</v>
      </c>
      <c r="AJ54" s="107">
        <f t="shared" si="12"/>
        <v>22.69</v>
      </c>
      <c r="AK54" s="107">
        <f t="shared" si="12"/>
        <v>87.466000000000008</v>
      </c>
      <c r="AL54" s="107">
        <f t="shared" si="12"/>
        <v>53.555999999999997</v>
      </c>
      <c r="AM54" s="107">
        <f t="shared" si="12"/>
        <v>97.766999999999996</v>
      </c>
      <c r="AN54" s="107">
        <f t="shared" si="12"/>
        <v>228.458</v>
      </c>
      <c r="AO54" s="107">
        <f t="shared" si="12"/>
        <v>246.59200000000001</v>
      </c>
      <c r="AP54" s="107">
        <f t="shared" si="12"/>
        <v>124.872</v>
      </c>
      <c r="AQ54" s="107">
        <f t="shared" si="12"/>
        <v>132.72</v>
      </c>
      <c r="AR54" s="107">
        <f t="shared" si="12"/>
        <v>203.64999999999998</v>
      </c>
      <c r="AS54" s="107">
        <f t="shared" si="12"/>
        <v>211.19799999999998</v>
      </c>
      <c r="AT54" s="107">
        <f t="shared" si="12"/>
        <v>197.17799999999997</v>
      </c>
      <c r="AU54" s="107">
        <f t="shared" si="12"/>
        <v>216.39000000000001</v>
      </c>
      <c r="AV54" s="107">
        <f t="shared" si="12"/>
        <v>216.13800000000001</v>
      </c>
      <c r="AW54" s="107">
        <f t="shared" si="12"/>
        <v>216.483</v>
      </c>
      <c r="AX54" s="107">
        <f t="shared" si="12"/>
        <v>169.47300000000001</v>
      </c>
      <c r="AY54" s="107">
        <f t="shared" si="12"/>
        <v>189.55199999999999</v>
      </c>
      <c r="AZ54" s="107">
        <f t="shared" si="12"/>
        <v>176.108</v>
      </c>
      <c r="BA54" s="107">
        <f t="shared" si="12"/>
        <v>161.34100000000001</v>
      </c>
      <c r="BB54" s="107">
        <f t="shared" si="12"/>
        <v>140.4</v>
      </c>
      <c r="BC54" s="107">
        <f t="shared" si="12"/>
        <v>127.124</v>
      </c>
      <c r="BD54" s="107">
        <f t="shared" si="12"/>
        <v>154.09299999999999</v>
      </c>
      <c r="BE54" s="107">
        <f t="shared" si="12"/>
        <v>137.65299999999999</v>
      </c>
      <c r="BF54" s="107">
        <f t="shared" si="12"/>
        <v>172.68400000000003</v>
      </c>
      <c r="BG54" s="107">
        <f t="shared" si="12"/>
        <v>190.25100000000003</v>
      </c>
      <c r="BH54" s="107">
        <f t="shared" si="12"/>
        <v>182.36400000000003</v>
      </c>
      <c r="BI54" s="107">
        <f t="shared" si="12"/>
        <v>150.023</v>
      </c>
      <c r="BJ54" s="107">
        <f t="shared" si="12"/>
        <v>167.75800000000001</v>
      </c>
      <c r="BK54" s="107">
        <f t="shared" si="12"/>
        <v>80.718999999999994</v>
      </c>
      <c r="BL54" s="107">
        <f t="shared" si="12"/>
        <v>99.447000000000003</v>
      </c>
      <c r="BM54" s="107">
        <f t="shared" si="12"/>
        <v>93.09</v>
      </c>
      <c r="BN54" s="107">
        <f t="shared" si="12"/>
        <v>97.94</v>
      </c>
      <c r="BO54" s="107">
        <f t="shared" ref="BO54:CX54" si="13">BO18+BO28+BO42</f>
        <v>86.628</v>
      </c>
      <c r="BP54" s="107">
        <f t="shared" si="13"/>
        <v>123.60899999999999</v>
      </c>
      <c r="BQ54" s="107">
        <f t="shared" si="13"/>
        <v>148.55000000000001</v>
      </c>
      <c r="BR54" s="107">
        <f t="shared" si="13"/>
        <v>210.697</v>
      </c>
      <c r="BS54" s="107">
        <f t="shared" si="13"/>
        <v>131.875</v>
      </c>
      <c r="BT54" s="107">
        <f t="shared" si="13"/>
        <v>60.685000000000002</v>
      </c>
      <c r="BU54" s="107">
        <f t="shared" si="13"/>
        <v>116.24600000000001</v>
      </c>
      <c r="BV54" s="107">
        <f t="shared" si="13"/>
        <v>102.04400000000001</v>
      </c>
      <c r="BW54" s="107">
        <f t="shared" si="13"/>
        <v>128.70000000000002</v>
      </c>
      <c r="BX54" s="107">
        <f t="shared" si="13"/>
        <v>97.38300000000001</v>
      </c>
      <c r="BY54" s="107">
        <f t="shared" si="13"/>
        <v>85.793000000000006</v>
      </c>
      <c r="BZ54" s="107">
        <f t="shared" si="13"/>
        <v>67.712999999999994</v>
      </c>
      <c r="CA54" s="107">
        <f t="shared" si="13"/>
        <v>77.545000000000002</v>
      </c>
      <c r="CB54" s="107">
        <f t="shared" si="13"/>
        <v>64.35799999999999</v>
      </c>
      <c r="CC54" s="107">
        <f t="shared" si="13"/>
        <v>93.695999999999998</v>
      </c>
      <c r="CD54" s="107">
        <f t="shared" si="13"/>
        <v>67.072000000000003</v>
      </c>
      <c r="CE54" s="107">
        <f t="shared" si="13"/>
        <v>53.055999999999997</v>
      </c>
      <c r="CF54" s="107">
        <f t="shared" si="13"/>
        <v>30.076999999999998</v>
      </c>
      <c r="CG54" s="107">
        <f t="shared" si="13"/>
        <v>47.834999999999994</v>
      </c>
      <c r="CH54" s="107">
        <f t="shared" si="13"/>
        <v>183.126</v>
      </c>
      <c r="CI54" s="107">
        <f t="shared" si="13"/>
        <v>140.14600000000002</v>
      </c>
      <c r="CJ54" s="107">
        <f t="shared" si="13"/>
        <v>80.031999999999996</v>
      </c>
      <c r="CK54" s="107">
        <f t="shared" si="13"/>
        <v>80.010000000000005</v>
      </c>
      <c r="CL54" s="107">
        <f t="shared" si="13"/>
        <v>78.003999999999991</v>
      </c>
      <c r="CM54" s="107">
        <f t="shared" si="13"/>
        <v>84.974999999999994</v>
      </c>
      <c r="CN54" s="107">
        <f t="shared" si="13"/>
        <v>79.953000000000003</v>
      </c>
      <c r="CO54" s="107">
        <f t="shared" si="13"/>
        <v>104.486</v>
      </c>
      <c r="CP54" s="107">
        <f t="shared" si="13"/>
        <v>56.424999999999997</v>
      </c>
      <c r="CQ54" s="107">
        <f t="shared" si="13"/>
        <v>55.160000000000004</v>
      </c>
      <c r="CR54" s="107">
        <f t="shared" si="13"/>
        <v>59.973000000000006</v>
      </c>
      <c r="CS54" s="107">
        <f t="shared" si="13"/>
        <v>54.413000000000004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2479.9927499999999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">
      <c r="A3" s="10">
        <v>46273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-64.2</v>
      </c>
      <c r="C5" s="25">
        <v>-60.2</v>
      </c>
      <c r="D5" s="25">
        <v>-54.8</v>
      </c>
      <c r="E5" s="25">
        <v>-56.3</v>
      </c>
      <c r="F5" s="25">
        <v>37.5</v>
      </c>
      <c r="G5" s="25">
        <v>-0.1</v>
      </c>
      <c r="H5" s="25">
        <v>-20</v>
      </c>
      <c r="I5" s="25">
        <v>-26.9</v>
      </c>
      <c r="J5" s="25">
        <v>-7.9</v>
      </c>
      <c r="K5" s="25">
        <v>26.8</v>
      </c>
      <c r="L5" s="25">
        <v>-19</v>
      </c>
      <c r="M5" s="25">
        <v>-29.3</v>
      </c>
      <c r="N5" s="25">
        <v>-16.899999999999999</v>
      </c>
      <c r="O5" s="25">
        <v>-19.600000000000001</v>
      </c>
      <c r="P5" s="25">
        <v>-18.2</v>
      </c>
      <c r="Q5" s="25">
        <v>7.7</v>
      </c>
      <c r="R5" s="25">
        <v>-1</v>
      </c>
      <c r="S5" s="25">
        <v>5.4</v>
      </c>
      <c r="T5" s="25">
        <v>3.8</v>
      </c>
      <c r="U5" s="25">
        <v>-0.6</v>
      </c>
      <c r="V5" s="25">
        <v>-19.399999999999999</v>
      </c>
      <c r="W5" s="25">
        <v>-17.899999999999999</v>
      </c>
      <c r="X5" s="25">
        <v>-13.399999999999999</v>
      </c>
      <c r="Y5" s="25">
        <v>7.9</v>
      </c>
      <c r="Z5" s="25">
        <v>161.30000000000001</v>
      </c>
      <c r="AA5" s="25">
        <v>144.1</v>
      </c>
      <c r="AB5" s="25">
        <v>96.7</v>
      </c>
      <c r="AC5" s="25">
        <v>12.1</v>
      </c>
      <c r="AD5" s="25">
        <v>-277</v>
      </c>
      <c r="AE5" s="25">
        <v>-202.9</v>
      </c>
      <c r="AF5" s="25">
        <v>-11</v>
      </c>
      <c r="AG5" s="25">
        <v>14</v>
      </c>
      <c r="AH5" s="25">
        <v>-5</v>
      </c>
      <c r="AI5" s="25">
        <v>-5</v>
      </c>
      <c r="AJ5" s="25">
        <v>-5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-26.7</v>
      </c>
      <c r="BN5" s="25">
        <v>25</v>
      </c>
      <c r="BO5" s="25">
        <v>-81.3</v>
      </c>
      <c r="BP5" s="25">
        <v>-109.1</v>
      </c>
      <c r="BQ5" s="25">
        <v>48.1</v>
      </c>
      <c r="BR5" s="25">
        <v>209.5</v>
      </c>
      <c r="BS5" s="25">
        <v>-83</v>
      </c>
      <c r="BT5" s="25">
        <v>16.2</v>
      </c>
      <c r="BU5" s="25">
        <v>-41.9</v>
      </c>
      <c r="BV5" s="25">
        <v>59.2</v>
      </c>
      <c r="BW5" s="25">
        <v>-77.3</v>
      </c>
      <c r="BX5" s="25">
        <v>-58.4</v>
      </c>
      <c r="BY5" s="25">
        <v>38.1</v>
      </c>
      <c r="BZ5" s="25">
        <v>-42.6</v>
      </c>
      <c r="CA5" s="25">
        <v>35.4</v>
      </c>
      <c r="CB5" s="25">
        <v>19.7</v>
      </c>
      <c r="CC5" s="25">
        <v>48</v>
      </c>
      <c r="CD5" s="25">
        <v>-12.8</v>
      </c>
      <c r="CE5" s="25">
        <v>27.2</v>
      </c>
      <c r="CF5" s="25">
        <v>-12.7</v>
      </c>
      <c r="CG5" s="25">
        <v>-6.2</v>
      </c>
      <c r="CH5" s="25">
        <v>182.1</v>
      </c>
      <c r="CI5" s="25">
        <v>131.30000000000001</v>
      </c>
      <c r="CJ5" s="25">
        <v>21.9</v>
      </c>
      <c r="CK5" s="25">
        <v>24.2</v>
      </c>
      <c r="CL5" s="25">
        <v>1.3</v>
      </c>
      <c r="CM5" s="25">
        <v>26</v>
      </c>
      <c r="CN5" s="25">
        <v>14.1</v>
      </c>
      <c r="CO5" s="25">
        <v>50.1</v>
      </c>
      <c r="CP5" s="25">
        <v>11.300000000000004</v>
      </c>
      <c r="CQ5" s="25">
        <v>24.6</v>
      </c>
      <c r="CR5" s="25">
        <v>-3.0999999999999943</v>
      </c>
      <c r="CS5" s="25">
        <v>15.400000000000002</v>
      </c>
      <c r="CT5" s="26"/>
      <c r="CU5" s="26"/>
      <c r="CV5" s="26"/>
      <c r="CW5" s="27"/>
      <c r="CX5" s="132">
        <f t="array" ref="CX5">SUMPRODUCT(B5:CW5*0.25)</f>
        <v>9.8249999999999922</v>
      </c>
    </row>
    <row r="6" spans="1:102" ht="24.9" customHeight="1" thickBot="1" x14ac:dyDescent="0.3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" customHeight="1" x14ac:dyDescent="0.25">
      <c r="A8" s="35" t="s">
        <v>5</v>
      </c>
      <c r="B8" s="137">
        <v>227.39</v>
      </c>
      <c r="C8" s="138">
        <v>226.13</v>
      </c>
      <c r="D8" s="138">
        <v>200.7</v>
      </c>
      <c r="E8" s="138">
        <v>190.31</v>
      </c>
      <c r="F8" s="138">
        <v>212.88</v>
      </c>
      <c r="G8" s="138">
        <v>197.89</v>
      </c>
      <c r="H8" s="138">
        <v>195</v>
      </c>
      <c r="I8" s="138">
        <v>194.23</v>
      </c>
      <c r="J8" s="138">
        <v>205.96</v>
      </c>
      <c r="K8" s="138">
        <v>204.61</v>
      </c>
      <c r="L8" s="138">
        <v>199.28</v>
      </c>
      <c r="M8" s="138">
        <v>190.73</v>
      </c>
      <c r="N8" s="138">
        <v>199.95</v>
      </c>
      <c r="O8" s="138">
        <v>195.23</v>
      </c>
      <c r="P8" s="138">
        <v>194.55</v>
      </c>
      <c r="Q8" s="138">
        <v>201.44</v>
      </c>
      <c r="R8" s="138">
        <v>188.8</v>
      </c>
      <c r="S8" s="138">
        <v>193.45</v>
      </c>
      <c r="T8" s="138">
        <v>194.9</v>
      </c>
      <c r="U8" s="138">
        <v>198.76</v>
      </c>
      <c r="V8" s="138">
        <v>196.37</v>
      </c>
      <c r="W8" s="138">
        <v>202.64</v>
      </c>
      <c r="X8" s="138">
        <v>210.63</v>
      </c>
      <c r="Y8" s="138">
        <v>221.38</v>
      </c>
      <c r="Z8" s="138">
        <v>245</v>
      </c>
      <c r="AA8" s="138">
        <v>242</v>
      </c>
      <c r="AB8" s="138">
        <v>235.78</v>
      </c>
      <c r="AC8" s="138">
        <v>232.05</v>
      </c>
      <c r="AD8" s="138">
        <v>218.15</v>
      </c>
      <c r="AE8" s="138">
        <v>218.99</v>
      </c>
      <c r="AF8" s="138">
        <v>159.74</v>
      </c>
      <c r="AG8" s="138">
        <v>144.80000000000001</v>
      </c>
      <c r="AH8" s="138">
        <v>151.16</v>
      </c>
      <c r="AI8" s="138">
        <v>115</v>
      </c>
      <c r="AJ8" s="138">
        <v>34.99</v>
      </c>
      <c r="AK8" s="138">
        <v>-4.99</v>
      </c>
      <c r="AL8" s="138">
        <v>15.02</v>
      </c>
      <c r="AM8" s="138">
        <v>-3.88</v>
      </c>
      <c r="AN8" s="138">
        <v>-3.16</v>
      </c>
      <c r="AO8" s="138">
        <v>-4.49</v>
      </c>
      <c r="AP8" s="138">
        <v>0.01</v>
      </c>
      <c r="AQ8" s="138">
        <v>-2.46</v>
      </c>
      <c r="AR8" s="138">
        <v>-6.03</v>
      </c>
      <c r="AS8" s="138">
        <v>-6.95</v>
      </c>
      <c r="AT8" s="138">
        <v>-6.96</v>
      </c>
      <c r="AU8" s="138">
        <v>-7.65</v>
      </c>
      <c r="AV8" s="138">
        <v>-7.84</v>
      </c>
      <c r="AW8" s="138">
        <v>-8.09</v>
      </c>
      <c r="AX8" s="138">
        <v>-4.82</v>
      </c>
      <c r="AY8" s="138">
        <v>-6.31</v>
      </c>
      <c r="AZ8" s="138">
        <v>-4.99</v>
      </c>
      <c r="BA8" s="138">
        <v>-4.3</v>
      </c>
      <c r="BB8" s="138">
        <v>-2.91</v>
      </c>
      <c r="BC8" s="138">
        <v>-1.99</v>
      </c>
      <c r="BD8" s="138">
        <v>-4.99</v>
      </c>
      <c r="BE8" s="138">
        <v>-3.29</v>
      </c>
      <c r="BF8" s="138">
        <v>-4.95</v>
      </c>
      <c r="BG8" s="138">
        <v>-4.96</v>
      </c>
      <c r="BH8" s="138">
        <v>-4.96</v>
      </c>
      <c r="BI8" s="138">
        <v>-4.9400000000000004</v>
      </c>
      <c r="BJ8" s="138">
        <v>0.01</v>
      </c>
      <c r="BK8" s="138">
        <v>2.11</v>
      </c>
      <c r="BL8" s="138">
        <v>9.2899999999999991</v>
      </c>
      <c r="BM8" s="138">
        <v>80</v>
      </c>
      <c r="BN8" s="138">
        <v>74.349999999999994</v>
      </c>
      <c r="BO8" s="138">
        <v>131.32</v>
      </c>
      <c r="BP8" s="138">
        <v>182.52</v>
      </c>
      <c r="BQ8" s="138">
        <v>223.37</v>
      </c>
      <c r="BR8" s="138">
        <v>201.25</v>
      </c>
      <c r="BS8" s="138">
        <v>235.3</v>
      </c>
      <c r="BT8" s="138">
        <v>254.22</v>
      </c>
      <c r="BU8" s="138">
        <v>265.60000000000002</v>
      </c>
      <c r="BV8" s="138">
        <v>269.31</v>
      </c>
      <c r="BW8" s="138">
        <v>266.83999999999997</v>
      </c>
      <c r="BX8" s="138">
        <v>259.67</v>
      </c>
      <c r="BY8" s="138">
        <v>215</v>
      </c>
      <c r="BZ8" s="138">
        <v>261.33999999999997</v>
      </c>
      <c r="CA8" s="138">
        <v>221.42</v>
      </c>
      <c r="CB8" s="138">
        <v>224.87</v>
      </c>
      <c r="CC8" s="138">
        <v>216.08</v>
      </c>
      <c r="CD8" s="138">
        <v>250.35</v>
      </c>
      <c r="CE8" s="138">
        <v>269.33999999999997</v>
      </c>
      <c r="CF8" s="138">
        <v>251.37</v>
      </c>
      <c r="CG8" s="138">
        <v>246.63</v>
      </c>
      <c r="CH8" s="138">
        <v>260.91000000000003</v>
      </c>
      <c r="CI8" s="138">
        <v>236.46</v>
      </c>
      <c r="CJ8" s="138">
        <v>229.01</v>
      </c>
      <c r="CK8" s="138">
        <v>221.64</v>
      </c>
      <c r="CL8" s="138">
        <v>246.17</v>
      </c>
      <c r="CM8" s="138">
        <v>241.56</v>
      </c>
      <c r="CN8" s="138">
        <v>236.22</v>
      </c>
      <c r="CO8" s="138">
        <v>229.86</v>
      </c>
      <c r="CP8" s="138">
        <v>231.41</v>
      </c>
      <c r="CQ8" s="138">
        <v>224.65</v>
      </c>
      <c r="CR8" s="138">
        <v>214.66</v>
      </c>
      <c r="CS8" s="138">
        <v>208.37</v>
      </c>
      <c r="CT8" s="139"/>
      <c r="CU8" s="139"/>
      <c r="CV8" s="139"/>
      <c r="CW8" s="140"/>
      <c r="CX8" s="141">
        <f>IF(SUM(B8:CW8)&lt;&gt;0,AVERAGEIF(B8:CW8,"&lt;&gt;"""),"")</f>
        <v>147.21322916666671</v>
      </c>
    </row>
    <row r="9" spans="1:102" ht="24.9" customHeight="1" thickBot="1" x14ac:dyDescent="0.3">
      <c r="A9" s="133" t="s">
        <v>6</v>
      </c>
      <c r="B9" s="42">
        <v>211.13249999999999</v>
      </c>
      <c r="C9" s="43">
        <v>211.13249999999999</v>
      </c>
      <c r="D9" s="43">
        <v>211.13249999999999</v>
      </c>
      <c r="E9" s="43">
        <v>211.13249999999999</v>
      </c>
      <c r="F9" s="43">
        <v>200</v>
      </c>
      <c r="G9" s="43">
        <v>200</v>
      </c>
      <c r="H9" s="43">
        <v>200</v>
      </c>
      <c r="I9" s="43">
        <v>200</v>
      </c>
      <c r="J9" s="43">
        <v>200.14500000000001</v>
      </c>
      <c r="K9" s="43">
        <v>200.14500000000001</v>
      </c>
      <c r="L9" s="43">
        <v>200.14500000000001</v>
      </c>
      <c r="M9" s="43">
        <v>200.14500000000001</v>
      </c>
      <c r="N9" s="43">
        <v>197.79249999999999</v>
      </c>
      <c r="O9" s="43">
        <v>197.79249999999999</v>
      </c>
      <c r="P9" s="43">
        <v>197.79249999999999</v>
      </c>
      <c r="Q9" s="43">
        <v>197.79249999999999</v>
      </c>
      <c r="R9" s="43">
        <v>193.97749999999999</v>
      </c>
      <c r="S9" s="43">
        <v>193.97749999999999</v>
      </c>
      <c r="T9" s="43">
        <v>193.97749999999999</v>
      </c>
      <c r="U9" s="43">
        <v>193.97749999999999</v>
      </c>
      <c r="V9" s="43">
        <v>207.755</v>
      </c>
      <c r="W9" s="43">
        <v>207.755</v>
      </c>
      <c r="X9" s="43">
        <v>207.755</v>
      </c>
      <c r="Y9" s="43">
        <v>207.755</v>
      </c>
      <c r="Z9" s="43">
        <v>238.70750000000001</v>
      </c>
      <c r="AA9" s="43">
        <v>238.70750000000001</v>
      </c>
      <c r="AB9" s="43">
        <v>238.70750000000001</v>
      </c>
      <c r="AC9" s="43">
        <v>238.70750000000001</v>
      </c>
      <c r="AD9" s="43">
        <v>185.42</v>
      </c>
      <c r="AE9" s="43">
        <v>185.42</v>
      </c>
      <c r="AF9" s="43">
        <v>185.42</v>
      </c>
      <c r="AG9" s="43">
        <v>185.42</v>
      </c>
      <c r="AH9" s="43">
        <v>74.040000000000006</v>
      </c>
      <c r="AI9" s="43">
        <v>74.040000000000006</v>
      </c>
      <c r="AJ9" s="43">
        <v>74.040000000000006</v>
      </c>
      <c r="AK9" s="43">
        <v>74.040000000000006</v>
      </c>
      <c r="AL9" s="43">
        <v>0.87250000000000005</v>
      </c>
      <c r="AM9" s="43">
        <v>0.87250000000000005</v>
      </c>
      <c r="AN9" s="43">
        <v>0.87250000000000005</v>
      </c>
      <c r="AO9" s="43">
        <v>0.87250000000000005</v>
      </c>
      <c r="AP9" s="43">
        <v>-3.8574999999999999</v>
      </c>
      <c r="AQ9" s="43">
        <v>-3.8574999999999999</v>
      </c>
      <c r="AR9" s="43">
        <v>-3.8574999999999999</v>
      </c>
      <c r="AS9" s="43">
        <v>-3.8574999999999999</v>
      </c>
      <c r="AT9" s="43">
        <v>-7.6349999999999998</v>
      </c>
      <c r="AU9" s="43">
        <v>-7.6349999999999998</v>
      </c>
      <c r="AV9" s="43">
        <v>-7.6349999999999998</v>
      </c>
      <c r="AW9" s="43">
        <v>-7.6349999999999998</v>
      </c>
      <c r="AX9" s="43">
        <v>-5.1050000000000004</v>
      </c>
      <c r="AY9" s="43">
        <v>-5.1050000000000004</v>
      </c>
      <c r="AZ9" s="43">
        <v>-5.1050000000000004</v>
      </c>
      <c r="BA9" s="43">
        <v>-5.1050000000000004</v>
      </c>
      <c r="BB9" s="43">
        <v>-3.2949999999999999</v>
      </c>
      <c r="BC9" s="43">
        <v>-3.2949999999999999</v>
      </c>
      <c r="BD9" s="43">
        <v>-3.2949999999999999</v>
      </c>
      <c r="BE9" s="43">
        <v>-3.2949999999999999</v>
      </c>
      <c r="BF9" s="43">
        <v>-4.9524999999999997</v>
      </c>
      <c r="BG9" s="43">
        <v>-4.9524999999999997</v>
      </c>
      <c r="BH9" s="43">
        <v>-4.9524999999999997</v>
      </c>
      <c r="BI9" s="43">
        <v>-4.9524999999999997</v>
      </c>
      <c r="BJ9" s="43">
        <v>22.852499999999999</v>
      </c>
      <c r="BK9" s="43">
        <v>22.852499999999999</v>
      </c>
      <c r="BL9" s="43">
        <v>22.852499999999999</v>
      </c>
      <c r="BM9" s="43">
        <v>22.852499999999999</v>
      </c>
      <c r="BN9" s="43">
        <v>152.88999999999999</v>
      </c>
      <c r="BO9" s="43">
        <v>152.88999999999999</v>
      </c>
      <c r="BP9" s="43">
        <v>152.88999999999999</v>
      </c>
      <c r="BQ9" s="43">
        <v>152.88999999999999</v>
      </c>
      <c r="BR9" s="43">
        <v>239.0925</v>
      </c>
      <c r="BS9" s="43">
        <v>239.0925</v>
      </c>
      <c r="BT9" s="43">
        <v>239.0925</v>
      </c>
      <c r="BU9" s="43">
        <v>239.0925</v>
      </c>
      <c r="BV9" s="43">
        <v>252.70500000000001</v>
      </c>
      <c r="BW9" s="43">
        <v>252.70500000000001</v>
      </c>
      <c r="BX9" s="43">
        <v>252.70500000000001</v>
      </c>
      <c r="BY9" s="43">
        <v>252.70500000000001</v>
      </c>
      <c r="BZ9" s="43">
        <v>230.92750000000001</v>
      </c>
      <c r="CA9" s="43">
        <v>230.92750000000001</v>
      </c>
      <c r="CB9" s="43">
        <v>230.92750000000001</v>
      </c>
      <c r="CC9" s="43">
        <v>230.92750000000001</v>
      </c>
      <c r="CD9" s="43">
        <v>254.42250000000001</v>
      </c>
      <c r="CE9" s="43">
        <v>254.42250000000001</v>
      </c>
      <c r="CF9" s="43">
        <v>254.42250000000001</v>
      </c>
      <c r="CG9" s="43">
        <v>254.42250000000001</v>
      </c>
      <c r="CH9" s="43">
        <v>237.005</v>
      </c>
      <c r="CI9" s="43">
        <v>237.005</v>
      </c>
      <c r="CJ9" s="43">
        <v>237.005</v>
      </c>
      <c r="CK9" s="43">
        <v>237.005</v>
      </c>
      <c r="CL9" s="43">
        <v>238.45249999999999</v>
      </c>
      <c r="CM9" s="43">
        <v>238.45249999999999</v>
      </c>
      <c r="CN9" s="43">
        <v>238.45249999999999</v>
      </c>
      <c r="CO9" s="43">
        <v>238.45249999999999</v>
      </c>
      <c r="CP9" s="43">
        <v>219.77250000000001</v>
      </c>
      <c r="CQ9" s="43">
        <v>219.77250000000001</v>
      </c>
      <c r="CR9" s="43">
        <v>219.77250000000001</v>
      </c>
      <c r="CS9" s="43">
        <v>219.77250000000001</v>
      </c>
      <c r="CT9" s="44"/>
      <c r="CU9" s="44"/>
      <c r="CV9" s="44"/>
      <c r="CW9" s="45"/>
      <c r="CX9" s="142">
        <f>IF(SUM(B9:CW9)&lt;&gt;0,AVERAGEIF(B9:CW9,"&lt;&gt;"""),"")</f>
        <v>147.21322916666662</v>
      </c>
    </row>
    <row r="10" spans="1:102" ht="18" customHeight="1" thickBot="1" x14ac:dyDescent="0.3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" customHeight="1" x14ac:dyDescent="0.25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" customHeight="1" x14ac:dyDescent="0.25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" customHeight="1" x14ac:dyDescent="0.25">
      <c r="A14" s="118" t="s">
        <v>33</v>
      </c>
      <c r="B14" s="148">
        <v>64.2</v>
      </c>
      <c r="C14" s="149">
        <v>60.2</v>
      </c>
      <c r="D14" s="149">
        <v>54.8</v>
      </c>
      <c r="E14" s="149">
        <v>56.3</v>
      </c>
      <c r="F14" s="149"/>
      <c r="G14" s="149">
        <v>0.1</v>
      </c>
      <c r="H14" s="149">
        <v>20</v>
      </c>
      <c r="I14" s="149">
        <v>26.9</v>
      </c>
      <c r="J14" s="149">
        <v>7.9</v>
      </c>
      <c r="K14" s="149"/>
      <c r="L14" s="149">
        <v>19</v>
      </c>
      <c r="M14" s="149">
        <v>29.3</v>
      </c>
      <c r="N14" s="149">
        <v>16.899999999999999</v>
      </c>
      <c r="O14" s="149">
        <v>19.600000000000001</v>
      </c>
      <c r="P14" s="149">
        <v>18.2</v>
      </c>
      <c r="Q14" s="149"/>
      <c r="R14" s="149">
        <v>1</v>
      </c>
      <c r="S14" s="149"/>
      <c r="T14" s="149"/>
      <c r="U14" s="149">
        <v>0.6</v>
      </c>
      <c r="V14" s="149">
        <v>28.4</v>
      </c>
      <c r="W14" s="149">
        <v>26.9</v>
      </c>
      <c r="X14" s="149">
        <v>22.4</v>
      </c>
      <c r="Y14" s="149">
        <v>1.1000000000000001</v>
      </c>
      <c r="Z14" s="149"/>
      <c r="AA14" s="149"/>
      <c r="AB14" s="149"/>
      <c r="AC14" s="149"/>
      <c r="AD14" s="149">
        <v>277</v>
      </c>
      <c r="AE14" s="149">
        <v>202.9</v>
      </c>
      <c r="AF14" s="149">
        <v>11</v>
      </c>
      <c r="AG14" s="149"/>
      <c r="AH14" s="149">
        <v>5</v>
      </c>
      <c r="AI14" s="149">
        <v>5</v>
      </c>
      <c r="AJ14" s="149">
        <v>5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26.7</v>
      </c>
      <c r="BN14" s="149"/>
      <c r="BO14" s="149">
        <v>81.3</v>
      </c>
      <c r="BP14" s="149">
        <v>109.1</v>
      </c>
      <c r="BQ14" s="149"/>
      <c r="BR14" s="149"/>
      <c r="BS14" s="149">
        <v>83</v>
      </c>
      <c r="BT14" s="149"/>
      <c r="BU14" s="149">
        <v>41.9</v>
      </c>
      <c r="BV14" s="149"/>
      <c r="BW14" s="149">
        <v>77.3</v>
      </c>
      <c r="BX14" s="149">
        <v>58.4</v>
      </c>
      <c r="BY14" s="149"/>
      <c r="BZ14" s="149">
        <v>42.6</v>
      </c>
      <c r="CA14" s="149"/>
      <c r="CB14" s="149"/>
      <c r="CC14" s="149"/>
      <c r="CD14" s="149">
        <v>12.8</v>
      </c>
      <c r="CE14" s="149"/>
      <c r="CF14" s="149">
        <v>12.7</v>
      </c>
      <c r="CG14" s="149">
        <v>6.2</v>
      </c>
      <c r="CH14" s="149"/>
      <c r="CI14" s="149"/>
      <c r="CJ14" s="149"/>
      <c r="CK14" s="149"/>
      <c r="CL14" s="149"/>
      <c r="CM14" s="149"/>
      <c r="CN14" s="149"/>
      <c r="CO14" s="149"/>
      <c r="CP14" s="149">
        <v>27.4</v>
      </c>
      <c r="CQ14" s="149">
        <v>14.1</v>
      </c>
      <c r="CR14" s="149">
        <v>41.8</v>
      </c>
      <c r="CS14" s="149">
        <v>23.3</v>
      </c>
      <c r="CT14" s="150"/>
      <c r="CU14" s="150"/>
      <c r="CV14" s="150"/>
      <c r="CW14" s="151"/>
      <c r="CX14" s="152">
        <f t="array" ref="CX14">SUMPRODUCT(B14:CW14*0.25)</f>
        <v>409.57499999999999</v>
      </c>
    </row>
    <row r="15" spans="1:102" ht="24.9" customHeight="1" x14ac:dyDescent="0.25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" customHeight="1" thickBot="1" x14ac:dyDescent="0.3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3">
      <c r="A17" s="105" t="s">
        <v>54</v>
      </c>
      <c r="B17" s="159">
        <f>SUM(B12:B16)</f>
        <v>64.2</v>
      </c>
      <c r="C17" s="160">
        <f t="shared" ref="C17:BN17" si="0">SUM(C12:C16)</f>
        <v>60.2</v>
      </c>
      <c r="D17" s="160">
        <f t="shared" si="0"/>
        <v>54.8</v>
      </c>
      <c r="E17" s="160">
        <f t="shared" si="0"/>
        <v>56.3</v>
      </c>
      <c r="F17" s="160">
        <f t="shared" si="0"/>
        <v>0</v>
      </c>
      <c r="G17" s="160">
        <f t="shared" si="0"/>
        <v>0.1</v>
      </c>
      <c r="H17" s="160">
        <f t="shared" si="0"/>
        <v>20</v>
      </c>
      <c r="I17" s="160">
        <f t="shared" si="0"/>
        <v>26.9</v>
      </c>
      <c r="J17" s="160">
        <f t="shared" si="0"/>
        <v>7.9</v>
      </c>
      <c r="K17" s="160">
        <f t="shared" si="0"/>
        <v>0</v>
      </c>
      <c r="L17" s="160">
        <f t="shared" si="0"/>
        <v>19</v>
      </c>
      <c r="M17" s="160">
        <f t="shared" si="0"/>
        <v>29.3</v>
      </c>
      <c r="N17" s="160">
        <f t="shared" si="0"/>
        <v>16.899999999999999</v>
      </c>
      <c r="O17" s="160">
        <f t="shared" si="0"/>
        <v>19.600000000000001</v>
      </c>
      <c r="P17" s="160">
        <f t="shared" si="0"/>
        <v>18.2</v>
      </c>
      <c r="Q17" s="160">
        <f t="shared" si="0"/>
        <v>0</v>
      </c>
      <c r="R17" s="160">
        <f t="shared" si="0"/>
        <v>1</v>
      </c>
      <c r="S17" s="160">
        <f t="shared" si="0"/>
        <v>0</v>
      </c>
      <c r="T17" s="160">
        <f t="shared" si="0"/>
        <v>0</v>
      </c>
      <c r="U17" s="160">
        <f t="shared" si="0"/>
        <v>0.6</v>
      </c>
      <c r="V17" s="160">
        <f t="shared" si="0"/>
        <v>28.4</v>
      </c>
      <c r="W17" s="160">
        <f t="shared" si="0"/>
        <v>26.9</v>
      </c>
      <c r="X17" s="160">
        <f t="shared" si="0"/>
        <v>22.4</v>
      </c>
      <c r="Y17" s="160">
        <f t="shared" si="0"/>
        <v>1.1000000000000001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277</v>
      </c>
      <c r="AE17" s="160">
        <f t="shared" si="0"/>
        <v>202.9</v>
      </c>
      <c r="AF17" s="160">
        <f t="shared" si="0"/>
        <v>11</v>
      </c>
      <c r="AG17" s="160">
        <f t="shared" si="0"/>
        <v>0</v>
      </c>
      <c r="AH17" s="160">
        <f t="shared" si="0"/>
        <v>5</v>
      </c>
      <c r="AI17" s="160">
        <f t="shared" si="0"/>
        <v>5</v>
      </c>
      <c r="AJ17" s="160">
        <f t="shared" si="0"/>
        <v>5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26.7</v>
      </c>
      <c r="BN17" s="160">
        <f t="shared" si="0"/>
        <v>0</v>
      </c>
      <c r="BO17" s="160">
        <f t="shared" ref="BO17:CW17" si="1">SUM(BO12:BO16)</f>
        <v>81.3</v>
      </c>
      <c r="BP17" s="160">
        <f t="shared" si="1"/>
        <v>109.1</v>
      </c>
      <c r="BQ17" s="160">
        <f t="shared" si="1"/>
        <v>0</v>
      </c>
      <c r="BR17" s="160">
        <f t="shared" si="1"/>
        <v>0</v>
      </c>
      <c r="BS17" s="160">
        <f t="shared" si="1"/>
        <v>83</v>
      </c>
      <c r="BT17" s="160">
        <f t="shared" si="1"/>
        <v>0</v>
      </c>
      <c r="BU17" s="160">
        <f t="shared" si="1"/>
        <v>41.9</v>
      </c>
      <c r="BV17" s="160">
        <f t="shared" si="1"/>
        <v>0</v>
      </c>
      <c r="BW17" s="160">
        <f t="shared" si="1"/>
        <v>77.3</v>
      </c>
      <c r="BX17" s="160">
        <f t="shared" si="1"/>
        <v>58.4</v>
      </c>
      <c r="BY17" s="160">
        <f t="shared" si="1"/>
        <v>0</v>
      </c>
      <c r="BZ17" s="160">
        <f t="shared" si="1"/>
        <v>42.6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12.8</v>
      </c>
      <c r="CE17" s="160">
        <f t="shared" si="1"/>
        <v>0</v>
      </c>
      <c r="CF17" s="160">
        <f t="shared" si="1"/>
        <v>12.7</v>
      </c>
      <c r="CG17" s="160">
        <f t="shared" si="1"/>
        <v>6.2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27.4</v>
      </c>
      <c r="CQ17" s="160">
        <f t="shared" si="1"/>
        <v>14.1</v>
      </c>
      <c r="CR17" s="160">
        <f t="shared" si="1"/>
        <v>41.8</v>
      </c>
      <c r="CS17" s="160">
        <f t="shared" si="1"/>
        <v>23.3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409.57499999999999</v>
      </c>
    </row>
    <row r="18" spans="1:102" ht="18" customHeight="1" thickBot="1" x14ac:dyDescent="0.3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" customHeight="1" x14ac:dyDescent="0.25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" customHeight="1" x14ac:dyDescent="0.25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" customHeight="1" x14ac:dyDescent="0.25">
      <c r="A22" s="118" t="s">
        <v>46</v>
      </c>
      <c r="B22" s="148"/>
      <c r="C22" s="149"/>
      <c r="D22" s="149"/>
      <c r="E22" s="149"/>
      <c r="F22" s="149">
        <v>37.5</v>
      </c>
      <c r="G22" s="149"/>
      <c r="H22" s="149"/>
      <c r="I22" s="149"/>
      <c r="J22" s="149"/>
      <c r="K22" s="149">
        <v>26.8</v>
      </c>
      <c r="L22" s="149"/>
      <c r="M22" s="149"/>
      <c r="N22" s="149"/>
      <c r="O22" s="149"/>
      <c r="P22" s="149"/>
      <c r="Q22" s="149">
        <v>7.7</v>
      </c>
      <c r="R22" s="149"/>
      <c r="S22" s="149">
        <v>5.4</v>
      </c>
      <c r="T22" s="149">
        <v>3.8</v>
      </c>
      <c r="U22" s="149"/>
      <c r="V22" s="149"/>
      <c r="W22" s="149"/>
      <c r="X22" s="149"/>
      <c r="Y22" s="149"/>
      <c r="Z22" s="149">
        <v>161.30000000000001</v>
      </c>
      <c r="AA22" s="149">
        <v>144.1</v>
      </c>
      <c r="AB22" s="149">
        <v>96.7</v>
      </c>
      <c r="AC22" s="149">
        <v>12.1</v>
      </c>
      <c r="AD22" s="149"/>
      <c r="AE22" s="149"/>
      <c r="AF22" s="149"/>
      <c r="AG22" s="149">
        <v>14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25</v>
      </c>
      <c r="BO22" s="149"/>
      <c r="BP22" s="149"/>
      <c r="BQ22" s="149">
        <v>48.1</v>
      </c>
      <c r="BR22" s="149">
        <v>209.5</v>
      </c>
      <c r="BS22" s="149"/>
      <c r="BT22" s="149">
        <v>16.2</v>
      </c>
      <c r="BU22" s="149"/>
      <c r="BV22" s="149">
        <v>59.2</v>
      </c>
      <c r="BW22" s="149"/>
      <c r="BX22" s="149"/>
      <c r="BY22" s="149">
        <v>38.1</v>
      </c>
      <c r="BZ22" s="149"/>
      <c r="CA22" s="149">
        <v>35.4</v>
      </c>
      <c r="CB22" s="149">
        <v>19.7</v>
      </c>
      <c r="CC22" s="149">
        <v>48</v>
      </c>
      <c r="CD22" s="149"/>
      <c r="CE22" s="149">
        <v>27.2</v>
      </c>
      <c r="CF22" s="149"/>
      <c r="CG22" s="149"/>
      <c r="CH22" s="149">
        <v>182.1</v>
      </c>
      <c r="CI22" s="149">
        <v>131.30000000000001</v>
      </c>
      <c r="CJ22" s="149">
        <v>21.9</v>
      </c>
      <c r="CK22" s="149">
        <v>24.2</v>
      </c>
      <c r="CL22" s="149">
        <v>1.3</v>
      </c>
      <c r="CM22" s="149">
        <v>26</v>
      </c>
      <c r="CN22" s="149">
        <v>14.1</v>
      </c>
      <c r="CO22" s="149">
        <v>50.1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371.7</v>
      </c>
    </row>
    <row r="23" spans="1:102" ht="24.9" customHeight="1" x14ac:dyDescent="0.25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" customHeight="1" thickBot="1" x14ac:dyDescent="0.3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9</v>
      </c>
      <c r="W24" s="155">
        <v>9</v>
      </c>
      <c r="X24" s="155">
        <v>9</v>
      </c>
      <c r="Y24" s="155">
        <v>9</v>
      </c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38.700000000000003</v>
      </c>
      <c r="CQ24" s="155">
        <v>38.700000000000003</v>
      </c>
      <c r="CR24" s="155">
        <v>38.700000000000003</v>
      </c>
      <c r="CS24" s="155">
        <v>38.700000000000003</v>
      </c>
      <c r="CT24" s="156"/>
      <c r="CU24" s="156"/>
      <c r="CV24" s="156"/>
      <c r="CW24" s="157"/>
      <c r="CX24" s="158">
        <f t="array" ref="CX24">SUMPRODUCT(B24:CW24*0.25)</f>
        <v>47.7</v>
      </c>
    </row>
    <row r="25" spans="1:102" ht="30" customHeight="1" thickBot="1" x14ac:dyDescent="0.3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37.5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26.8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7.7</v>
      </c>
      <c r="R25" s="160">
        <f t="shared" si="2"/>
        <v>0</v>
      </c>
      <c r="S25" s="160">
        <f t="shared" si="2"/>
        <v>5.4</v>
      </c>
      <c r="T25" s="160">
        <f t="shared" si="2"/>
        <v>3.8</v>
      </c>
      <c r="U25" s="160">
        <f t="shared" si="2"/>
        <v>0</v>
      </c>
      <c r="V25" s="160">
        <f t="shared" si="2"/>
        <v>9</v>
      </c>
      <c r="W25" s="160">
        <f t="shared" si="2"/>
        <v>9</v>
      </c>
      <c r="X25" s="160">
        <f t="shared" si="2"/>
        <v>9</v>
      </c>
      <c r="Y25" s="160">
        <f t="shared" si="2"/>
        <v>9</v>
      </c>
      <c r="Z25" s="160">
        <f t="shared" si="2"/>
        <v>161.30000000000001</v>
      </c>
      <c r="AA25" s="160">
        <f t="shared" si="2"/>
        <v>144.1</v>
      </c>
      <c r="AB25" s="160">
        <f t="shared" si="2"/>
        <v>96.7</v>
      </c>
      <c r="AC25" s="160">
        <f t="shared" si="2"/>
        <v>12.1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14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25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48.1</v>
      </c>
      <c r="BR25" s="160">
        <f t="shared" si="3"/>
        <v>209.5</v>
      </c>
      <c r="BS25" s="160">
        <f t="shared" si="3"/>
        <v>0</v>
      </c>
      <c r="BT25" s="160">
        <f t="shared" si="3"/>
        <v>16.2</v>
      </c>
      <c r="BU25" s="160">
        <f t="shared" si="3"/>
        <v>0</v>
      </c>
      <c r="BV25" s="160">
        <f t="shared" si="3"/>
        <v>59.2</v>
      </c>
      <c r="BW25" s="160">
        <f t="shared" si="3"/>
        <v>0</v>
      </c>
      <c r="BX25" s="160">
        <f t="shared" si="3"/>
        <v>0</v>
      </c>
      <c r="BY25" s="160">
        <f t="shared" si="3"/>
        <v>38.1</v>
      </c>
      <c r="BZ25" s="160">
        <f t="shared" si="3"/>
        <v>0</v>
      </c>
      <c r="CA25" s="160">
        <f t="shared" si="3"/>
        <v>35.4</v>
      </c>
      <c r="CB25" s="160">
        <f t="shared" si="3"/>
        <v>19.7</v>
      </c>
      <c r="CC25" s="160">
        <f t="shared" si="3"/>
        <v>48</v>
      </c>
      <c r="CD25" s="160">
        <f t="shared" si="3"/>
        <v>0</v>
      </c>
      <c r="CE25" s="160">
        <f t="shared" si="3"/>
        <v>27.2</v>
      </c>
      <c r="CF25" s="160">
        <f t="shared" si="3"/>
        <v>0</v>
      </c>
      <c r="CG25" s="160">
        <f t="shared" si="3"/>
        <v>0</v>
      </c>
      <c r="CH25" s="160">
        <f t="shared" si="3"/>
        <v>182.1</v>
      </c>
      <c r="CI25" s="160">
        <f t="shared" si="3"/>
        <v>131.30000000000001</v>
      </c>
      <c r="CJ25" s="160">
        <f t="shared" si="3"/>
        <v>21.9</v>
      </c>
      <c r="CK25" s="160">
        <f t="shared" si="3"/>
        <v>24.2</v>
      </c>
      <c r="CL25" s="160">
        <f t="shared" si="3"/>
        <v>1.3</v>
      </c>
      <c r="CM25" s="160">
        <f t="shared" si="3"/>
        <v>26</v>
      </c>
      <c r="CN25" s="160">
        <f t="shared" si="3"/>
        <v>14.1</v>
      </c>
      <c r="CO25" s="160">
        <f t="shared" si="3"/>
        <v>50.1</v>
      </c>
      <c r="CP25" s="160">
        <f t="shared" si="3"/>
        <v>38.700000000000003</v>
      </c>
      <c r="CQ25" s="160">
        <f t="shared" si="3"/>
        <v>38.700000000000003</v>
      </c>
      <c r="CR25" s="160">
        <f t="shared" si="3"/>
        <v>38.700000000000003</v>
      </c>
      <c r="CS25" s="160">
        <f t="shared" si="3"/>
        <v>38.700000000000003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419.4</v>
      </c>
    </row>
    <row r="26" spans="1:102" ht="15.9" customHeight="1" x14ac:dyDescent="0.25"/>
    <row r="29" spans="1:102" x14ac:dyDescent="0.25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5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2026-09-07T20:25:34Z</dcterms:created>
  <dcterms:modified xsi:type="dcterms:W3CDTF">2026-09-07T20:25:36Z</dcterms:modified>
</cp:coreProperties>
</file>