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<sst xmlns="http://schemas.openxmlformats.org/spreadsheetml/2006/main" count="119" uniqueCount="54">
  <si>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05/08/2025 16:28:49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</si>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</sst>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2A7-4BDE-B23A-E1A4FAAF230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77</c:v>
                </c:pt>
                <c:pt idx="15">
                  <c:v>75</c:v>
                </c:pt>
                <c:pt idx="16">
                  <c:v>30</c:v>
                </c:pt>
                <c:pt idx="17">
                  <c:v>30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A7-4BDE-B23A-E1A4FAAF230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62A7-4BDE-B23A-E1A4FAAF230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4.38</c:v>
                </c:pt>
                <c:pt idx="1">
                  <c:v>4.2389999999999999</c:v>
                </c:pt>
                <c:pt idx="2">
                  <c:v>2.9690000000000003</c:v>
                </c:pt>
                <c:pt idx="3">
                  <c:v>2.496</c:v>
                </c:pt>
                <c:pt idx="4">
                  <c:v>2.0869999999999997</c:v>
                </c:pt>
                <c:pt idx="5">
                  <c:v>2.9089999999999998</c:v>
                </c:pt>
                <c:pt idx="6">
                  <c:v>1.94</c:v>
                </c:pt>
                <c:pt idx="7">
                  <c:v>2.4300000000000002</c:v>
                </c:pt>
                <c:pt idx="8">
                  <c:v>3.1799999999999997</c:v>
                </c:pt>
                <c:pt idx="9">
                  <c:v>3.66</c:v>
                </c:pt>
                <c:pt idx="10">
                  <c:v>4.9890000000000008</c:v>
                </c:pt>
                <c:pt idx="11">
                  <c:v>6.8599999999999994</c:v>
                </c:pt>
                <c:pt idx="12">
                  <c:v>5.6400000000000006</c:v>
                </c:pt>
                <c:pt idx="13">
                  <c:v>4.3289999999999997</c:v>
                </c:pt>
                <c:pt idx="15">
                  <c:v>3.17</c:v>
                </c:pt>
                <c:pt idx="16">
                  <c:v>4.0179999999999998</c:v>
                </c:pt>
                <c:pt idx="17">
                  <c:v>3.6109999999999998</c:v>
                </c:pt>
                <c:pt idx="18">
                  <c:v>3.11</c:v>
                </c:pt>
                <c:pt idx="19">
                  <c:v>2.238</c:v>
                </c:pt>
                <c:pt idx="20">
                  <c:v>2.6680000000000001</c:v>
                </c:pt>
                <c:pt idx="21">
                  <c:v>1.335</c:v>
                </c:pt>
                <c:pt idx="23">
                  <c:v>0.875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2A7-4BDE-B23A-E1A4FAAF230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2A7-4BDE-B23A-E1A4FAAF230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2A7-4BDE-B23A-E1A4FAAF230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2A7-4BDE-B23A-E1A4FAAF230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2A7-4BDE-B23A-E1A4FAAF230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2A7-4BDE-B23A-E1A4FAAF230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268.339</c:v>
                </c:pt>
                <c:pt idx="1">
                  <c:v>43.432000000000002</c:v>
                </c:pt>
                <c:pt idx="2">
                  <c:v>39.359000000000002</c:v>
                </c:pt>
                <c:pt idx="3">
                  <c:v>57.56</c:v>
                </c:pt>
                <c:pt idx="4">
                  <c:v>78.715000000000003</c:v>
                </c:pt>
                <c:pt idx="5">
                  <c:v>142.61099999999999</c:v>
                </c:pt>
                <c:pt idx="6">
                  <c:v>51.664999999999999</c:v>
                </c:pt>
                <c:pt idx="7">
                  <c:v>38.912999999999997</c:v>
                </c:pt>
                <c:pt idx="10">
                  <c:v>90.507999999999996</c:v>
                </c:pt>
                <c:pt idx="11">
                  <c:v>90.991</c:v>
                </c:pt>
                <c:pt idx="16">
                  <c:v>26.085000000000001</c:v>
                </c:pt>
                <c:pt idx="17">
                  <c:v>63.514000000000003</c:v>
                </c:pt>
                <c:pt idx="18">
                  <c:v>314.99799999999999</c:v>
                </c:pt>
                <c:pt idx="19">
                  <c:v>134.41800000000001</c:v>
                </c:pt>
                <c:pt idx="20">
                  <c:v>122.943</c:v>
                </c:pt>
                <c:pt idx="21">
                  <c:v>220.16499999999999</c:v>
                </c:pt>
                <c:pt idx="22">
                  <c:v>254.24300000000002</c:v>
                </c:pt>
                <c:pt idx="23">
                  <c:v>152.05600000000001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2A7-4BDE-B23A-E1A4FAAF230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0.2</c:v>
                </c:pt>
                <c:pt idx="7">
                  <c:v>18.8</c:v>
                </c:pt>
                <c:pt idx="8">
                  <c:v>222.6</c:v>
                </c:pt>
                <c:pt idx="9">
                  <c:v>80.7</c:v>
                </c:pt>
                <c:pt idx="10">
                  <c:v>0</c:v>
                </c:pt>
                <c:pt idx="11">
                  <c:v>23.4</c:v>
                </c:pt>
                <c:pt idx="12">
                  <c:v>55.2</c:v>
                </c:pt>
                <c:pt idx="13">
                  <c:v>58.6</c:v>
                </c:pt>
                <c:pt idx="14">
                  <c:v>51.2</c:v>
                </c:pt>
                <c:pt idx="15">
                  <c:v>62.1</c:v>
                </c:pt>
                <c:pt idx="16">
                  <c:v>66.5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19.7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2A7-4BDE-B23A-E1A4FAAF230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28.055</c:v>
                </c:pt>
                <c:pt idx="1">
                  <c:v>0.23899999999999999</c:v>
                </c:pt>
                <c:pt idx="2">
                  <c:v>7.0789999999999997</c:v>
                </c:pt>
                <c:pt idx="3">
                  <c:v>6.4080000000000004</c:v>
                </c:pt>
                <c:pt idx="4">
                  <c:v>9.5589999999999993</c:v>
                </c:pt>
                <c:pt idx="5">
                  <c:v>10.297000000000001</c:v>
                </c:pt>
                <c:pt idx="6">
                  <c:v>0.13800000000000001</c:v>
                </c:pt>
                <c:pt idx="7">
                  <c:v>0.27300000000000002</c:v>
                </c:pt>
                <c:pt idx="8">
                  <c:v>0.106</c:v>
                </c:pt>
                <c:pt idx="9">
                  <c:v>26.858999999999998</c:v>
                </c:pt>
                <c:pt idx="10">
                  <c:v>107.905</c:v>
                </c:pt>
                <c:pt idx="11">
                  <c:v>32.809999999999995</c:v>
                </c:pt>
                <c:pt idx="12">
                  <c:v>43.233000000000004</c:v>
                </c:pt>
                <c:pt idx="13">
                  <c:v>45.619</c:v>
                </c:pt>
                <c:pt idx="14">
                  <c:v>6.1420000000000003</c:v>
                </c:pt>
                <c:pt idx="16">
                  <c:v>2.17</c:v>
                </c:pt>
                <c:pt idx="17">
                  <c:v>0.107</c:v>
                </c:pt>
                <c:pt idx="18">
                  <c:v>52.717999999999996</c:v>
                </c:pt>
                <c:pt idx="19">
                  <c:v>7.7289999999999992</c:v>
                </c:pt>
                <c:pt idx="20">
                  <c:v>0.17499999999999999</c:v>
                </c:pt>
                <c:pt idx="21">
                  <c:v>17.178999999999998</c:v>
                </c:pt>
                <c:pt idx="22">
                  <c:v>0.38400000000000001</c:v>
                </c:pt>
                <c:pt idx="23">
                  <c:v>0.314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2A7-4BDE-B23A-E1A4FAAF230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2A7-4BDE-B23A-E1A4FAAF230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2A7-4BDE-B23A-E1A4FAAF23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84</c:v>
                </c:pt>
                <c:pt idx="1">
                  <c:v>79.97</c:v>
                </c:pt>
                <c:pt idx="2">
                  <c:v>78.69</c:v>
                </c:pt>
                <c:pt idx="3">
                  <c:v>70.16</c:v>
                </c:pt>
                <c:pt idx="4">
                  <c:v>70.819999999999993</c:v>
                </c:pt>
                <c:pt idx="5">
                  <c:v>80.52</c:v>
                </c:pt>
                <c:pt idx="6">
                  <c:v>93.7</c:v>
                </c:pt>
                <c:pt idx="7">
                  <c:v>93.18</c:v>
                </c:pt>
                <c:pt idx="8">
                  <c:v>68.650000000000006</c:v>
                </c:pt>
                <c:pt idx="9">
                  <c:v>26</c:v>
                </c:pt>
                <c:pt idx="10">
                  <c:v>0.02</c:v>
                </c:pt>
                <c:pt idx="11">
                  <c:v>0.98</c:v>
                </c:pt>
                <c:pt idx="12">
                  <c:v>0.44</c:v>
                </c:pt>
                <c:pt idx="13">
                  <c:v>0</c:v>
                </c:pt>
                <c:pt idx="14">
                  <c:v>-6.83</c:v>
                </c:pt>
                <c:pt idx="15">
                  <c:v>8.48</c:v>
                </c:pt>
                <c:pt idx="16">
                  <c:v>78.64</c:v>
                </c:pt>
                <c:pt idx="17">
                  <c:v>94.33</c:v>
                </c:pt>
                <c:pt idx="18">
                  <c:v>112.71</c:v>
                </c:pt>
                <c:pt idx="19">
                  <c:v>117.85</c:v>
                </c:pt>
                <c:pt idx="20">
                  <c:v>117.56</c:v>
                </c:pt>
                <c:pt idx="21">
                  <c:v>108</c:v>
                </c:pt>
                <c:pt idx="22">
                  <c:v>105.85</c:v>
                </c:pt>
                <c:pt idx="23">
                  <c:v>97.43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2A7-4BDE-B23A-E1A4FAAF23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5D7-468E-89C3-E2CBD49E122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2">
                  <c:v>2.2999999999999998</c:v>
                </c:pt>
                <c:pt idx="3">
                  <c:v>2.1</c:v>
                </c:pt>
                <c:pt idx="4">
                  <c:v>2.1</c:v>
                </c:pt>
                <c:pt idx="5">
                  <c:v>4.8</c:v>
                </c:pt>
                <c:pt idx="12">
                  <c:v>2.2999999999999998</c:v>
                </c:pt>
                <c:pt idx="13">
                  <c:v>2.1</c:v>
                </c:pt>
                <c:pt idx="14">
                  <c:v>2.1</c:v>
                </c:pt>
                <c:pt idx="15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D7-468E-89C3-E2CBD49E122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12.321</c:v>
                </c:pt>
                <c:pt idx="2">
                  <c:v>12.102</c:v>
                </c:pt>
                <c:pt idx="3">
                  <c:v>4.056</c:v>
                </c:pt>
                <c:pt idx="4">
                  <c:v>4.181</c:v>
                </c:pt>
                <c:pt idx="5">
                  <c:v>9.5949999999999989</c:v>
                </c:pt>
                <c:pt idx="6">
                  <c:v>13.593</c:v>
                </c:pt>
                <c:pt idx="7">
                  <c:v>15.295999999999998</c:v>
                </c:pt>
                <c:pt idx="8">
                  <c:v>33.814</c:v>
                </c:pt>
                <c:pt idx="9">
                  <c:v>32.268000000000001</c:v>
                </c:pt>
                <c:pt idx="10">
                  <c:v>28.139000000000003</c:v>
                </c:pt>
                <c:pt idx="11">
                  <c:v>25.390999999999998</c:v>
                </c:pt>
                <c:pt idx="12">
                  <c:v>20.460999999999999</c:v>
                </c:pt>
                <c:pt idx="13">
                  <c:v>30.515000000000001</c:v>
                </c:pt>
                <c:pt idx="14">
                  <c:v>30.158000000000001</c:v>
                </c:pt>
                <c:pt idx="15">
                  <c:v>39.329000000000001</c:v>
                </c:pt>
                <c:pt idx="16">
                  <c:v>11.7</c:v>
                </c:pt>
                <c:pt idx="17">
                  <c:v>17.916</c:v>
                </c:pt>
                <c:pt idx="19">
                  <c:v>21.890999999999998</c:v>
                </c:pt>
                <c:pt idx="20">
                  <c:v>22.014000000000003</c:v>
                </c:pt>
                <c:pt idx="21">
                  <c:v>13.481999999999999</c:v>
                </c:pt>
                <c:pt idx="22">
                  <c:v>14.170999999999999</c:v>
                </c:pt>
                <c:pt idx="23">
                  <c:v>11.553000000000001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D7-468E-89C3-E2CBD49E122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">
                  <c:v>22.645999999999997</c:v>
                </c:pt>
                <c:pt idx="2">
                  <c:v>21.22</c:v>
                </c:pt>
                <c:pt idx="3">
                  <c:v>18.768999999999998</c:v>
                </c:pt>
                <c:pt idx="4">
                  <c:v>17.117000000000001</c:v>
                </c:pt>
                <c:pt idx="5">
                  <c:v>17.118000000000002</c:v>
                </c:pt>
                <c:pt idx="6">
                  <c:v>19.502000000000002</c:v>
                </c:pt>
                <c:pt idx="7">
                  <c:v>22.006999999999998</c:v>
                </c:pt>
                <c:pt idx="8">
                  <c:v>31.994999999999997</c:v>
                </c:pt>
                <c:pt idx="9">
                  <c:v>9.8730000000000011</c:v>
                </c:pt>
                <c:pt idx="10">
                  <c:v>5.8710000000000004</c:v>
                </c:pt>
                <c:pt idx="11">
                  <c:v>2.0470000000000002</c:v>
                </c:pt>
                <c:pt idx="12">
                  <c:v>5.9670000000000005</c:v>
                </c:pt>
                <c:pt idx="13">
                  <c:v>6.6070000000000002</c:v>
                </c:pt>
                <c:pt idx="14">
                  <c:v>12.045999999999999</c:v>
                </c:pt>
                <c:pt idx="15">
                  <c:v>19.937000000000001</c:v>
                </c:pt>
                <c:pt idx="16">
                  <c:v>32.489999999999995</c:v>
                </c:pt>
                <c:pt idx="17">
                  <c:v>35.214999999999996</c:v>
                </c:pt>
                <c:pt idx="19">
                  <c:v>21.8</c:v>
                </c:pt>
                <c:pt idx="20">
                  <c:v>7.8230000000000004</c:v>
                </c:pt>
                <c:pt idx="21">
                  <c:v>28.372999999999998</c:v>
                </c:pt>
                <c:pt idx="22">
                  <c:v>27.698</c:v>
                </c:pt>
                <c:pt idx="23">
                  <c:v>20.508000000000003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D7-468E-89C3-E2CBD49E122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5D7-468E-89C3-E2CBD49E122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5D7-468E-89C3-E2CBD49E122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5D7-468E-89C3-E2CBD49E122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5D7-468E-89C3-E2CBD49E122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5D7-468E-89C3-E2CBD49E122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1">
                  <c:v>28</c:v>
                </c:pt>
                <c:pt idx="12">
                  <c:v>28</c:v>
                </c:pt>
                <c:pt idx="13">
                  <c:v>28</c:v>
                </c:pt>
                <c:pt idx="1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5D7-468E-89C3-E2CBD49E122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292.7</c:v>
                </c:pt>
                <c:pt idx="1">
                  <c:v>0</c:v>
                </c:pt>
                <c:pt idx="2">
                  <c:v>0</c:v>
                </c:pt>
                <c:pt idx="3">
                  <c:v>27.4</c:v>
                </c:pt>
                <c:pt idx="4">
                  <c:v>3.5</c:v>
                </c:pt>
                <c:pt idx="5">
                  <c:v>106.4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104.2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6.5</c:v>
                </c:pt>
                <c:pt idx="18">
                  <c:v>97.3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86.1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D7-468E-89C3-E2CBD49E122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8.0489999999999995</c:v>
                </c:pt>
                <c:pt idx="1">
                  <c:v>12.943</c:v>
                </c:pt>
                <c:pt idx="2">
                  <c:v>13.785</c:v>
                </c:pt>
                <c:pt idx="3">
                  <c:v>14.177</c:v>
                </c:pt>
                <c:pt idx="4">
                  <c:v>9.4209999999999994</c:v>
                </c:pt>
                <c:pt idx="5">
                  <c:v>8.8930000000000007</c:v>
                </c:pt>
                <c:pt idx="6">
                  <c:v>16.866</c:v>
                </c:pt>
                <c:pt idx="7">
                  <c:v>19.11</c:v>
                </c:pt>
                <c:pt idx="8">
                  <c:v>151.06299999999999</c:v>
                </c:pt>
                <c:pt idx="9">
                  <c:v>69.073000000000008</c:v>
                </c:pt>
                <c:pt idx="10">
                  <c:v>65.212999999999994</c:v>
                </c:pt>
                <c:pt idx="11">
                  <c:v>100.60799999999999</c:v>
                </c:pt>
                <c:pt idx="12">
                  <c:v>49.304000000000002</c:v>
                </c:pt>
                <c:pt idx="13">
                  <c:v>43.319000000000003</c:v>
                </c:pt>
                <c:pt idx="14">
                  <c:v>62.074999999999996</c:v>
                </c:pt>
                <c:pt idx="15">
                  <c:v>76.177999999999997</c:v>
                </c:pt>
                <c:pt idx="16">
                  <c:v>84.632000000000005</c:v>
                </c:pt>
                <c:pt idx="17">
                  <c:v>37.600999999999999</c:v>
                </c:pt>
                <c:pt idx="18">
                  <c:v>1.2E-2</c:v>
                </c:pt>
                <c:pt idx="19">
                  <c:v>13.693999999999999</c:v>
                </c:pt>
                <c:pt idx="20">
                  <c:v>14.949</c:v>
                </c:pt>
                <c:pt idx="21">
                  <c:v>12.824</c:v>
                </c:pt>
                <c:pt idx="22">
                  <c:v>25.658000000000001</c:v>
                </c:pt>
                <c:pt idx="23">
                  <c:v>36.840000000000003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D7-468E-89C3-E2CBD49E122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5D7-468E-89C3-E2CBD49E122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4">
                  <c:v>54</c:v>
                </c:pt>
                <c:pt idx="5">
                  <c:v>9</c:v>
                </c:pt>
                <c:pt idx="6">
                  <c:v>4</c:v>
                </c:pt>
                <c:pt idx="7">
                  <c:v>4</c:v>
                </c:pt>
                <c:pt idx="8">
                  <c:v>9</c:v>
                </c:pt>
                <c:pt idx="18">
                  <c:v>275.529</c:v>
                </c:pt>
                <c:pt idx="19">
                  <c:v>84</c:v>
                </c:pt>
                <c:pt idx="20">
                  <c:v>78</c:v>
                </c:pt>
                <c:pt idx="21">
                  <c:v>181</c:v>
                </c:pt>
                <c:pt idx="22">
                  <c:v>103</c:v>
                </c:pt>
                <c:pt idx="23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5D7-468E-89C3-E2CBD49E12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84</c:v>
                </c:pt>
                <c:pt idx="1">
                  <c:v>79.97</c:v>
                </c:pt>
                <c:pt idx="2">
                  <c:v>78.69</c:v>
                </c:pt>
                <c:pt idx="3">
                  <c:v>70.16</c:v>
                </c:pt>
                <c:pt idx="4">
                  <c:v>70.819999999999993</c:v>
                </c:pt>
                <c:pt idx="5">
                  <c:v>80.52</c:v>
                </c:pt>
                <c:pt idx="6">
                  <c:v>93.7</c:v>
                </c:pt>
                <c:pt idx="7">
                  <c:v>93.18</c:v>
                </c:pt>
                <c:pt idx="8">
                  <c:v>68.650000000000006</c:v>
                </c:pt>
                <c:pt idx="9">
                  <c:v>26</c:v>
                </c:pt>
                <c:pt idx="10">
                  <c:v>0.02</c:v>
                </c:pt>
                <c:pt idx="11">
                  <c:v>0.98</c:v>
                </c:pt>
                <c:pt idx="12">
                  <c:v>0.44</c:v>
                </c:pt>
                <c:pt idx="13">
                  <c:v>0</c:v>
                </c:pt>
                <c:pt idx="14">
                  <c:v>-6.83</c:v>
                </c:pt>
                <c:pt idx="15">
                  <c:v>8.48</c:v>
                </c:pt>
                <c:pt idx="16">
                  <c:v>78.64</c:v>
                </c:pt>
                <c:pt idx="17">
                  <c:v>94.33</c:v>
                </c:pt>
                <c:pt idx="18">
                  <c:v>112.71</c:v>
                </c:pt>
                <c:pt idx="19">
                  <c:v>117.85</c:v>
                </c:pt>
                <c:pt idx="20">
                  <c:v>117.56</c:v>
                </c:pt>
                <c:pt idx="21">
                  <c:v>108</c:v>
                </c:pt>
                <c:pt idx="22">
                  <c:v>105.85</c:v>
                </c:pt>
                <c:pt idx="23">
                  <c:v>97.43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5D7-468E-89C3-E2CBD49E12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300.77399999999994</v>
      </c>
      <c r="C4" s="18">
        <v>47.91</v>
      </c>
      <c r="D4" s="18">
        <v>49.406999999999996</v>
      </c>
      <c r="E4" s="18">
        <v>66.463999999999999</v>
      </c>
      <c r="F4" s="18">
        <v>90.361000000000004</v>
      </c>
      <c r="G4" s="18">
        <v>155.81699999999998</v>
      </c>
      <c r="H4" s="18">
        <v>53.942999999999998</v>
      </c>
      <c r="I4" s="18">
        <v>60.415999999999997</v>
      </c>
      <c r="J4" s="18">
        <v>225.886</v>
      </c>
      <c r="K4" s="18">
        <v>111.21900000000001</v>
      </c>
      <c r="L4" s="18">
        <v>203.40199999999999</v>
      </c>
      <c r="M4" s="18">
        <v>156.06100000000001</v>
      </c>
      <c r="N4" s="18">
        <v>106.07300000000001</v>
      </c>
      <c r="O4" s="18">
        <v>110.548</v>
      </c>
      <c r="P4" s="18">
        <v>134.34199999999998</v>
      </c>
      <c r="Q4" s="18">
        <v>140.26999999999998</v>
      </c>
      <c r="R4" s="18">
        <v>128.773</v>
      </c>
      <c r="S4" s="18">
        <v>97.231999999999999</v>
      </c>
      <c r="T4" s="18">
        <v>372.82599999999996</v>
      </c>
      <c r="U4" s="18">
        <v>146.38500000000002</v>
      </c>
      <c r="V4" s="18">
        <v>127.786</v>
      </c>
      <c r="W4" s="18">
        <v>240.679</v>
      </c>
      <c r="X4" s="18">
        <v>256.62700000000001</v>
      </c>
      <c r="Y4" s="18">
        <v>174.94499999999999</v>
      </c>
      <c r="Z4" s="19"/>
      <c r="AA4" s="20">
        <f>SUM(B4:Z4)</f>
        <v>3558.1460000000006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84</v>
      </c>
      <c r="C7" s="28">
        <v>79.97</v>
      </c>
      <c r="D7" s="28">
        <v>78.69</v>
      </c>
      <c r="E7" s="28">
        <v>70.16</v>
      </c>
      <c r="F7" s="28">
        <v>70.819999999999993</v>
      </c>
      <c r="G7" s="28">
        <v>80.52</v>
      </c>
      <c r="H7" s="28">
        <v>93.7</v>
      </c>
      <c r="I7" s="28">
        <v>93.18</v>
      </c>
      <c r="J7" s="28">
        <v>68.650000000000006</v>
      </c>
      <c r="K7" s="28">
        <v>26</v>
      </c>
      <c r="L7" s="28">
        <v>0.02</v>
      </c>
      <c r="M7" s="28">
        <v>0.98</v>
      </c>
      <c r="N7" s="28">
        <v>0.44</v>
      </c>
      <c r="O7" s="28">
        <v>0</v>
      </c>
      <c r="P7" s="28">
        <v>-6.83</v>
      </c>
      <c r="Q7" s="28">
        <v>8.48</v>
      </c>
      <c r="R7" s="28">
        <v>78.64</v>
      </c>
      <c r="S7" s="28">
        <v>94.33</v>
      </c>
      <c r="T7" s="28">
        <v>112.71</v>
      </c>
      <c r="U7" s="28">
        <v>117.85</v>
      </c>
      <c r="V7" s="28">
        <v>117.56</v>
      </c>
      <c r="W7" s="28">
        <v>108</v>
      </c>
      <c r="X7" s="28">
        <v>105.85</v>
      </c>
      <c r="Y7" s="28">
        <v>97.43</v>
      </c>
      <c r="Z7" s="29"/>
      <c r="AA7" s="30">
        <f>IF(SUM(B7:Z7)&lt;&gt;0,AVERAGEIF(B7:Z7,"&lt;&gt;"""),"")</f>
        <v>65.881249999999994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268.339</v>
      </c>
      <c r="C12" s="52">
        <v>43.432000000000002</v>
      </c>
      <c r="D12" s="52">
        <v>39.359000000000002</v>
      </c>
      <c r="E12" s="52">
        <v>57.56</v>
      </c>
      <c r="F12" s="52">
        <v>78.715000000000003</v>
      </c>
      <c r="G12" s="52">
        <v>142.61099999999999</v>
      </c>
      <c r="H12" s="52">
        <v>51.664999999999999</v>
      </c>
      <c r="I12" s="52">
        <v>38.912999999999997</v>
      </c>
      <c r="J12" s="52"/>
      <c r="K12" s="52"/>
      <c r="L12" s="52">
        <v>90.507999999999996</v>
      </c>
      <c r="M12" s="52">
        <v>90.991</v>
      </c>
      <c r="N12" s="52"/>
      <c r="O12" s="52"/>
      <c r="P12" s="52"/>
      <c r="Q12" s="52"/>
      <c r="R12" s="52">
        <v>26.085000000000001</v>
      </c>
      <c r="S12" s="52">
        <v>63.514000000000003</v>
      </c>
      <c r="T12" s="52">
        <v>314.99799999999999</v>
      </c>
      <c r="U12" s="52">
        <v>134.41800000000001</v>
      </c>
      <c r="V12" s="52">
        <v>122.943</v>
      </c>
      <c r="W12" s="52">
        <v>220.16499999999999</v>
      </c>
      <c r="X12" s="52">
        <v>254.24300000000002</v>
      </c>
      <c r="Y12" s="52">
        <v>152.05600000000001</v>
      </c>
      <c r="Z12" s="53"/>
      <c r="AA12" s="54">
        <f t="shared" si="0"/>
        <v>2190.5149999999999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28.055</v>
      </c>
      <c r="C14" s="57">
        <v>0.23899999999999999</v>
      </c>
      <c r="D14" s="57">
        <v>7.0789999999999997</v>
      </c>
      <c r="E14" s="57">
        <v>6.4080000000000004</v>
      </c>
      <c r="F14" s="57">
        <v>9.5589999999999993</v>
      </c>
      <c r="G14" s="57">
        <v>10.297000000000001</v>
      </c>
      <c r="H14" s="57">
        <v>0.13800000000000001</v>
      </c>
      <c r="I14" s="57">
        <v>0.27300000000000002</v>
      </c>
      <c r="J14" s="57">
        <v>0.106</v>
      </c>
      <c r="K14" s="57">
        <v>26.858999999999998</v>
      </c>
      <c r="L14" s="57">
        <v>107.905</v>
      </c>
      <c r="M14" s="57">
        <v>32.809999999999995</v>
      </c>
      <c r="N14" s="57">
        <v>43.233000000000004</v>
      </c>
      <c r="O14" s="57">
        <v>45.619</v>
      </c>
      <c r="P14" s="57">
        <v>6.1420000000000003</v>
      </c>
      <c r="Q14" s="57"/>
      <c r="R14" s="57">
        <v>2.17</v>
      </c>
      <c r="S14" s="57">
        <v>0.107</v>
      </c>
      <c r="T14" s="57">
        <v>52.717999999999996</v>
      </c>
      <c r="U14" s="57">
        <v>7.7289999999999992</v>
      </c>
      <c r="V14" s="57">
        <v>0.17499999999999999</v>
      </c>
      <c r="W14" s="57">
        <v>17.178999999999998</v>
      </c>
      <c r="X14" s="57">
        <v>0.38400000000000001</v>
      </c>
      <c r="Y14" s="57">
        <v>0.314</v>
      </c>
      <c r="Z14" s="58"/>
      <c r="AA14" s="59">
        <f t="shared" si="0"/>
        <v>405.4980000000001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296.39400000000001</v>
      </c>
      <c r="C16" s="62">
        <f t="shared" si="1"/>
        <v>43.670999999999999</v>
      </c>
      <c r="D16" s="62">
        <f t="shared" si="1"/>
        <v>46.438000000000002</v>
      </c>
      <c r="E16" s="62">
        <f t="shared" si="1"/>
        <v>63.968000000000004</v>
      </c>
      <c r="F16" s="62">
        <f t="shared" si="1"/>
        <v>88.274000000000001</v>
      </c>
      <c r="G16" s="62">
        <f t="shared" si="1"/>
        <v>152.90799999999999</v>
      </c>
      <c r="H16" s="62">
        <f t="shared" si="1"/>
        <v>51.802999999999997</v>
      </c>
      <c r="I16" s="62">
        <f t="shared" si="1"/>
        <v>39.186</v>
      </c>
      <c r="J16" s="62">
        <f t="shared" si="1"/>
        <v>0.106</v>
      </c>
      <c r="K16" s="62">
        <f t="shared" si="1"/>
        <v>26.858999999999998</v>
      </c>
      <c r="L16" s="62">
        <f t="shared" si="1"/>
        <v>198.41300000000001</v>
      </c>
      <c r="M16" s="62">
        <f t="shared" si="1"/>
        <v>123.80099999999999</v>
      </c>
      <c r="N16" s="62">
        <f t="shared" si="1"/>
        <v>43.233000000000004</v>
      </c>
      <c r="O16" s="62">
        <f t="shared" si="1"/>
        <v>45.619</v>
      </c>
      <c r="P16" s="62">
        <f t="shared" si="1"/>
        <v>6.1420000000000003</v>
      </c>
      <c r="Q16" s="62">
        <f t="shared" si="1"/>
        <v>0</v>
      </c>
      <c r="R16" s="62">
        <f t="shared" si="1"/>
        <v>28.255000000000003</v>
      </c>
      <c r="S16" s="62">
        <f t="shared" si="1"/>
        <v>63.621000000000002</v>
      </c>
      <c r="T16" s="62">
        <f t="shared" si="1"/>
        <v>367.71600000000001</v>
      </c>
      <c r="U16" s="62">
        <f t="shared" si="1"/>
        <v>142.14699999999999</v>
      </c>
      <c r="V16" s="62">
        <f t="shared" si="1"/>
        <v>123.11799999999999</v>
      </c>
      <c r="W16" s="62">
        <f t="shared" si="1"/>
        <v>237.34399999999999</v>
      </c>
      <c r="X16" s="62">
        <f t="shared" si="1"/>
        <v>254.62700000000001</v>
      </c>
      <c r="Y16" s="62">
        <f t="shared" si="1"/>
        <v>152.37</v>
      </c>
      <c r="Z16" s="63" t="str">
        <f t="shared" si="1"/>
        <v/>
      </c>
      <c r="AA16" s="64">
        <f>SUM(AA10:AA15)</f>
        <v>2596.0129999999999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</v>
      </c>
      <c r="N19" s="72">
        <v>2</v>
      </c>
      <c r="O19" s="72">
        <v>2</v>
      </c>
      <c r="P19" s="72">
        <v>77</v>
      </c>
      <c r="Q19" s="72">
        <v>75</v>
      </c>
      <c r="R19" s="72">
        <v>30</v>
      </c>
      <c r="S19" s="72">
        <v>30</v>
      </c>
      <c r="T19" s="72">
        <v>2</v>
      </c>
      <c r="U19" s="72">
        <v>2</v>
      </c>
      <c r="V19" s="72">
        <v>2</v>
      </c>
      <c r="W19" s="72">
        <v>2</v>
      </c>
      <c r="X19" s="72">
        <v>2</v>
      </c>
      <c r="Y19" s="72">
        <v>2</v>
      </c>
      <c r="Z19" s="73"/>
      <c r="AA19" s="74">
        <f t="shared" ref="AA19:AA25" si="2">SUM(B19:Z19)</f>
        <v>230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>
        <v>4.38</v>
      </c>
      <c r="C21" s="81">
        <v>4.2389999999999999</v>
      </c>
      <c r="D21" s="81">
        <v>2.9690000000000003</v>
      </c>
      <c r="E21" s="81">
        <v>2.496</v>
      </c>
      <c r="F21" s="81">
        <v>2.0869999999999997</v>
      </c>
      <c r="G21" s="81">
        <v>2.9089999999999998</v>
      </c>
      <c r="H21" s="81">
        <v>1.94</v>
      </c>
      <c r="I21" s="81">
        <v>2.4300000000000002</v>
      </c>
      <c r="J21" s="81">
        <v>3.1799999999999997</v>
      </c>
      <c r="K21" s="81">
        <v>3.66</v>
      </c>
      <c r="L21" s="81">
        <v>4.9890000000000008</v>
      </c>
      <c r="M21" s="81">
        <v>6.8599999999999994</v>
      </c>
      <c r="N21" s="81">
        <v>5.6400000000000006</v>
      </c>
      <c r="O21" s="81">
        <v>4.3289999999999997</v>
      </c>
      <c r="P21" s="81"/>
      <c r="Q21" s="81">
        <v>3.17</v>
      </c>
      <c r="R21" s="81">
        <v>4.0179999999999998</v>
      </c>
      <c r="S21" s="81">
        <v>3.6109999999999998</v>
      </c>
      <c r="T21" s="81">
        <v>3.11</v>
      </c>
      <c r="U21" s="81">
        <v>2.238</v>
      </c>
      <c r="V21" s="81">
        <v>2.6680000000000001</v>
      </c>
      <c r="W21" s="81">
        <v>1.335</v>
      </c>
      <c r="X21" s="81"/>
      <c r="Y21" s="81">
        <v>0.875</v>
      </c>
      <c r="Z21" s="78"/>
      <c r="AA21" s="79">
        <f t="shared" si="2"/>
        <v>73.132999999999996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4.38</v>
      </c>
      <c r="C26" s="88">
        <f t="shared" si="3"/>
        <v>4.2389999999999999</v>
      </c>
      <c r="D26" s="88">
        <f t="shared" si="3"/>
        <v>2.9690000000000003</v>
      </c>
      <c r="E26" s="88">
        <f t="shared" si="3"/>
        <v>2.496</v>
      </c>
      <c r="F26" s="88">
        <f t="shared" si="3"/>
        <v>2.0869999999999997</v>
      </c>
      <c r="G26" s="88">
        <f t="shared" si="3"/>
        <v>2.9089999999999998</v>
      </c>
      <c r="H26" s="88">
        <f t="shared" si="3"/>
        <v>1.94</v>
      </c>
      <c r="I26" s="88">
        <f t="shared" si="3"/>
        <v>2.4300000000000002</v>
      </c>
      <c r="J26" s="88">
        <f t="shared" si="3"/>
        <v>3.1799999999999997</v>
      </c>
      <c r="K26" s="88">
        <f t="shared" si="3"/>
        <v>3.66</v>
      </c>
      <c r="L26" s="88">
        <f t="shared" si="3"/>
        <v>4.9890000000000008</v>
      </c>
      <c r="M26" s="88">
        <f t="shared" si="3"/>
        <v>8.86</v>
      </c>
      <c r="N26" s="88">
        <f t="shared" si="3"/>
        <v>7.6400000000000006</v>
      </c>
      <c r="O26" s="88">
        <f t="shared" si="3"/>
        <v>6.3289999999999997</v>
      </c>
      <c r="P26" s="88">
        <f t="shared" si="3"/>
        <v>77</v>
      </c>
      <c r="Q26" s="88">
        <f t="shared" si="3"/>
        <v>78.17</v>
      </c>
      <c r="R26" s="88">
        <f t="shared" si="3"/>
        <v>34.018000000000001</v>
      </c>
      <c r="S26" s="88">
        <f t="shared" si="3"/>
        <v>33.610999999999997</v>
      </c>
      <c r="T26" s="88">
        <f t="shared" si="3"/>
        <v>5.1099999999999994</v>
      </c>
      <c r="U26" s="88">
        <f t="shared" si="3"/>
        <v>4.2379999999999995</v>
      </c>
      <c r="V26" s="88">
        <f t="shared" si="3"/>
        <v>4.6680000000000001</v>
      </c>
      <c r="W26" s="88">
        <f t="shared" si="3"/>
        <v>3.335</v>
      </c>
      <c r="X26" s="88">
        <f t="shared" si="3"/>
        <v>2</v>
      </c>
      <c r="Y26" s="88">
        <f t="shared" si="3"/>
        <v>2.875</v>
      </c>
      <c r="Z26" s="89" t="str">
        <f t="shared" si="3"/>
        <v/>
      </c>
      <c r="AA26" s="90">
        <f>SUM(AA19:AA25)</f>
        <v>303.13299999999998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300.774</v>
      </c>
      <c r="C30" s="77">
        <v>47.91</v>
      </c>
      <c r="D30" s="77">
        <v>49.406999999999996</v>
      </c>
      <c r="E30" s="77">
        <v>66.463999999999999</v>
      </c>
      <c r="F30" s="77">
        <v>90.361000000000004</v>
      </c>
      <c r="G30" s="77">
        <v>155.81700000000001</v>
      </c>
      <c r="H30" s="77">
        <v>53.743000000000002</v>
      </c>
      <c r="I30" s="77">
        <v>41.616</v>
      </c>
      <c r="J30" s="77">
        <v>3.286</v>
      </c>
      <c r="K30" s="77">
        <v>30.518999999999998</v>
      </c>
      <c r="L30" s="77">
        <v>203.40199999999999</v>
      </c>
      <c r="M30" s="77">
        <v>132.661</v>
      </c>
      <c r="N30" s="77">
        <v>50.872999999999998</v>
      </c>
      <c r="O30" s="77">
        <v>51.948</v>
      </c>
      <c r="P30" s="77">
        <v>83.141999999999996</v>
      </c>
      <c r="Q30" s="77">
        <v>78.17</v>
      </c>
      <c r="R30" s="77">
        <v>62.273000000000003</v>
      </c>
      <c r="S30" s="77">
        <v>97.231999999999999</v>
      </c>
      <c r="T30" s="77">
        <v>372.82600000000002</v>
      </c>
      <c r="U30" s="77">
        <v>146.38499999999999</v>
      </c>
      <c r="V30" s="77">
        <v>127.786</v>
      </c>
      <c r="W30" s="77">
        <v>240.679</v>
      </c>
      <c r="X30" s="77">
        <v>256.62700000000001</v>
      </c>
      <c r="Y30" s="77">
        <v>155.245</v>
      </c>
      <c r="Z30" s="78"/>
      <c r="AA30" s="79">
        <f>SUM(B30:Z30)</f>
        <v>2899.1460000000002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300.774</v>
      </c>
      <c r="C32" s="62">
        <f t="shared" ref="C32:Z32" si="4">IF(LEN(C$2)&gt;0,SUM(C29:C31),"")</f>
        <v>47.91</v>
      </c>
      <c r="D32" s="62">
        <f t="shared" si="4"/>
        <v>49.406999999999996</v>
      </c>
      <c r="E32" s="62">
        <f t="shared" si="4"/>
        <v>66.463999999999999</v>
      </c>
      <c r="F32" s="62">
        <f t="shared" si="4"/>
        <v>90.361000000000004</v>
      </c>
      <c r="G32" s="62">
        <f t="shared" si="4"/>
        <v>155.81700000000001</v>
      </c>
      <c r="H32" s="62">
        <f t="shared" si="4"/>
        <v>53.743000000000002</v>
      </c>
      <c r="I32" s="62">
        <f t="shared" si="4"/>
        <v>41.616</v>
      </c>
      <c r="J32" s="62">
        <f t="shared" si="4"/>
        <v>3.286</v>
      </c>
      <c r="K32" s="62">
        <f t="shared" si="4"/>
        <v>30.518999999999998</v>
      </c>
      <c r="L32" s="62">
        <f t="shared" si="4"/>
        <v>203.40199999999999</v>
      </c>
      <c r="M32" s="62">
        <f t="shared" si="4"/>
        <v>132.661</v>
      </c>
      <c r="N32" s="62">
        <f t="shared" si="4"/>
        <v>50.872999999999998</v>
      </c>
      <c r="O32" s="62">
        <f t="shared" si="4"/>
        <v>51.948</v>
      </c>
      <c r="P32" s="62">
        <f t="shared" si="4"/>
        <v>83.141999999999996</v>
      </c>
      <c r="Q32" s="62">
        <f t="shared" si="4"/>
        <v>78.17</v>
      </c>
      <c r="R32" s="62">
        <f t="shared" si="4"/>
        <v>62.273000000000003</v>
      </c>
      <c r="S32" s="62">
        <f t="shared" si="4"/>
        <v>97.231999999999999</v>
      </c>
      <c r="T32" s="62">
        <f t="shared" si="4"/>
        <v>372.82600000000002</v>
      </c>
      <c r="U32" s="62">
        <f t="shared" si="4"/>
        <v>146.38499999999999</v>
      </c>
      <c r="V32" s="62">
        <f t="shared" si="4"/>
        <v>127.786</v>
      </c>
      <c r="W32" s="62">
        <f t="shared" si="4"/>
        <v>240.679</v>
      </c>
      <c r="X32" s="62">
        <f t="shared" si="4"/>
        <v>256.62700000000001</v>
      </c>
      <c r="Y32" s="62">
        <f t="shared" si="4"/>
        <v>155.245</v>
      </c>
      <c r="Z32" s="63" t="str">
        <f t="shared" si="4"/>
        <v/>
      </c>
      <c r="AA32" s="64">
        <f>SUM(AA29:AA31)</f>
        <v>2899.1460000000002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>
        <v>0.2</v>
      </c>
      <c r="I37" s="99">
        <v>18.8</v>
      </c>
      <c r="J37" s="99">
        <v>222.6</v>
      </c>
      <c r="K37" s="99">
        <v>80.7</v>
      </c>
      <c r="L37" s="99"/>
      <c r="M37" s="99">
        <v>23.4</v>
      </c>
      <c r="N37" s="99">
        <v>55.2</v>
      </c>
      <c r="O37" s="99">
        <v>58.6</v>
      </c>
      <c r="P37" s="99">
        <v>51.2</v>
      </c>
      <c r="Q37" s="99">
        <v>62.1</v>
      </c>
      <c r="R37" s="99">
        <v>66.5</v>
      </c>
      <c r="S37" s="99"/>
      <c r="T37" s="99"/>
      <c r="U37" s="99"/>
      <c r="V37" s="99"/>
      <c r="W37" s="99"/>
      <c r="X37" s="99"/>
      <c r="Y37" s="99">
        <v>19.7</v>
      </c>
      <c r="Z37" s="100"/>
      <c r="AA37" s="79">
        <f t="shared" si="5"/>
        <v>659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0.2</v>
      </c>
      <c r="I40" s="88">
        <f t="shared" si="6"/>
        <v>18.8</v>
      </c>
      <c r="J40" s="88">
        <f t="shared" si="6"/>
        <v>222.6</v>
      </c>
      <c r="K40" s="88">
        <f t="shared" si="6"/>
        <v>80.7</v>
      </c>
      <c r="L40" s="88">
        <f t="shared" si="6"/>
        <v>0</v>
      </c>
      <c r="M40" s="88">
        <f t="shared" si="6"/>
        <v>23.4</v>
      </c>
      <c r="N40" s="88">
        <f t="shared" si="6"/>
        <v>55.2</v>
      </c>
      <c r="O40" s="88">
        <f t="shared" si="6"/>
        <v>58.6</v>
      </c>
      <c r="P40" s="88">
        <f t="shared" si="6"/>
        <v>51.2</v>
      </c>
      <c r="Q40" s="88">
        <f t="shared" si="6"/>
        <v>62.1</v>
      </c>
      <c r="R40" s="88">
        <f t="shared" si="6"/>
        <v>66.5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19.7</v>
      </c>
      <c r="Z40" s="89" t="str">
        <f t="shared" si="6"/>
        <v/>
      </c>
      <c r="AA40" s="90">
        <f t="shared" si="5"/>
        <v>659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>
        <v>0.2</v>
      </c>
      <c r="I45" s="99">
        <v>18.8</v>
      </c>
      <c r="J45" s="99">
        <v>222.6</v>
      </c>
      <c r="K45" s="99">
        <v>80.7</v>
      </c>
      <c r="L45" s="99"/>
      <c r="M45" s="99">
        <v>23.4</v>
      </c>
      <c r="N45" s="99">
        <v>55.2</v>
      </c>
      <c r="O45" s="99">
        <v>58.6</v>
      </c>
      <c r="P45" s="99">
        <v>51.2</v>
      </c>
      <c r="Q45" s="99">
        <v>62.1</v>
      </c>
      <c r="R45" s="99">
        <v>66.5</v>
      </c>
      <c r="S45" s="99"/>
      <c r="T45" s="99"/>
      <c r="U45" s="99"/>
      <c r="V45" s="99"/>
      <c r="W45" s="99"/>
      <c r="X45" s="99"/>
      <c r="Y45" s="99">
        <v>19.7</v>
      </c>
      <c r="Z45" s="100"/>
      <c r="AA45" s="79">
        <f t="shared" si="7"/>
        <v>659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0.2</v>
      </c>
      <c r="I49" s="88">
        <f t="shared" si="8"/>
        <v>18.8</v>
      </c>
      <c r="J49" s="88">
        <f t="shared" si="8"/>
        <v>222.6</v>
      </c>
      <c r="K49" s="88">
        <f t="shared" si="8"/>
        <v>80.7</v>
      </c>
      <c r="L49" s="88">
        <f t="shared" si="8"/>
        <v>0</v>
      </c>
      <c r="M49" s="88">
        <f t="shared" si="8"/>
        <v>23.4</v>
      </c>
      <c r="N49" s="88">
        <f t="shared" si="8"/>
        <v>55.2</v>
      </c>
      <c r="O49" s="88">
        <f t="shared" si="8"/>
        <v>58.6</v>
      </c>
      <c r="P49" s="88">
        <f t="shared" si="8"/>
        <v>51.2</v>
      </c>
      <c r="Q49" s="88">
        <f t="shared" si="8"/>
        <v>62.1</v>
      </c>
      <c r="R49" s="88">
        <f t="shared" si="8"/>
        <v>66.5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19.7</v>
      </c>
      <c r="Z49" s="89" t="str">
        <f t="shared" si="8"/>
        <v/>
      </c>
      <c r="AA49" s="90">
        <f t="shared" si="7"/>
        <v>659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300.774</v>
      </c>
      <c r="C52" s="88">
        <f t="shared" si="10"/>
        <v>47.91</v>
      </c>
      <c r="D52" s="88">
        <f t="shared" si="10"/>
        <v>49.407000000000004</v>
      </c>
      <c r="E52" s="88">
        <f t="shared" si="10"/>
        <v>66.463999999999999</v>
      </c>
      <c r="F52" s="88">
        <f t="shared" si="10"/>
        <v>90.361000000000004</v>
      </c>
      <c r="G52" s="88">
        <f t="shared" si="10"/>
        <v>155.81699999999998</v>
      </c>
      <c r="H52" s="88">
        <f t="shared" si="10"/>
        <v>53.942999999999998</v>
      </c>
      <c r="I52" s="88">
        <f t="shared" si="10"/>
        <v>60.415999999999997</v>
      </c>
      <c r="J52" s="88">
        <f t="shared" si="10"/>
        <v>225.886</v>
      </c>
      <c r="K52" s="88">
        <f t="shared" si="10"/>
        <v>111.21899999999999</v>
      </c>
      <c r="L52" s="88">
        <f t="shared" si="10"/>
        <v>203.40200000000002</v>
      </c>
      <c r="M52" s="88">
        <f t="shared" si="10"/>
        <v>156.06100000000001</v>
      </c>
      <c r="N52" s="88">
        <f t="shared" si="10"/>
        <v>106.07300000000001</v>
      </c>
      <c r="O52" s="88">
        <f t="shared" si="10"/>
        <v>110.548</v>
      </c>
      <c r="P52" s="88">
        <f t="shared" si="10"/>
        <v>134.34199999999998</v>
      </c>
      <c r="Q52" s="88">
        <f t="shared" si="10"/>
        <v>140.27000000000001</v>
      </c>
      <c r="R52" s="88">
        <f t="shared" si="10"/>
        <v>128.773</v>
      </c>
      <c r="S52" s="88">
        <f t="shared" si="10"/>
        <v>97.231999999999999</v>
      </c>
      <c r="T52" s="88">
        <f t="shared" si="10"/>
        <v>372.82600000000002</v>
      </c>
      <c r="U52" s="88">
        <f t="shared" si="10"/>
        <v>146.38499999999999</v>
      </c>
      <c r="V52" s="88">
        <f t="shared" si="10"/>
        <v>127.786</v>
      </c>
      <c r="W52" s="88">
        <f t="shared" si="10"/>
        <v>240.679</v>
      </c>
      <c r="X52" s="88">
        <f t="shared" si="10"/>
        <v>256.62700000000001</v>
      </c>
      <c r="Y52" s="88">
        <f t="shared" si="10"/>
        <v>174.94499999999999</v>
      </c>
      <c r="Z52" s="89" t="str">
        <f t="shared" si="10"/>
        <v/>
      </c>
      <c r="AA52" s="104">
        <f>SUM(B52:Z52)</f>
        <v>3558.1460000000006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300.74899999999997</v>
      </c>
      <c r="C4" s="18">
        <v>47.91</v>
      </c>
      <c r="D4" s="18">
        <v>49.406999999999996</v>
      </c>
      <c r="E4" s="18">
        <v>66.50200000000001</v>
      </c>
      <c r="F4" s="18">
        <v>90.318999999999988</v>
      </c>
      <c r="G4" s="18">
        <v>155.80600000000001</v>
      </c>
      <c r="H4" s="18">
        <v>53.960999999999991</v>
      </c>
      <c r="I4" s="18">
        <v>60.413000000000004</v>
      </c>
      <c r="J4" s="18">
        <v>225.87199999999999</v>
      </c>
      <c r="K4" s="18">
        <v>111.214</v>
      </c>
      <c r="L4" s="18">
        <v>203.42300000000003</v>
      </c>
      <c r="M4" s="18">
        <v>156.04599999999999</v>
      </c>
      <c r="N4" s="18">
        <v>106.032</v>
      </c>
      <c r="O4" s="18">
        <v>110.54099999999998</v>
      </c>
      <c r="P4" s="18">
        <v>134.37899999999999</v>
      </c>
      <c r="Q4" s="18">
        <v>140.24399999999997</v>
      </c>
      <c r="R4" s="18">
        <v>128.822</v>
      </c>
      <c r="S4" s="18">
        <v>97.231999999999999</v>
      </c>
      <c r="T4" s="18">
        <v>372.84100000000001</v>
      </c>
      <c r="U4" s="18">
        <v>146.38500000000002</v>
      </c>
      <c r="V4" s="18">
        <v>127.786</v>
      </c>
      <c r="W4" s="18">
        <v>240.67900000000003</v>
      </c>
      <c r="X4" s="18">
        <v>256.62699999999995</v>
      </c>
      <c r="Y4" s="18">
        <v>174.90099999999998</v>
      </c>
      <c r="Z4" s="19"/>
      <c r="AA4" s="20">
        <f>SUM(B4:Z4)</f>
        <v>3558.0909999999999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84</v>
      </c>
      <c r="C7" s="28">
        <v>79.97</v>
      </c>
      <c r="D7" s="28">
        <v>78.69</v>
      </c>
      <c r="E7" s="28">
        <v>70.16</v>
      </c>
      <c r="F7" s="28">
        <v>70.819999999999993</v>
      </c>
      <c r="G7" s="28">
        <v>80.52</v>
      </c>
      <c r="H7" s="28">
        <v>93.7</v>
      </c>
      <c r="I7" s="28">
        <v>93.18</v>
      </c>
      <c r="J7" s="28">
        <v>68.650000000000006</v>
      </c>
      <c r="K7" s="28">
        <v>26</v>
      </c>
      <c r="L7" s="28">
        <v>0.02</v>
      </c>
      <c r="M7" s="28">
        <v>0.98</v>
      </c>
      <c r="N7" s="28">
        <v>0.44</v>
      </c>
      <c r="O7" s="28">
        <v>0</v>
      </c>
      <c r="P7" s="28">
        <v>-6.83</v>
      </c>
      <c r="Q7" s="28">
        <v>8.48</v>
      </c>
      <c r="R7" s="28">
        <v>78.64</v>
      </c>
      <c r="S7" s="28">
        <v>94.33</v>
      </c>
      <c r="T7" s="28">
        <v>112.71</v>
      </c>
      <c r="U7" s="28">
        <v>117.85</v>
      </c>
      <c r="V7" s="28">
        <v>117.56</v>
      </c>
      <c r="W7" s="28">
        <v>108</v>
      </c>
      <c r="X7" s="28">
        <v>105.85</v>
      </c>
      <c r="Y7" s="28">
        <v>97.43</v>
      </c>
      <c r="Z7" s="29"/>
      <c r="AA7" s="30">
        <f>IF(SUM(B7:Z7)&lt;&gt;0,AVERAGEIF(B7:Z7,"&lt;&gt;"""),"")</f>
        <v>65.881249999999994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>
        <v>28</v>
      </c>
      <c r="N12" s="52">
        <v>28</v>
      </c>
      <c r="O12" s="52">
        <v>28</v>
      </c>
      <c r="P12" s="52">
        <v>28</v>
      </c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112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54</v>
      </c>
      <c r="G13" s="52">
        <v>9</v>
      </c>
      <c r="H13" s="52">
        <v>4</v>
      </c>
      <c r="I13" s="52">
        <v>4</v>
      </c>
      <c r="J13" s="52">
        <v>9</v>
      </c>
      <c r="K13" s="52"/>
      <c r="L13" s="52"/>
      <c r="M13" s="52"/>
      <c r="N13" s="52"/>
      <c r="O13" s="52"/>
      <c r="P13" s="52"/>
      <c r="Q13" s="52"/>
      <c r="R13" s="52"/>
      <c r="S13" s="52"/>
      <c r="T13" s="52">
        <v>275.529</v>
      </c>
      <c r="U13" s="52">
        <v>84</v>
      </c>
      <c r="V13" s="52">
        <v>78</v>
      </c>
      <c r="W13" s="52">
        <v>181</v>
      </c>
      <c r="X13" s="52">
        <v>103</v>
      </c>
      <c r="Y13" s="52">
        <v>106</v>
      </c>
      <c r="Z13" s="53"/>
      <c r="AA13" s="54">
        <f t="shared" si="0"/>
        <v>907.529</v>
      </c>
    </row>
    <row r="14" spans="1:27" ht="24.95" customHeight="1" x14ac:dyDescent="0.2">
      <c r="A14" s="55" t="s">
        <v>10</v>
      </c>
      <c r="B14" s="56">
        <v>8.0489999999999995</v>
      </c>
      <c r="C14" s="57">
        <v>12.943</v>
      </c>
      <c r="D14" s="57">
        <v>13.785</v>
      </c>
      <c r="E14" s="57">
        <v>14.177</v>
      </c>
      <c r="F14" s="57">
        <v>9.4209999999999994</v>
      </c>
      <c r="G14" s="57">
        <v>8.8930000000000007</v>
      </c>
      <c r="H14" s="57">
        <v>16.866</v>
      </c>
      <c r="I14" s="57">
        <v>19.11</v>
      </c>
      <c r="J14" s="57">
        <v>151.06299999999999</v>
      </c>
      <c r="K14" s="57">
        <v>69.073000000000008</v>
      </c>
      <c r="L14" s="57">
        <v>65.212999999999994</v>
      </c>
      <c r="M14" s="57">
        <v>100.60799999999999</v>
      </c>
      <c r="N14" s="57">
        <v>49.304000000000002</v>
      </c>
      <c r="O14" s="57">
        <v>43.319000000000003</v>
      </c>
      <c r="P14" s="57">
        <v>62.074999999999996</v>
      </c>
      <c r="Q14" s="57">
        <v>76.177999999999997</v>
      </c>
      <c r="R14" s="57">
        <v>84.632000000000005</v>
      </c>
      <c r="S14" s="57">
        <v>37.600999999999999</v>
      </c>
      <c r="T14" s="57">
        <v>1.2E-2</v>
      </c>
      <c r="U14" s="57">
        <v>13.693999999999999</v>
      </c>
      <c r="V14" s="57">
        <v>14.949</v>
      </c>
      <c r="W14" s="57">
        <v>12.824</v>
      </c>
      <c r="X14" s="57">
        <v>25.658000000000001</v>
      </c>
      <c r="Y14" s="57">
        <v>36.840000000000003</v>
      </c>
      <c r="Z14" s="58"/>
      <c r="AA14" s="59">
        <f t="shared" si="0"/>
        <v>946.28699999999992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8.0489999999999995</v>
      </c>
      <c r="C16" s="62">
        <f t="shared" ref="C16:Z16" si="1">IF(LEN(C$2)&gt;0,SUM(C10:C15),"")</f>
        <v>12.943</v>
      </c>
      <c r="D16" s="62">
        <f t="shared" si="1"/>
        <v>13.785</v>
      </c>
      <c r="E16" s="62">
        <f t="shared" si="1"/>
        <v>14.177</v>
      </c>
      <c r="F16" s="62">
        <f t="shared" si="1"/>
        <v>63.420999999999999</v>
      </c>
      <c r="G16" s="62">
        <f t="shared" si="1"/>
        <v>17.893000000000001</v>
      </c>
      <c r="H16" s="62">
        <f t="shared" si="1"/>
        <v>20.866</v>
      </c>
      <c r="I16" s="62">
        <f t="shared" si="1"/>
        <v>23.11</v>
      </c>
      <c r="J16" s="62">
        <f t="shared" si="1"/>
        <v>160.06299999999999</v>
      </c>
      <c r="K16" s="62">
        <f t="shared" si="1"/>
        <v>69.073000000000008</v>
      </c>
      <c r="L16" s="62">
        <f t="shared" si="1"/>
        <v>65.212999999999994</v>
      </c>
      <c r="M16" s="62">
        <f t="shared" si="1"/>
        <v>128.608</v>
      </c>
      <c r="N16" s="62">
        <f t="shared" si="1"/>
        <v>77.304000000000002</v>
      </c>
      <c r="O16" s="62">
        <f t="shared" si="1"/>
        <v>71.319000000000003</v>
      </c>
      <c r="P16" s="62">
        <f t="shared" si="1"/>
        <v>90.074999999999989</v>
      </c>
      <c r="Q16" s="62">
        <f t="shared" si="1"/>
        <v>76.177999999999997</v>
      </c>
      <c r="R16" s="62">
        <f t="shared" si="1"/>
        <v>84.632000000000005</v>
      </c>
      <c r="S16" s="62">
        <f t="shared" si="1"/>
        <v>37.600999999999999</v>
      </c>
      <c r="T16" s="62">
        <f t="shared" si="1"/>
        <v>275.541</v>
      </c>
      <c r="U16" s="62">
        <f t="shared" si="1"/>
        <v>97.694000000000003</v>
      </c>
      <c r="V16" s="62">
        <f t="shared" si="1"/>
        <v>92.948999999999998</v>
      </c>
      <c r="W16" s="62">
        <f t="shared" si="1"/>
        <v>193.82400000000001</v>
      </c>
      <c r="X16" s="62">
        <f t="shared" si="1"/>
        <v>128.65800000000002</v>
      </c>
      <c r="Y16" s="62">
        <f t="shared" si="1"/>
        <v>142.84</v>
      </c>
      <c r="Z16" s="63" t="str">
        <f t="shared" si="1"/>
        <v/>
      </c>
      <c r="AA16" s="64">
        <f>SUM(AA10:AA15)</f>
        <v>1965.8159999999998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>
        <v>2.2999999999999998</v>
      </c>
      <c r="E19" s="72">
        <v>2.1</v>
      </c>
      <c r="F19" s="72">
        <v>2.1</v>
      </c>
      <c r="G19" s="72">
        <v>4.8</v>
      </c>
      <c r="H19" s="72"/>
      <c r="I19" s="72"/>
      <c r="J19" s="72"/>
      <c r="K19" s="72"/>
      <c r="L19" s="72"/>
      <c r="M19" s="72"/>
      <c r="N19" s="72">
        <v>2.2999999999999998</v>
      </c>
      <c r="O19" s="72">
        <v>2.1</v>
      </c>
      <c r="P19" s="72">
        <v>2.1</v>
      </c>
      <c r="Q19" s="72">
        <v>4.8</v>
      </c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22.6</v>
      </c>
    </row>
    <row r="20" spans="1:27" ht="24.95" customHeight="1" x14ac:dyDescent="0.2">
      <c r="A20" s="75" t="s">
        <v>15</v>
      </c>
      <c r="B20" s="76"/>
      <c r="C20" s="77">
        <v>12.321</v>
      </c>
      <c r="D20" s="77">
        <v>12.102</v>
      </c>
      <c r="E20" s="77">
        <v>4.056</v>
      </c>
      <c r="F20" s="77">
        <v>4.181</v>
      </c>
      <c r="G20" s="77">
        <v>9.5949999999999989</v>
      </c>
      <c r="H20" s="77">
        <v>13.593</v>
      </c>
      <c r="I20" s="77">
        <v>15.295999999999998</v>
      </c>
      <c r="J20" s="77">
        <v>33.814</v>
      </c>
      <c r="K20" s="77">
        <v>32.268000000000001</v>
      </c>
      <c r="L20" s="77">
        <v>28.139000000000003</v>
      </c>
      <c r="M20" s="77">
        <v>25.390999999999998</v>
      </c>
      <c r="N20" s="77">
        <v>20.460999999999999</v>
      </c>
      <c r="O20" s="77">
        <v>30.515000000000001</v>
      </c>
      <c r="P20" s="77">
        <v>30.158000000000001</v>
      </c>
      <c r="Q20" s="77">
        <v>39.329000000000001</v>
      </c>
      <c r="R20" s="77">
        <v>11.7</v>
      </c>
      <c r="S20" s="77">
        <v>17.916</v>
      </c>
      <c r="T20" s="77"/>
      <c r="U20" s="77">
        <v>21.890999999999998</v>
      </c>
      <c r="V20" s="77">
        <v>22.014000000000003</v>
      </c>
      <c r="W20" s="77">
        <v>13.481999999999999</v>
      </c>
      <c r="X20" s="77">
        <v>14.170999999999999</v>
      </c>
      <c r="Y20" s="77">
        <v>11.553000000000001</v>
      </c>
      <c r="Z20" s="78"/>
      <c r="AA20" s="79">
        <f t="shared" si="2"/>
        <v>423.94599999999997</v>
      </c>
    </row>
    <row r="21" spans="1:27" ht="24.95" customHeight="1" x14ac:dyDescent="0.2">
      <c r="A21" s="75" t="s">
        <v>16</v>
      </c>
      <c r="B21" s="80"/>
      <c r="C21" s="81">
        <v>22.645999999999997</v>
      </c>
      <c r="D21" s="81">
        <v>21.22</v>
      </c>
      <c r="E21" s="81">
        <v>18.768999999999998</v>
      </c>
      <c r="F21" s="81">
        <v>17.117000000000001</v>
      </c>
      <c r="G21" s="81">
        <v>17.118000000000002</v>
      </c>
      <c r="H21" s="81">
        <v>19.502000000000002</v>
      </c>
      <c r="I21" s="81">
        <v>22.006999999999998</v>
      </c>
      <c r="J21" s="81">
        <v>31.994999999999997</v>
      </c>
      <c r="K21" s="81">
        <v>9.8730000000000011</v>
      </c>
      <c r="L21" s="81">
        <v>5.8710000000000004</v>
      </c>
      <c r="M21" s="81">
        <v>2.0470000000000002</v>
      </c>
      <c r="N21" s="81">
        <v>5.9670000000000005</v>
      </c>
      <c r="O21" s="81">
        <v>6.6070000000000002</v>
      </c>
      <c r="P21" s="81">
        <v>12.045999999999999</v>
      </c>
      <c r="Q21" s="81">
        <v>19.937000000000001</v>
      </c>
      <c r="R21" s="81">
        <v>32.489999999999995</v>
      </c>
      <c r="S21" s="81">
        <v>35.214999999999996</v>
      </c>
      <c r="T21" s="81"/>
      <c r="U21" s="81">
        <v>21.8</v>
      </c>
      <c r="V21" s="81">
        <v>7.8230000000000004</v>
      </c>
      <c r="W21" s="81">
        <v>28.372999999999998</v>
      </c>
      <c r="X21" s="81">
        <v>27.698</v>
      </c>
      <c r="Y21" s="81">
        <v>20.508000000000003</v>
      </c>
      <c r="Z21" s="78"/>
      <c r="AA21" s="79">
        <f t="shared" si="2"/>
        <v>406.62899999999996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34.966999999999999</v>
      </c>
      <c r="D26" s="88">
        <f t="shared" si="3"/>
        <v>35.622</v>
      </c>
      <c r="E26" s="88">
        <f t="shared" si="3"/>
        <v>24.924999999999997</v>
      </c>
      <c r="F26" s="88">
        <f t="shared" si="3"/>
        <v>23.398000000000003</v>
      </c>
      <c r="G26" s="88">
        <f t="shared" si="3"/>
        <v>31.513000000000002</v>
      </c>
      <c r="H26" s="88">
        <f t="shared" si="3"/>
        <v>33.094999999999999</v>
      </c>
      <c r="I26" s="88">
        <f t="shared" si="3"/>
        <v>37.302999999999997</v>
      </c>
      <c r="J26" s="88">
        <f t="shared" si="3"/>
        <v>65.808999999999997</v>
      </c>
      <c r="K26" s="88">
        <f t="shared" si="3"/>
        <v>42.141000000000005</v>
      </c>
      <c r="L26" s="88">
        <f t="shared" si="3"/>
        <v>34.010000000000005</v>
      </c>
      <c r="M26" s="88">
        <f t="shared" si="3"/>
        <v>27.437999999999999</v>
      </c>
      <c r="N26" s="88">
        <f t="shared" si="3"/>
        <v>28.728000000000002</v>
      </c>
      <c r="O26" s="88">
        <f t="shared" si="3"/>
        <v>39.222000000000001</v>
      </c>
      <c r="P26" s="88">
        <f t="shared" si="3"/>
        <v>44.304000000000002</v>
      </c>
      <c r="Q26" s="88">
        <f t="shared" si="3"/>
        <v>64.066000000000003</v>
      </c>
      <c r="R26" s="88">
        <f t="shared" si="3"/>
        <v>44.19</v>
      </c>
      <c r="S26" s="88">
        <f t="shared" si="3"/>
        <v>53.131</v>
      </c>
      <c r="T26" s="88">
        <f t="shared" si="3"/>
        <v>0</v>
      </c>
      <c r="U26" s="88">
        <f t="shared" si="3"/>
        <v>43.691000000000003</v>
      </c>
      <c r="V26" s="88">
        <f t="shared" si="3"/>
        <v>29.837000000000003</v>
      </c>
      <c r="W26" s="88">
        <f t="shared" si="3"/>
        <v>41.854999999999997</v>
      </c>
      <c r="X26" s="88">
        <f t="shared" si="3"/>
        <v>41.869</v>
      </c>
      <c r="Y26" s="88">
        <f t="shared" si="3"/>
        <v>32.061000000000007</v>
      </c>
      <c r="Z26" s="89" t="str">
        <f t="shared" si="3"/>
        <v/>
      </c>
      <c r="AA26" s="90">
        <f>SUM(AA19:AA25)</f>
        <v>853.17499999999995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8.0489999999999995</v>
      </c>
      <c r="C30" s="77">
        <v>47.91</v>
      </c>
      <c r="D30" s="77">
        <v>49.406999999999996</v>
      </c>
      <c r="E30" s="77">
        <v>39.101999999999997</v>
      </c>
      <c r="F30" s="77">
        <v>86.819000000000003</v>
      </c>
      <c r="G30" s="77">
        <v>49.405999999999999</v>
      </c>
      <c r="H30" s="77">
        <v>53.960999999999999</v>
      </c>
      <c r="I30" s="77">
        <v>60.412999999999997</v>
      </c>
      <c r="J30" s="77">
        <v>225.87200000000001</v>
      </c>
      <c r="K30" s="77">
        <v>111.214</v>
      </c>
      <c r="L30" s="77">
        <v>99.222999999999999</v>
      </c>
      <c r="M30" s="77">
        <v>156.04599999999999</v>
      </c>
      <c r="N30" s="77">
        <v>106.032</v>
      </c>
      <c r="O30" s="77">
        <v>110.541</v>
      </c>
      <c r="P30" s="77">
        <v>134.37899999999999</v>
      </c>
      <c r="Q30" s="77">
        <v>140.244</v>
      </c>
      <c r="R30" s="77">
        <v>128.822</v>
      </c>
      <c r="S30" s="77">
        <v>90.731999999999999</v>
      </c>
      <c r="T30" s="77">
        <v>275.541</v>
      </c>
      <c r="U30" s="77">
        <v>141.38499999999999</v>
      </c>
      <c r="V30" s="77">
        <v>122.786</v>
      </c>
      <c r="W30" s="77">
        <v>235.679</v>
      </c>
      <c r="X30" s="77">
        <v>170.52699999999999</v>
      </c>
      <c r="Y30" s="77">
        <v>174.90100000000001</v>
      </c>
      <c r="Z30" s="78"/>
      <c r="AA30" s="79">
        <f>SUM(B30:Z30)</f>
        <v>2818.9909999999995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8.0489999999999995</v>
      </c>
      <c r="C32" s="62">
        <f t="shared" ref="C32:Z32" si="4">IF(LEN(C$2)&gt;0,SUM(C29:C31),"")</f>
        <v>47.91</v>
      </c>
      <c r="D32" s="62">
        <f t="shared" si="4"/>
        <v>49.406999999999996</v>
      </c>
      <c r="E32" s="62">
        <f t="shared" si="4"/>
        <v>39.101999999999997</v>
      </c>
      <c r="F32" s="62">
        <f t="shared" si="4"/>
        <v>86.819000000000003</v>
      </c>
      <c r="G32" s="62">
        <f t="shared" si="4"/>
        <v>49.405999999999999</v>
      </c>
      <c r="H32" s="62">
        <f t="shared" si="4"/>
        <v>53.960999999999999</v>
      </c>
      <c r="I32" s="62">
        <f t="shared" si="4"/>
        <v>60.412999999999997</v>
      </c>
      <c r="J32" s="62">
        <f t="shared" si="4"/>
        <v>225.87200000000001</v>
      </c>
      <c r="K32" s="62">
        <f t="shared" si="4"/>
        <v>111.214</v>
      </c>
      <c r="L32" s="62">
        <f t="shared" si="4"/>
        <v>99.222999999999999</v>
      </c>
      <c r="M32" s="62">
        <f t="shared" si="4"/>
        <v>156.04599999999999</v>
      </c>
      <c r="N32" s="62">
        <f t="shared" si="4"/>
        <v>106.032</v>
      </c>
      <c r="O32" s="62">
        <f t="shared" si="4"/>
        <v>110.541</v>
      </c>
      <c r="P32" s="62">
        <f t="shared" si="4"/>
        <v>134.37899999999999</v>
      </c>
      <c r="Q32" s="62">
        <f t="shared" si="4"/>
        <v>140.244</v>
      </c>
      <c r="R32" s="62">
        <f t="shared" si="4"/>
        <v>128.822</v>
      </c>
      <c r="S32" s="62">
        <f t="shared" si="4"/>
        <v>90.731999999999999</v>
      </c>
      <c r="T32" s="62">
        <f t="shared" si="4"/>
        <v>275.541</v>
      </c>
      <c r="U32" s="62">
        <f t="shared" si="4"/>
        <v>141.38499999999999</v>
      </c>
      <c r="V32" s="62">
        <f t="shared" si="4"/>
        <v>122.786</v>
      </c>
      <c r="W32" s="62">
        <f t="shared" si="4"/>
        <v>235.679</v>
      </c>
      <c r="X32" s="62">
        <f t="shared" si="4"/>
        <v>170.52699999999999</v>
      </c>
      <c r="Y32" s="62">
        <f t="shared" si="4"/>
        <v>174.90100000000001</v>
      </c>
      <c r="Z32" s="63" t="str">
        <f t="shared" si="4"/>
        <v/>
      </c>
      <c r="AA32" s="64">
        <f>SUM(AA29:AA31)</f>
        <v>2818.9909999999995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292.7</v>
      </c>
      <c r="C37" s="99"/>
      <c r="D37" s="99"/>
      <c r="E37" s="99">
        <v>27.4</v>
      </c>
      <c r="F37" s="99">
        <v>3.5</v>
      </c>
      <c r="G37" s="99">
        <v>106.4</v>
      </c>
      <c r="H37" s="99"/>
      <c r="I37" s="99"/>
      <c r="J37" s="99"/>
      <c r="K37" s="99"/>
      <c r="L37" s="99">
        <v>104.2</v>
      </c>
      <c r="M37" s="99"/>
      <c r="N37" s="99"/>
      <c r="O37" s="99"/>
      <c r="P37" s="99"/>
      <c r="Q37" s="99"/>
      <c r="R37" s="99"/>
      <c r="S37" s="99">
        <v>6.5</v>
      </c>
      <c r="T37" s="99">
        <v>97.3</v>
      </c>
      <c r="U37" s="99">
        <v>5</v>
      </c>
      <c r="V37" s="99">
        <v>5</v>
      </c>
      <c r="W37" s="99">
        <v>5</v>
      </c>
      <c r="X37" s="99">
        <v>86.1</v>
      </c>
      <c r="Y37" s="99"/>
      <c r="Z37" s="100"/>
      <c r="AA37" s="79">
        <f t="shared" si="5"/>
        <v>739.1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292.7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27.4</v>
      </c>
      <c r="F40" s="88">
        <f t="shared" si="6"/>
        <v>3.5</v>
      </c>
      <c r="G40" s="88">
        <f t="shared" si="6"/>
        <v>106.4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104.2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6.5</v>
      </c>
      <c r="T40" s="88">
        <f t="shared" si="6"/>
        <v>97.3</v>
      </c>
      <c r="U40" s="88">
        <f t="shared" si="6"/>
        <v>5</v>
      </c>
      <c r="V40" s="88">
        <f t="shared" si="6"/>
        <v>5</v>
      </c>
      <c r="W40" s="88">
        <f t="shared" si="6"/>
        <v>5</v>
      </c>
      <c r="X40" s="88">
        <f t="shared" si="6"/>
        <v>86.1</v>
      </c>
      <c r="Y40" s="88">
        <f t="shared" si="6"/>
        <v>0</v>
      </c>
      <c r="Z40" s="89" t="str">
        <f t="shared" si="6"/>
        <v/>
      </c>
      <c r="AA40" s="90">
        <f t="shared" si="5"/>
        <v>739.1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292.7</v>
      </c>
      <c r="C45" s="99"/>
      <c r="D45" s="99"/>
      <c r="E45" s="99">
        <v>27.4</v>
      </c>
      <c r="F45" s="99">
        <v>3.5</v>
      </c>
      <c r="G45" s="99">
        <v>106.4</v>
      </c>
      <c r="H45" s="99"/>
      <c r="I45" s="99"/>
      <c r="J45" s="99"/>
      <c r="K45" s="99"/>
      <c r="L45" s="99">
        <v>104.2</v>
      </c>
      <c r="M45" s="99"/>
      <c r="N45" s="99"/>
      <c r="O45" s="99"/>
      <c r="P45" s="99"/>
      <c r="Q45" s="99"/>
      <c r="R45" s="99"/>
      <c r="S45" s="99">
        <v>6.5</v>
      </c>
      <c r="T45" s="99">
        <v>97.3</v>
      </c>
      <c r="U45" s="99">
        <v>5</v>
      </c>
      <c r="V45" s="99">
        <v>5</v>
      </c>
      <c r="W45" s="99">
        <v>5</v>
      </c>
      <c r="X45" s="99">
        <v>86.1</v>
      </c>
      <c r="Y45" s="99"/>
      <c r="Z45" s="100"/>
      <c r="AA45" s="79">
        <f t="shared" si="7"/>
        <v>739.1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292.7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27.4</v>
      </c>
      <c r="F49" s="88">
        <f t="shared" si="8"/>
        <v>3.5</v>
      </c>
      <c r="G49" s="88">
        <f t="shared" si="8"/>
        <v>106.4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104.2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6.5</v>
      </c>
      <c r="T49" s="88">
        <f t="shared" si="8"/>
        <v>97.3</v>
      </c>
      <c r="U49" s="88">
        <f t="shared" si="8"/>
        <v>5</v>
      </c>
      <c r="V49" s="88">
        <f t="shared" si="8"/>
        <v>5</v>
      </c>
      <c r="W49" s="88">
        <f t="shared" si="8"/>
        <v>5</v>
      </c>
      <c r="X49" s="88">
        <f t="shared" si="8"/>
        <v>86.1</v>
      </c>
      <c r="Y49" s="88">
        <f t="shared" si="8"/>
        <v>0</v>
      </c>
      <c r="Z49" s="89" t="str">
        <f t="shared" si="8"/>
        <v/>
      </c>
      <c r="AA49" s="90">
        <f t="shared" si="7"/>
        <v>739.1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300.74899999999997</v>
      </c>
      <c r="C52" s="88">
        <f t="shared" ref="C52:Z52" si="10">IF(LEN(C$2)&gt;0,SUM(C10:C15)+C26+C40,"")</f>
        <v>47.91</v>
      </c>
      <c r="D52" s="88">
        <f t="shared" si="10"/>
        <v>49.406999999999996</v>
      </c>
      <c r="E52" s="88">
        <f t="shared" si="10"/>
        <v>66.501999999999995</v>
      </c>
      <c r="F52" s="88">
        <f t="shared" si="10"/>
        <v>90.319000000000003</v>
      </c>
      <c r="G52" s="88">
        <f t="shared" si="10"/>
        <v>155.80600000000001</v>
      </c>
      <c r="H52" s="88">
        <f t="shared" si="10"/>
        <v>53.960999999999999</v>
      </c>
      <c r="I52" s="88">
        <f t="shared" si="10"/>
        <v>60.412999999999997</v>
      </c>
      <c r="J52" s="88">
        <f t="shared" si="10"/>
        <v>225.87199999999999</v>
      </c>
      <c r="K52" s="88">
        <f t="shared" si="10"/>
        <v>111.21400000000001</v>
      </c>
      <c r="L52" s="88">
        <f t="shared" si="10"/>
        <v>203.423</v>
      </c>
      <c r="M52" s="88">
        <f t="shared" si="10"/>
        <v>156.04599999999999</v>
      </c>
      <c r="N52" s="88">
        <f t="shared" si="10"/>
        <v>106.03200000000001</v>
      </c>
      <c r="O52" s="88">
        <f t="shared" si="10"/>
        <v>110.541</v>
      </c>
      <c r="P52" s="88">
        <f t="shared" si="10"/>
        <v>134.37899999999999</v>
      </c>
      <c r="Q52" s="88">
        <f t="shared" si="10"/>
        <v>140.244</v>
      </c>
      <c r="R52" s="88">
        <f t="shared" si="10"/>
        <v>128.822</v>
      </c>
      <c r="S52" s="88">
        <f t="shared" si="10"/>
        <v>97.231999999999999</v>
      </c>
      <c r="T52" s="88">
        <f t="shared" si="10"/>
        <v>372.84100000000001</v>
      </c>
      <c r="U52" s="88">
        <f t="shared" si="10"/>
        <v>146.38499999999999</v>
      </c>
      <c r="V52" s="88">
        <f t="shared" si="10"/>
        <v>127.786</v>
      </c>
      <c r="W52" s="88">
        <f t="shared" si="10"/>
        <v>240.679</v>
      </c>
      <c r="X52" s="88">
        <f t="shared" si="10"/>
        <v>256.62700000000001</v>
      </c>
      <c r="Y52" s="88">
        <f t="shared" si="10"/>
        <v>174.90100000000001</v>
      </c>
      <c r="Z52" s="89" t="str">
        <f t="shared" si="10"/>
        <v/>
      </c>
      <c r="AA52" s="104">
        <f>SUM(B52:Z52)</f>
        <v>3558.0909999999999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292.7</v>
      </c>
      <c r="C4" s="18"/>
      <c r="D4" s="18"/>
      <c r="E4" s="18">
        <v>27.4</v>
      </c>
      <c r="F4" s="18">
        <v>3.5</v>
      </c>
      <c r="G4" s="18">
        <v>106.4</v>
      </c>
      <c r="H4" s="18">
        <v>-0.2</v>
      </c>
      <c r="I4" s="18">
        <v>-18.8</v>
      </c>
      <c r="J4" s="18">
        <v>-222.6</v>
      </c>
      <c r="K4" s="18">
        <v>-80.7</v>
      </c>
      <c r="L4" s="18">
        <v>104.2</v>
      </c>
      <c r="M4" s="18">
        <v>-23.4</v>
      </c>
      <c r="N4" s="18">
        <v>-55.2</v>
      </c>
      <c r="O4" s="18">
        <v>-58.6</v>
      </c>
      <c r="P4" s="18">
        <v>-51.2</v>
      </c>
      <c r="Q4" s="18">
        <v>-62.1</v>
      </c>
      <c r="R4" s="18">
        <v>-66.5</v>
      </c>
      <c r="S4" s="18">
        <v>6.5</v>
      </c>
      <c r="T4" s="18">
        <v>97.3</v>
      </c>
      <c r="U4" s="18">
        <v>5</v>
      </c>
      <c r="V4" s="18">
        <v>5</v>
      </c>
      <c r="W4" s="18">
        <v>5</v>
      </c>
      <c r="X4" s="18">
        <v>86.1</v>
      </c>
      <c r="Y4" s="18">
        <v>-19.7</v>
      </c>
      <c r="Z4" s="19"/>
      <c r="AA4" s="111">
        <f>SUM(B4:Z4)</f>
        <v>80.099999999999994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84</v>
      </c>
      <c r="C7" s="117">
        <v>79.97</v>
      </c>
      <c r="D7" s="117">
        <v>78.69</v>
      </c>
      <c r="E7" s="117">
        <v>70.16</v>
      </c>
      <c r="F7" s="117">
        <v>70.819999999999993</v>
      </c>
      <c r="G7" s="117">
        <v>80.52</v>
      </c>
      <c r="H7" s="117">
        <v>93.7</v>
      </c>
      <c r="I7" s="117">
        <v>93.18</v>
      </c>
      <c r="J7" s="117">
        <v>68.650000000000006</v>
      </c>
      <c r="K7" s="117">
        <v>26</v>
      </c>
      <c r="L7" s="117">
        <v>0.02</v>
      </c>
      <c r="M7" s="117">
        <v>0.98</v>
      </c>
      <c r="N7" s="117">
        <v>0.44</v>
      </c>
      <c r="O7" s="117">
        <v>0</v>
      </c>
      <c r="P7" s="117">
        <v>-6.83</v>
      </c>
      <c r="Q7" s="117">
        <v>8.48</v>
      </c>
      <c r="R7" s="117">
        <v>78.64</v>
      </c>
      <c r="S7" s="117">
        <v>94.33</v>
      </c>
      <c r="T7" s="117">
        <v>112.71</v>
      </c>
      <c r="U7" s="117">
        <v>117.85</v>
      </c>
      <c r="V7" s="117">
        <v>117.56</v>
      </c>
      <c r="W7" s="117">
        <v>108</v>
      </c>
      <c r="X7" s="117">
        <v>105.85</v>
      </c>
      <c r="Y7" s="117">
        <v>97.43</v>
      </c>
      <c r="Z7" s="118"/>
      <c r="AA7" s="119">
        <f>IF(SUM(B7:Z7)&lt;&gt;0,AVERAGEIF(B7:Z7,"&lt;&gt;"""),"")</f>
        <v>65.881249999999994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>
        <v>0.2</v>
      </c>
      <c r="I13" s="129">
        <v>18.8</v>
      </c>
      <c r="J13" s="129">
        <v>222.6</v>
      </c>
      <c r="K13" s="129">
        <v>80.7</v>
      </c>
      <c r="L13" s="129"/>
      <c r="M13" s="129">
        <v>23.4</v>
      </c>
      <c r="N13" s="129">
        <v>55.2</v>
      </c>
      <c r="O13" s="129">
        <v>58.6</v>
      </c>
      <c r="P13" s="129">
        <v>51.2</v>
      </c>
      <c r="Q13" s="129">
        <v>62.1</v>
      </c>
      <c r="R13" s="129">
        <v>66.5</v>
      </c>
      <c r="S13" s="129"/>
      <c r="T13" s="129"/>
      <c r="U13" s="129"/>
      <c r="V13" s="129"/>
      <c r="W13" s="129"/>
      <c r="X13" s="129"/>
      <c r="Y13" s="130">
        <v>19.7</v>
      </c>
      <c r="Z13" s="131"/>
      <c r="AA13" s="132">
        <f t="shared" si="0"/>
        <v>659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0.2</v>
      </c>
      <c r="I16" s="135">
        <f t="shared" si="1"/>
        <v>18.8</v>
      </c>
      <c r="J16" s="135">
        <f t="shared" si="1"/>
        <v>222.6</v>
      </c>
      <c r="K16" s="135">
        <f t="shared" si="1"/>
        <v>80.7</v>
      </c>
      <c r="L16" s="135">
        <f t="shared" si="1"/>
        <v>0</v>
      </c>
      <c r="M16" s="135">
        <f t="shared" si="1"/>
        <v>23.4</v>
      </c>
      <c r="N16" s="135">
        <f t="shared" si="1"/>
        <v>55.2</v>
      </c>
      <c r="O16" s="135">
        <f t="shared" si="1"/>
        <v>58.6</v>
      </c>
      <c r="P16" s="135">
        <f t="shared" si="1"/>
        <v>51.2</v>
      </c>
      <c r="Q16" s="135">
        <f t="shared" si="1"/>
        <v>62.1</v>
      </c>
      <c r="R16" s="135">
        <f t="shared" si="1"/>
        <v>66.5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19.7</v>
      </c>
      <c r="Z16" s="136" t="str">
        <f t="shared" si="1"/>
        <v/>
      </c>
      <c r="AA16" s="90">
        <f t="shared" si="0"/>
        <v>659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292.7</v>
      </c>
      <c r="C21" s="129"/>
      <c r="D21" s="129"/>
      <c r="E21" s="129">
        <v>27.4</v>
      </c>
      <c r="F21" s="129">
        <v>3.5</v>
      </c>
      <c r="G21" s="129">
        <v>106.4</v>
      </c>
      <c r="H21" s="129"/>
      <c r="I21" s="129"/>
      <c r="J21" s="129"/>
      <c r="K21" s="129"/>
      <c r="L21" s="129">
        <v>104.2</v>
      </c>
      <c r="M21" s="129"/>
      <c r="N21" s="129"/>
      <c r="O21" s="129"/>
      <c r="P21" s="129"/>
      <c r="Q21" s="129"/>
      <c r="R21" s="129"/>
      <c r="S21" s="129">
        <v>6.5</v>
      </c>
      <c r="T21" s="129">
        <v>97.3</v>
      </c>
      <c r="U21" s="129">
        <v>5</v>
      </c>
      <c r="V21" s="129">
        <v>5</v>
      </c>
      <c r="W21" s="129">
        <v>5</v>
      </c>
      <c r="X21" s="129">
        <v>86.1</v>
      </c>
      <c r="Y21" s="130"/>
      <c r="Z21" s="131"/>
      <c r="AA21" s="132">
        <f t="shared" si="2"/>
        <v>739.1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292.7</v>
      </c>
      <c r="C24" s="135">
        <f t="shared" si="3"/>
        <v>0</v>
      </c>
      <c r="D24" s="135">
        <f t="shared" si="3"/>
        <v>0</v>
      </c>
      <c r="E24" s="135">
        <f t="shared" si="3"/>
        <v>27.4</v>
      </c>
      <c r="F24" s="135">
        <f t="shared" si="3"/>
        <v>3.5</v>
      </c>
      <c r="G24" s="135">
        <f t="shared" si="3"/>
        <v>106.4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104.2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6.5</v>
      </c>
      <c r="T24" s="135">
        <f t="shared" si="3"/>
        <v>97.3</v>
      </c>
      <c r="U24" s="135">
        <f t="shared" si="3"/>
        <v>5</v>
      </c>
      <c r="V24" s="135">
        <f t="shared" si="3"/>
        <v>5</v>
      </c>
      <c r="W24" s="135">
        <f t="shared" si="3"/>
        <v>5</v>
      </c>
      <c r="X24" s="135">
        <f t="shared" si="3"/>
        <v>86.1</v>
      </c>
      <c r="Y24" s="135">
        <f t="shared" si="3"/>
        <v>0</v>
      </c>
      <c r="Z24" s="136" t="str">
        <f t="shared" si="3"/>
        <v/>
      </c>
      <c r="AA24" s="90">
        <f t="shared" si="2"/>
        <v>739.1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2025-08-05T13:28:49Z</dcterms:created>
  <dcterms:modified xsi:type="dcterms:W3CDTF">2025-08-05T13:28:50Z</dcterms:modified>
</cp:coreProperties>
</file>