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<sst xmlns="http://schemas.openxmlformats.org/spreadsheetml/2006/main" count="119" uniqueCount="54">
  <si>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27/08/2025 16:30:46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</si>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</sst>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B6-4801-9CFB-111923CE46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B6-4801-9CFB-111923CE46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4.2859999999999996</c:v>
                </c:pt>
                <c:pt idx="12">
                  <c:v>4.3120000000000003</c:v>
                </c:pt>
                <c:pt idx="13">
                  <c:v>4.2069999999999999</c:v>
                </c:pt>
                <c:pt idx="14">
                  <c:v>3.9369999999999998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B6-4801-9CFB-111923CE46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0.879</c:v>
                </c:pt>
                <c:pt idx="1">
                  <c:v>0.49</c:v>
                </c:pt>
                <c:pt idx="2">
                  <c:v>0.97</c:v>
                </c:pt>
                <c:pt idx="3">
                  <c:v>1.71</c:v>
                </c:pt>
                <c:pt idx="4">
                  <c:v>0.98</c:v>
                </c:pt>
                <c:pt idx="5">
                  <c:v>1.46</c:v>
                </c:pt>
                <c:pt idx="6">
                  <c:v>0.49</c:v>
                </c:pt>
                <c:pt idx="7">
                  <c:v>0.75</c:v>
                </c:pt>
                <c:pt idx="8">
                  <c:v>1.9430000000000001</c:v>
                </c:pt>
                <c:pt idx="11">
                  <c:v>3.8290000000000002</c:v>
                </c:pt>
                <c:pt idx="12">
                  <c:v>3.95</c:v>
                </c:pt>
                <c:pt idx="13">
                  <c:v>3.891</c:v>
                </c:pt>
                <c:pt idx="14">
                  <c:v>10.808</c:v>
                </c:pt>
                <c:pt idx="16">
                  <c:v>1.71</c:v>
                </c:pt>
                <c:pt idx="17">
                  <c:v>1.48</c:v>
                </c:pt>
                <c:pt idx="18">
                  <c:v>1.46</c:v>
                </c:pt>
                <c:pt idx="19">
                  <c:v>0.99</c:v>
                </c:pt>
                <c:pt idx="20">
                  <c:v>0.25</c:v>
                </c:pt>
                <c:pt idx="21">
                  <c:v>0.73</c:v>
                </c:pt>
                <c:pt idx="22">
                  <c:v>0.96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B6-4801-9CFB-111923CE46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B6-4801-9CFB-111923CE46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B6-4801-9CFB-111923CE46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EB6-4801-9CFB-111923CE46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B6-4801-9CFB-111923CE46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EB6-4801-9CFB-111923CE46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127.48099999999999</c:v>
                </c:pt>
                <c:pt idx="1">
                  <c:v>155.43700000000001</c:v>
                </c:pt>
                <c:pt idx="2">
                  <c:v>140.858</c:v>
                </c:pt>
                <c:pt idx="3">
                  <c:v>37.191000000000003</c:v>
                </c:pt>
                <c:pt idx="4">
                  <c:v>41.36</c:v>
                </c:pt>
                <c:pt idx="5">
                  <c:v>35.223999999999997</c:v>
                </c:pt>
                <c:pt idx="6">
                  <c:v>41.874000000000002</c:v>
                </c:pt>
                <c:pt idx="7">
                  <c:v>25.783999999999999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69.805000000000007</c:v>
                </c:pt>
                <c:pt idx="21">
                  <c:v>124.098</c:v>
                </c:pt>
                <c:pt idx="22">
                  <c:v>186.553</c:v>
                </c:pt>
                <c:pt idx="23">
                  <c:v>222.77199999999999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B6-4801-9CFB-111923CE46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B6-4801-9CFB-111923CE46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0.14799999999999999</c:v>
                </c:pt>
                <c:pt idx="1">
                  <c:v>2E-3</c:v>
                </c:pt>
                <c:pt idx="2">
                  <c:v>2.4E-2</c:v>
                </c:pt>
                <c:pt idx="3">
                  <c:v>2.5000000000000001E-2</c:v>
                </c:pt>
                <c:pt idx="8">
                  <c:v>13.399000000000001</c:v>
                </c:pt>
                <c:pt idx="9">
                  <c:v>90.748999999999995</c:v>
                </c:pt>
                <c:pt idx="10">
                  <c:v>75.236999999999995</c:v>
                </c:pt>
                <c:pt idx="11">
                  <c:v>73.885000000000005</c:v>
                </c:pt>
                <c:pt idx="12">
                  <c:v>79.692000000000007</c:v>
                </c:pt>
                <c:pt idx="13">
                  <c:v>77.945999999999998</c:v>
                </c:pt>
                <c:pt idx="14">
                  <c:v>54.198</c:v>
                </c:pt>
                <c:pt idx="15">
                  <c:v>121.41500000000001</c:v>
                </c:pt>
                <c:pt idx="16">
                  <c:v>1.224</c:v>
                </c:pt>
                <c:pt idx="17">
                  <c:v>20.341999999999999</c:v>
                </c:pt>
                <c:pt idx="18">
                  <c:v>3.5089999999999999</c:v>
                </c:pt>
                <c:pt idx="19">
                  <c:v>12.078000000000001</c:v>
                </c:pt>
                <c:pt idx="20">
                  <c:v>0.24</c:v>
                </c:pt>
                <c:pt idx="21">
                  <c:v>0.20200000000000001</c:v>
                </c:pt>
                <c:pt idx="22">
                  <c:v>7.8E-2</c:v>
                </c:pt>
                <c:pt idx="23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B6-4801-9CFB-111923CE46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EB6-4801-9CFB-111923CE46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EB6-4801-9CFB-111923CE4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98.14</c:v>
                </c:pt>
                <c:pt idx="1">
                  <c:v>90.08</c:v>
                </c:pt>
                <c:pt idx="2">
                  <c:v>87.06</c:v>
                </c:pt>
                <c:pt idx="3">
                  <c:v>87.3</c:v>
                </c:pt>
                <c:pt idx="4">
                  <c:v>83.67</c:v>
                </c:pt>
                <c:pt idx="5">
                  <c:v>87.42</c:v>
                </c:pt>
                <c:pt idx="6">
                  <c:v>101.5</c:v>
                </c:pt>
                <c:pt idx="7">
                  <c:v>84.78</c:v>
                </c:pt>
                <c:pt idx="8">
                  <c:v>20.81</c:v>
                </c:pt>
                <c:pt idx="9">
                  <c:v>-5</c:v>
                </c:pt>
                <c:pt idx="10">
                  <c:v>-4.99</c:v>
                </c:pt>
                <c:pt idx="11">
                  <c:v>-5</c:v>
                </c:pt>
                <c:pt idx="12">
                  <c:v>-5</c:v>
                </c:pt>
                <c:pt idx="13">
                  <c:v>-5</c:v>
                </c:pt>
                <c:pt idx="14">
                  <c:v>0</c:v>
                </c:pt>
                <c:pt idx="15">
                  <c:v>0.01</c:v>
                </c:pt>
                <c:pt idx="16">
                  <c:v>63.75</c:v>
                </c:pt>
                <c:pt idx="17">
                  <c:v>126.7</c:v>
                </c:pt>
                <c:pt idx="18">
                  <c:v>151.26</c:v>
                </c:pt>
                <c:pt idx="19">
                  <c:v>180.46</c:v>
                </c:pt>
                <c:pt idx="20">
                  <c:v>142.28</c:v>
                </c:pt>
                <c:pt idx="21">
                  <c:v>120</c:v>
                </c:pt>
                <c:pt idx="22">
                  <c:v>104.19</c:v>
                </c:pt>
                <c:pt idx="23">
                  <c:v>89.09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B6-4801-9CFB-111923CE4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90-4DCB-99BA-CB53EBCE6A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0-4DCB-99BA-CB53EBCE6A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9.8280000000000012</c:v>
                </c:pt>
                <c:pt idx="1">
                  <c:v>9.6379999999999999</c:v>
                </c:pt>
                <c:pt idx="2">
                  <c:v>0.73699999999999999</c:v>
                </c:pt>
                <c:pt idx="3">
                  <c:v>0.73499999999999999</c:v>
                </c:pt>
                <c:pt idx="4">
                  <c:v>8.5079999999999991</c:v>
                </c:pt>
                <c:pt idx="5">
                  <c:v>7.3460000000000001</c:v>
                </c:pt>
                <c:pt idx="6">
                  <c:v>10.151000000000002</c:v>
                </c:pt>
                <c:pt idx="7">
                  <c:v>0.82899999999999996</c:v>
                </c:pt>
                <c:pt idx="8">
                  <c:v>8.8999999999999996E-2</c:v>
                </c:pt>
                <c:pt idx="9">
                  <c:v>15.01</c:v>
                </c:pt>
                <c:pt idx="10">
                  <c:v>15.02</c:v>
                </c:pt>
                <c:pt idx="11">
                  <c:v>29.074999999999999</c:v>
                </c:pt>
                <c:pt idx="12">
                  <c:v>29.173000000000002</c:v>
                </c:pt>
                <c:pt idx="13">
                  <c:v>29.073</c:v>
                </c:pt>
                <c:pt idx="14">
                  <c:v>28.946999999999999</c:v>
                </c:pt>
                <c:pt idx="15">
                  <c:v>30</c:v>
                </c:pt>
                <c:pt idx="20">
                  <c:v>1.151</c:v>
                </c:pt>
                <c:pt idx="21">
                  <c:v>10.334</c:v>
                </c:pt>
                <c:pt idx="22">
                  <c:v>10.321</c:v>
                </c:pt>
                <c:pt idx="23">
                  <c:v>3.8169999999999997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90-4DCB-99BA-CB53EBCE6A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13.564</c:v>
                </c:pt>
                <c:pt idx="1">
                  <c:v>17.422000000000001</c:v>
                </c:pt>
                <c:pt idx="2">
                  <c:v>12.329000000000001</c:v>
                </c:pt>
                <c:pt idx="3">
                  <c:v>12.074</c:v>
                </c:pt>
                <c:pt idx="4">
                  <c:v>17.106999999999999</c:v>
                </c:pt>
                <c:pt idx="5">
                  <c:v>14.231999999999999</c:v>
                </c:pt>
                <c:pt idx="6">
                  <c:v>17.663</c:v>
                </c:pt>
                <c:pt idx="7">
                  <c:v>14.531000000000001</c:v>
                </c:pt>
                <c:pt idx="11">
                  <c:v>4.5410000000000004</c:v>
                </c:pt>
                <c:pt idx="12">
                  <c:v>10.475</c:v>
                </c:pt>
                <c:pt idx="13">
                  <c:v>10.209</c:v>
                </c:pt>
                <c:pt idx="14">
                  <c:v>4.7960000000000003</c:v>
                </c:pt>
                <c:pt idx="15">
                  <c:v>56.601999999999997</c:v>
                </c:pt>
                <c:pt idx="20">
                  <c:v>19.106999999999999</c:v>
                </c:pt>
                <c:pt idx="21">
                  <c:v>16.242999999999999</c:v>
                </c:pt>
                <c:pt idx="22">
                  <c:v>24.183</c:v>
                </c:pt>
                <c:pt idx="23">
                  <c:v>29.828000000000003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90-4DCB-99BA-CB53EBCE6A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90-4DCB-99BA-CB53EBCE6A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90-4DCB-99BA-CB53EBCE6A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90-4DCB-99BA-CB53EBCE6A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D90-4DCB-99BA-CB53EBCE6A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D90-4DCB-99BA-CB53EBCE6A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D90-4DCB-99BA-CB53EBCE6A7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100.1</c:v>
                </c:pt>
                <c:pt idx="1">
                  <c:v>116.5</c:v>
                </c:pt>
                <c:pt idx="2">
                  <c:v>117.2</c:v>
                </c:pt>
                <c:pt idx="3">
                  <c:v>14.3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61.8</c:v>
                </c:pt>
                <c:pt idx="18">
                  <c:v>45</c:v>
                </c:pt>
                <c:pt idx="19">
                  <c:v>53.1</c:v>
                </c:pt>
                <c:pt idx="20">
                  <c:v>43.1</c:v>
                </c:pt>
                <c:pt idx="21">
                  <c:v>93.5</c:v>
                </c:pt>
                <c:pt idx="22">
                  <c:v>146.19999999999999</c:v>
                </c:pt>
                <c:pt idx="23">
                  <c:v>182.2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90-4DCB-99BA-CB53EBCE6A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5.024</c:v>
                </c:pt>
                <c:pt idx="1">
                  <c:v>12.4</c:v>
                </c:pt>
                <c:pt idx="2">
                  <c:v>11.621</c:v>
                </c:pt>
                <c:pt idx="3">
                  <c:v>11.817</c:v>
                </c:pt>
                <c:pt idx="4">
                  <c:v>16.725000000000001</c:v>
                </c:pt>
                <c:pt idx="5">
                  <c:v>15.106</c:v>
                </c:pt>
                <c:pt idx="6">
                  <c:v>14.55</c:v>
                </c:pt>
                <c:pt idx="7">
                  <c:v>11.173999999999999</c:v>
                </c:pt>
                <c:pt idx="8">
                  <c:v>15.253</c:v>
                </c:pt>
                <c:pt idx="9">
                  <c:v>75.739000000000004</c:v>
                </c:pt>
                <c:pt idx="10">
                  <c:v>60.216999999999999</c:v>
                </c:pt>
                <c:pt idx="11">
                  <c:v>46.084000000000003</c:v>
                </c:pt>
                <c:pt idx="12">
                  <c:v>46.206000000000003</c:v>
                </c:pt>
                <c:pt idx="13">
                  <c:v>44.661999999999999</c:v>
                </c:pt>
                <c:pt idx="14">
                  <c:v>30.4</c:v>
                </c:pt>
                <c:pt idx="15">
                  <c:v>34.813000000000002</c:v>
                </c:pt>
                <c:pt idx="16">
                  <c:v>2.9340000000000002</c:v>
                </c:pt>
                <c:pt idx="17">
                  <c:v>8.9999999999999993E-3</c:v>
                </c:pt>
                <c:pt idx="20">
                  <c:v>6.9849999999999994</c:v>
                </c:pt>
                <c:pt idx="21">
                  <c:v>5</c:v>
                </c:pt>
                <c:pt idx="22">
                  <c:v>6.9079999999999995</c:v>
                </c:pt>
                <c:pt idx="23">
                  <c:v>7.4749999999999996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90-4DCB-99BA-CB53EBCE6A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D90-4DCB-99BA-CB53EBCE6A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D90-4DCB-99BA-CB53EBCE6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98.14</c:v>
                </c:pt>
                <c:pt idx="1">
                  <c:v>90.08</c:v>
                </c:pt>
                <c:pt idx="2">
                  <c:v>87.06</c:v>
                </c:pt>
                <c:pt idx="3">
                  <c:v>87.3</c:v>
                </c:pt>
                <c:pt idx="4">
                  <c:v>83.67</c:v>
                </c:pt>
                <c:pt idx="5">
                  <c:v>87.42</c:v>
                </c:pt>
                <c:pt idx="6">
                  <c:v>101.5</c:v>
                </c:pt>
                <c:pt idx="7">
                  <c:v>84.78</c:v>
                </c:pt>
                <c:pt idx="8">
                  <c:v>20.81</c:v>
                </c:pt>
                <c:pt idx="9">
                  <c:v>-5</c:v>
                </c:pt>
                <c:pt idx="10">
                  <c:v>-4.99</c:v>
                </c:pt>
                <c:pt idx="11">
                  <c:v>-5</c:v>
                </c:pt>
                <c:pt idx="12">
                  <c:v>-5</c:v>
                </c:pt>
                <c:pt idx="13">
                  <c:v>-5</c:v>
                </c:pt>
                <c:pt idx="14">
                  <c:v>0</c:v>
                </c:pt>
                <c:pt idx="15">
                  <c:v>0.01</c:v>
                </c:pt>
                <c:pt idx="16">
                  <c:v>63.75</c:v>
                </c:pt>
                <c:pt idx="17">
                  <c:v>126.7</c:v>
                </c:pt>
                <c:pt idx="18">
                  <c:v>151.26</c:v>
                </c:pt>
                <c:pt idx="19">
                  <c:v>180.46</c:v>
                </c:pt>
                <c:pt idx="20">
                  <c:v>142.28</c:v>
                </c:pt>
                <c:pt idx="21">
                  <c:v>120</c:v>
                </c:pt>
                <c:pt idx="22">
                  <c:v>104.19</c:v>
                </c:pt>
                <c:pt idx="23">
                  <c:v>89.09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90-4DCB-99BA-CB53EBCE6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128.50799999999998</v>
      </c>
      <c r="C4" s="18">
        <v>155.929</v>
      </c>
      <c r="D4" s="18">
        <v>141.852</v>
      </c>
      <c r="E4" s="18">
        <v>38.926000000000002</v>
      </c>
      <c r="F4" s="18">
        <v>42.339999999999996</v>
      </c>
      <c r="G4" s="18">
        <v>36.683999999999997</v>
      </c>
      <c r="H4" s="18">
        <v>42.364000000000004</v>
      </c>
      <c r="I4" s="18">
        <v>26.533999999999999</v>
      </c>
      <c r="J4" s="18">
        <v>15.342000000000001</v>
      </c>
      <c r="K4" s="18">
        <v>90.748999999999995</v>
      </c>
      <c r="L4" s="18">
        <v>75.236999999999995</v>
      </c>
      <c r="M4" s="18">
        <v>82</v>
      </c>
      <c r="N4" s="18">
        <v>87.954000000000008</v>
      </c>
      <c r="O4" s="18">
        <v>86.043999999999997</v>
      </c>
      <c r="P4" s="18">
        <v>68.942999999999998</v>
      </c>
      <c r="Q4" s="18">
        <v>121.41500000000001</v>
      </c>
      <c r="R4" s="18">
        <v>2.9339999999999997</v>
      </c>
      <c r="S4" s="18">
        <v>61.822000000000003</v>
      </c>
      <c r="T4" s="18">
        <v>44.969000000000008</v>
      </c>
      <c r="U4" s="18">
        <v>53.067999999999998</v>
      </c>
      <c r="V4" s="18">
        <v>70.295000000000016</v>
      </c>
      <c r="W4" s="18">
        <v>125.03</v>
      </c>
      <c r="X4" s="18">
        <v>187.59100000000001</v>
      </c>
      <c r="Y4" s="18">
        <v>223.33199999999999</v>
      </c>
      <c r="Z4" s="19"/>
      <c r="AA4" s="20">
        <f>SUM(B4:Z4)</f>
        <v>2009.8619999999996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98.14</v>
      </c>
      <c r="C7" s="28">
        <v>90.08</v>
      </c>
      <c r="D7" s="28">
        <v>87.06</v>
      </c>
      <c r="E7" s="28">
        <v>87.3</v>
      </c>
      <c r="F7" s="28">
        <v>83.67</v>
      </c>
      <c r="G7" s="28">
        <v>87.42</v>
      </c>
      <c r="H7" s="28">
        <v>101.5</v>
      </c>
      <c r="I7" s="28">
        <v>84.78</v>
      </c>
      <c r="J7" s="28">
        <v>20.81</v>
      </c>
      <c r="K7" s="28">
        <v>-5</v>
      </c>
      <c r="L7" s="28">
        <v>-4.99</v>
      </c>
      <c r="M7" s="28">
        <v>-5</v>
      </c>
      <c r="N7" s="28">
        <v>-5</v>
      </c>
      <c r="O7" s="28">
        <v>-5</v>
      </c>
      <c r="P7" s="28">
        <v>0</v>
      </c>
      <c r="Q7" s="28">
        <v>0.01</v>
      </c>
      <c r="R7" s="28">
        <v>63.75</v>
      </c>
      <c r="S7" s="28">
        <v>126.7</v>
      </c>
      <c r="T7" s="28">
        <v>151.26</v>
      </c>
      <c r="U7" s="28">
        <v>180.46</v>
      </c>
      <c r="V7" s="28">
        <v>142.28</v>
      </c>
      <c r="W7" s="28">
        <v>120</v>
      </c>
      <c r="X7" s="28">
        <v>104.19</v>
      </c>
      <c r="Y7" s="28">
        <v>89.09</v>
      </c>
      <c r="Z7" s="29"/>
      <c r="AA7" s="30">
        <f>IF(SUM(B7:Z7)&lt;&gt;0,AVERAGEIF(B7:Z7,"&lt;&gt;"""),"")</f>
        <v>70.562916666666652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127.48099999999999</v>
      </c>
      <c r="C12" s="52">
        <v>155.43700000000001</v>
      </c>
      <c r="D12" s="52">
        <v>140.858</v>
      </c>
      <c r="E12" s="52">
        <v>37.191000000000003</v>
      </c>
      <c r="F12" s="52">
        <v>41.36</v>
      </c>
      <c r="G12" s="52">
        <v>35.223999999999997</v>
      </c>
      <c r="H12" s="52">
        <v>41.874000000000002</v>
      </c>
      <c r="I12" s="52">
        <v>25.783999999999999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40</v>
      </c>
      <c r="T12" s="52">
        <v>40</v>
      </c>
      <c r="U12" s="52">
        <v>40</v>
      </c>
      <c r="V12" s="52">
        <v>69.805000000000007</v>
      </c>
      <c r="W12" s="52">
        <v>124.098</v>
      </c>
      <c r="X12" s="52">
        <v>186.553</v>
      </c>
      <c r="Y12" s="52">
        <v>222.77199999999999</v>
      </c>
      <c r="Z12" s="53"/>
      <c r="AA12" s="54">
        <f t="shared" si="0"/>
        <v>1328.4369999999999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0.14799999999999999</v>
      </c>
      <c r="C14" s="57">
        <v>2E-3</v>
      </c>
      <c r="D14" s="57">
        <v>2.4E-2</v>
      </c>
      <c r="E14" s="57">
        <v>2.5000000000000001E-2</v>
      </c>
      <c r="F14" s="57"/>
      <c r="G14" s="57"/>
      <c r="H14" s="57"/>
      <c r="I14" s="57"/>
      <c r="J14" s="57">
        <v>13.399000000000001</v>
      </c>
      <c r="K14" s="57">
        <v>90.748999999999995</v>
      </c>
      <c r="L14" s="57">
        <v>75.236999999999995</v>
      </c>
      <c r="M14" s="57">
        <v>73.885000000000005</v>
      </c>
      <c r="N14" s="57">
        <v>79.692000000000007</v>
      </c>
      <c r="O14" s="57">
        <v>77.945999999999998</v>
      </c>
      <c r="P14" s="57">
        <v>54.198</v>
      </c>
      <c r="Q14" s="57">
        <v>121.41500000000001</v>
      </c>
      <c r="R14" s="57">
        <v>1.224</v>
      </c>
      <c r="S14" s="57">
        <v>20.341999999999999</v>
      </c>
      <c r="T14" s="57">
        <v>3.5089999999999999</v>
      </c>
      <c r="U14" s="57">
        <v>12.078000000000001</v>
      </c>
      <c r="V14" s="57">
        <v>0.24</v>
      </c>
      <c r="W14" s="57">
        <v>0.20200000000000001</v>
      </c>
      <c r="X14" s="57">
        <v>7.8E-2</v>
      </c>
      <c r="Y14" s="57">
        <v>0.06</v>
      </c>
      <c r="Z14" s="58"/>
      <c r="AA14" s="59">
        <f t="shared" si="0"/>
        <v>624.45299999999986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127.62899999999999</v>
      </c>
      <c r="C16" s="62">
        <f t="shared" si="1"/>
        <v>155.43900000000002</v>
      </c>
      <c r="D16" s="62">
        <f t="shared" si="1"/>
        <v>140.88200000000001</v>
      </c>
      <c r="E16" s="62">
        <f t="shared" si="1"/>
        <v>37.216000000000001</v>
      </c>
      <c r="F16" s="62">
        <f t="shared" si="1"/>
        <v>41.36</v>
      </c>
      <c r="G16" s="62">
        <f t="shared" si="1"/>
        <v>35.223999999999997</v>
      </c>
      <c r="H16" s="62">
        <f t="shared" si="1"/>
        <v>41.874000000000002</v>
      </c>
      <c r="I16" s="62">
        <f t="shared" si="1"/>
        <v>25.783999999999999</v>
      </c>
      <c r="J16" s="62">
        <f t="shared" si="1"/>
        <v>13.399000000000001</v>
      </c>
      <c r="K16" s="62">
        <f t="shared" si="1"/>
        <v>90.748999999999995</v>
      </c>
      <c r="L16" s="62">
        <f t="shared" si="1"/>
        <v>75.236999999999995</v>
      </c>
      <c r="M16" s="62">
        <f t="shared" si="1"/>
        <v>73.885000000000005</v>
      </c>
      <c r="N16" s="62">
        <f t="shared" si="1"/>
        <v>79.692000000000007</v>
      </c>
      <c r="O16" s="62">
        <f t="shared" si="1"/>
        <v>77.945999999999998</v>
      </c>
      <c r="P16" s="62">
        <f t="shared" si="1"/>
        <v>54.198</v>
      </c>
      <c r="Q16" s="62">
        <f t="shared" si="1"/>
        <v>121.41500000000001</v>
      </c>
      <c r="R16" s="62">
        <f t="shared" si="1"/>
        <v>1.224</v>
      </c>
      <c r="S16" s="62">
        <f t="shared" si="1"/>
        <v>60.341999999999999</v>
      </c>
      <c r="T16" s="62">
        <f t="shared" si="1"/>
        <v>43.509</v>
      </c>
      <c r="U16" s="62">
        <f t="shared" si="1"/>
        <v>52.078000000000003</v>
      </c>
      <c r="V16" s="62">
        <f t="shared" si="1"/>
        <v>70.045000000000002</v>
      </c>
      <c r="W16" s="62">
        <f t="shared" si="1"/>
        <v>124.3</v>
      </c>
      <c r="X16" s="62">
        <f t="shared" si="1"/>
        <v>186.631</v>
      </c>
      <c r="Y16" s="62">
        <f t="shared" si="1"/>
        <v>222.83199999999999</v>
      </c>
      <c r="Z16" s="63" t="str">
        <f t="shared" si="1"/>
        <v/>
      </c>
      <c r="AA16" s="64">
        <f>SUM(AA10:AA15)</f>
        <v>1952.8899999999999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4.2859999999999996</v>
      </c>
      <c r="N20" s="77">
        <v>4.3120000000000003</v>
      </c>
      <c r="O20" s="77">
        <v>4.2069999999999999</v>
      </c>
      <c r="P20" s="77">
        <v>3.9369999999999998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16.742000000000001</v>
      </c>
    </row>
    <row r="21" spans="1:27" ht="24.95" customHeight="1" x14ac:dyDescent="0.2">
      <c r="A21" s="75" t="s">
        <v>16</v>
      </c>
      <c r="B21" s="80">
        <v>0.879</v>
      </c>
      <c r="C21" s="81">
        <v>0.49</v>
      </c>
      <c r="D21" s="81">
        <v>0.97</v>
      </c>
      <c r="E21" s="81">
        <v>1.71</v>
      </c>
      <c r="F21" s="81">
        <v>0.98</v>
      </c>
      <c r="G21" s="81">
        <v>1.46</v>
      </c>
      <c r="H21" s="81">
        <v>0.49</v>
      </c>
      <c r="I21" s="81">
        <v>0.75</v>
      </c>
      <c r="J21" s="81">
        <v>1.9430000000000001</v>
      </c>
      <c r="K21" s="81"/>
      <c r="L21" s="81"/>
      <c r="M21" s="81">
        <v>3.8290000000000002</v>
      </c>
      <c r="N21" s="81">
        <v>3.95</v>
      </c>
      <c r="O21" s="81">
        <v>3.891</v>
      </c>
      <c r="P21" s="81">
        <v>10.808</v>
      </c>
      <c r="Q21" s="81"/>
      <c r="R21" s="81">
        <v>1.71</v>
      </c>
      <c r="S21" s="81">
        <v>1.48</v>
      </c>
      <c r="T21" s="81">
        <v>1.46</v>
      </c>
      <c r="U21" s="81">
        <v>0.99</v>
      </c>
      <c r="V21" s="81">
        <v>0.25</v>
      </c>
      <c r="W21" s="81">
        <v>0.73</v>
      </c>
      <c r="X21" s="81">
        <v>0.96</v>
      </c>
      <c r="Y21" s="81">
        <v>0.5</v>
      </c>
      <c r="Z21" s="78"/>
      <c r="AA21" s="79">
        <f t="shared" si="2"/>
        <v>40.229999999999997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0.879</v>
      </c>
      <c r="C26" s="88">
        <f t="shared" si="3"/>
        <v>0.49</v>
      </c>
      <c r="D26" s="88">
        <f t="shared" si="3"/>
        <v>0.97</v>
      </c>
      <c r="E26" s="88">
        <f t="shared" si="3"/>
        <v>1.71</v>
      </c>
      <c r="F26" s="88">
        <f t="shared" si="3"/>
        <v>0.98</v>
      </c>
      <c r="G26" s="88">
        <f t="shared" si="3"/>
        <v>1.46</v>
      </c>
      <c r="H26" s="88">
        <f t="shared" si="3"/>
        <v>0.49</v>
      </c>
      <c r="I26" s="88">
        <f t="shared" si="3"/>
        <v>0.75</v>
      </c>
      <c r="J26" s="88">
        <f t="shared" si="3"/>
        <v>1.9430000000000001</v>
      </c>
      <c r="K26" s="88">
        <f t="shared" si="3"/>
        <v>0</v>
      </c>
      <c r="L26" s="88">
        <f t="shared" si="3"/>
        <v>0</v>
      </c>
      <c r="M26" s="88">
        <f t="shared" si="3"/>
        <v>8.1150000000000002</v>
      </c>
      <c r="N26" s="88">
        <f t="shared" si="3"/>
        <v>8.2620000000000005</v>
      </c>
      <c r="O26" s="88">
        <f t="shared" si="3"/>
        <v>8.097999999999999</v>
      </c>
      <c r="P26" s="88">
        <f t="shared" si="3"/>
        <v>14.744999999999999</v>
      </c>
      <c r="Q26" s="88">
        <f t="shared" si="3"/>
        <v>0</v>
      </c>
      <c r="R26" s="88">
        <f t="shared" si="3"/>
        <v>1.71</v>
      </c>
      <c r="S26" s="88">
        <f t="shared" si="3"/>
        <v>1.48</v>
      </c>
      <c r="T26" s="88">
        <f t="shared" si="3"/>
        <v>1.46</v>
      </c>
      <c r="U26" s="88">
        <f t="shared" si="3"/>
        <v>0.99</v>
      </c>
      <c r="V26" s="88">
        <f t="shared" si="3"/>
        <v>0.25</v>
      </c>
      <c r="W26" s="88">
        <f t="shared" si="3"/>
        <v>0.73</v>
      </c>
      <c r="X26" s="88">
        <f t="shared" si="3"/>
        <v>0.96</v>
      </c>
      <c r="Y26" s="88">
        <f t="shared" si="3"/>
        <v>0.5</v>
      </c>
      <c r="Z26" s="89" t="str">
        <f t="shared" si="3"/>
        <v/>
      </c>
      <c r="AA26" s="90">
        <f>SUM(AA19:AA25)</f>
        <v>56.971999999999994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128.50800000000001</v>
      </c>
      <c r="C30" s="77">
        <v>155.929</v>
      </c>
      <c r="D30" s="77">
        <v>141.852</v>
      </c>
      <c r="E30" s="77">
        <v>38.926000000000002</v>
      </c>
      <c r="F30" s="77">
        <v>42.34</v>
      </c>
      <c r="G30" s="77">
        <v>36.683999999999997</v>
      </c>
      <c r="H30" s="77">
        <v>42.363999999999997</v>
      </c>
      <c r="I30" s="77">
        <v>26.533999999999999</v>
      </c>
      <c r="J30" s="77">
        <v>15.342000000000001</v>
      </c>
      <c r="K30" s="77">
        <v>90.748999999999995</v>
      </c>
      <c r="L30" s="77">
        <v>75.236999999999995</v>
      </c>
      <c r="M30" s="77">
        <v>82</v>
      </c>
      <c r="N30" s="77">
        <v>87.953999999999994</v>
      </c>
      <c r="O30" s="77">
        <v>86.043999999999997</v>
      </c>
      <c r="P30" s="77">
        <v>68.942999999999998</v>
      </c>
      <c r="Q30" s="77">
        <v>121.41500000000001</v>
      </c>
      <c r="R30" s="77">
        <v>2.9340000000000002</v>
      </c>
      <c r="S30" s="77">
        <v>61.822000000000003</v>
      </c>
      <c r="T30" s="77">
        <v>44.969000000000001</v>
      </c>
      <c r="U30" s="77">
        <v>53.067999999999998</v>
      </c>
      <c r="V30" s="77">
        <v>70.295000000000002</v>
      </c>
      <c r="W30" s="77">
        <v>125.03</v>
      </c>
      <c r="X30" s="77">
        <v>187.59100000000001</v>
      </c>
      <c r="Y30" s="77">
        <v>223.33199999999999</v>
      </c>
      <c r="Z30" s="78"/>
      <c r="AA30" s="79">
        <f>SUM(B30:Z30)</f>
        <v>2009.8619999999996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128.50800000000001</v>
      </c>
      <c r="C32" s="62">
        <f t="shared" ref="C32:Z32" si="4">IF(LEN(C$2)&gt;0,SUM(C29:C31),"")</f>
        <v>155.929</v>
      </c>
      <c r="D32" s="62">
        <f t="shared" si="4"/>
        <v>141.852</v>
      </c>
      <c r="E32" s="62">
        <f t="shared" si="4"/>
        <v>38.926000000000002</v>
      </c>
      <c r="F32" s="62">
        <f t="shared" si="4"/>
        <v>42.34</v>
      </c>
      <c r="G32" s="62">
        <f t="shared" si="4"/>
        <v>36.683999999999997</v>
      </c>
      <c r="H32" s="62">
        <f t="shared" si="4"/>
        <v>42.363999999999997</v>
      </c>
      <c r="I32" s="62">
        <f t="shared" si="4"/>
        <v>26.533999999999999</v>
      </c>
      <c r="J32" s="62">
        <f t="shared" si="4"/>
        <v>15.342000000000001</v>
      </c>
      <c r="K32" s="62">
        <f t="shared" si="4"/>
        <v>90.748999999999995</v>
      </c>
      <c r="L32" s="62">
        <f t="shared" si="4"/>
        <v>75.236999999999995</v>
      </c>
      <c r="M32" s="62">
        <f t="shared" si="4"/>
        <v>82</v>
      </c>
      <c r="N32" s="62">
        <f t="shared" si="4"/>
        <v>87.953999999999994</v>
      </c>
      <c r="O32" s="62">
        <f t="shared" si="4"/>
        <v>86.043999999999997</v>
      </c>
      <c r="P32" s="62">
        <f t="shared" si="4"/>
        <v>68.942999999999998</v>
      </c>
      <c r="Q32" s="62">
        <f t="shared" si="4"/>
        <v>121.41500000000001</v>
      </c>
      <c r="R32" s="62">
        <f t="shared" si="4"/>
        <v>2.9340000000000002</v>
      </c>
      <c r="S32" s="62">
        <f t="shared" si="4"/>
        <v>61.822000000000003</v>
      </c>
      <c r="T32" s="62">
        <f t="shared" si="4"/>
        <v>44.969000000000001</v>
      </c>
      <c r="U32" s="62">
        <f t="shared" si="4"/>
        <v>53.067999999999998</v>
      </c>
      <c r="V32" s="62">
        <f t="shared" si="4"/>
        <v>70.295000000000002</v>
      </c>
      <c r="W32" s="62">
        <f t="shared" si="4"/>
        <v>125.03</v>
      </c>
      <c r="X32" s="62">
        <f t="shared" si="4"/>
        <v>187.59100000000001</v>
      </c>
      <c r="Y32" s="62">
        <f t="shared" si="4"/>
        <v>223.33199999999999</v>
      </c>
      <c r="Z32" s="63" t="str">
        <f t="shared" si="4"/>
        <v/>
      </c>
      <c r="AA32" s="64">
        <f>SUM(AA29:AA31)</f>
        <v>2009.8619999999996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128.50799999999998</v>
      </c>
      <c r="C52" s="88">
        <f t="shared" si="10"/>
        <v>155.92900000000003</v>
      </c>
      <c r="D52" s="88">
        <f t="shared" si="10"/>
        <v>141.852</v>
      </c>
      <c r="E52" s="88">
        <f t="shared" si="10"/>
        <v>38.926000000000002</v>
      </c>
      <c r="F52" s="88">
        <f t="shared" si="10"/>
        <v>42.339999999999996</v>
      </c>
      <c r="G52" s="88">
        <f t="shared" si="10"/>
        <v>36.683999999999997</v>
      </c>
      <c r="H52" s="88">
        <f t="shared" si="10"/>
        <v>42.364000000000004</v>
      </c>
      <c r="I52" s="88">
        <f t="shared" si="10"/>
        <v>26.533999999999999</v>
      </c>
      <c r="J52" s="88">
        <f t="shared" si="10"/>
        <v>15.342000000000001</v>
      </c>
      <c r="K52" s="88">
        <f t="shared" si="10"/>
        <v>90.748999999999995</v>
      </c>
      <c r="L52" s="88">
        <f t="shared" si="10"/>
        <v>75.236999999999995</v>
      </c>
      <c r="M52" s="88">
        <f t="shared" si="10"/>
        <v>82</v>
      </c>
      <c r="N52" s="88">
        <f t="shared" si="10"/>
        <v>87.954000000000008</v>
      </c>
      <c r="O52" s="88">
        <f t="shared" si="10"/>
        <v>86.043999999999997</v>
      </c>
      <c r="P52" s="88">
        <f t="shared" si="10"/>
        <v>68.942999999999998</v>
      </c>
      <c r="Q52" s="88">
        <f t="shared" si="10"/>
        <v>121.41500000000001</v>
      </c>
      <c r="R52" s="88">
        <f t="shared" si="10"/>
        <v>2.9340000000000002</v>
      </c>
      <c r="S52" s="88">
        <f t="shared" si="10"/>
        <v>61.821999999999996</v>
      </c>
      <c r="T52" s="88">
        <f t="shared" si="10"/>
        <v>44.969000000000001</v>
      </c>
      <c r="U52" s="88">
        <f t="shared" si="10"/>
        <v>53.068000000000005</v>
      </c>
      <c r="V52" s="88">
        <f t="shared" si="10"/>
        <v>70.295000000000002</v>
      </c>
      <c r="W52" s="88">
        <f t="shared" si="10"/>
        <v>125.03</v>
      </c>
      <c r="X52" s="88">
        <f t="shared" si="10"/>
        <v>187.59100000000001</v>
      </c>
      <c r="Y52" s="88">
        <f t="shared" si="10"/>
        <v>223.33199999999999</v>
      </c>
      <c r="Z52" s="89" t="str">
        <f t="shared" si="10"/>
        <v/>
      </c>
      <c r="AA52" s="104">
        <f>SUM(B52:Z52)</f>
        <v>2009.8619999999996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128.51599999999999</v>
      </c>
      <c r="C4" s="18">
        <v>155.96</v>
      </c>
      <c r="D4" s="18">
        <v>141.887</v>
      </c>
      <c r="E4" s="18">
        <v>38.926000000000002</v>
      </c>
      <c r="F4" s="18">
        <v>42.339999999999996</v>
      </c>
      <c r="G4" s="18">
        <v>36.683999999999997</v>
      </c>
      <c r="H4" s="18">
        <v>42.364000000000004</v>
      </c>
      <c r="I4" s="18">
        <v>26.533999999999999</v>
      </c>
      <c r="J4" s="18">
        <v>15.342000000000001</v>
      </c>
      <c r="K4" s="18">
        <v>90.749000000000009</v>
      </c>
      <c r="L4" s="18">
        <v>75.236999999999995</v>
      </c>
      <c r="M4" s="18">
        <v>82</v>
      </c>
      <c r="N4" s="18">
        <v>87.953999999999994</v>
      </c>
      <c r="O4" s="18">
        <v>86.043999999999997</v>
      </c>
      <c r="P4" s="18">
        <v>68.942999999999998</v>
      </c>
      <c r="Q4" s="18">
        <v>121.41499999999999</v>
      </c>
      <c r="R4" s="18">
        <v>2.9340000000000002</v>
      </c>
      <c r="S4" s="18">
        <v>61.808999999999997</v>
      </c>
      <c r="T4" s="18">
        <v>45</v>
      </c>
      <c r="U4" s="18">
        <v>53.1</v>
      </c>
      <c r="V4" s="18">
        <v>70.343000000000004</v>
      </c>
      <c r="W4" s="18">
        <v>125.07699999999998</v>
      </c>
      <c r="X4" s="18">
        <v>187.61199999999997</v>
      </c>
      <c r="Y4" s="18">
        <v>223.32</v>
      </c>
      <c r="Z4" s="19"/>
      <c r="AA4" s="20">
        <f>SUM(B4:Z4)</f>
        <v>2010.09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98.14</v>
      </c>
      <c r="C7" s="28">
        <v>90.08</v>
      </c>
      <c r="D7" s="28">
        <v>87.06</v>
      </c>
      <c r="E7" s="28">
        <v>87.3</v>
      </c>
      <c r="F7" s="28">
        <v>83.67</v>
      </c>
      <c r="G7" s="28">
        <v>87.42</v>
      </c>
      <c r="H7" s="28">
        <v>101.5</v>
      </c>
      <c r="I7" s="28">
        <v>84.78</v>
      </c>
      <c r="J7" s="28">
        <v>20.81</v>
      </c>
      <c r="K7" s="28">
        <v>-5</v>
      </c>
      <c r="L7" s="28">
        <v>-4.99</v>
      </c>
      <c r="M7" s="28">
        <v>-5</v>
      </c>
      <c r="N7" s="28">
        <v>-5</v>
      </c>
      <c r="O7" s="28">
        <v>-5</v>
      </c>
      <c r="P7" s="28">
        <v>0</v>
      </c>
      <c r="Q7" s="28">
        <v>0.01</v>
      </c>
      <c r="R7" s="28">
        <v>63.75</v>
      </c>
      <c r="S7" s="28">
        <v>126.7</v>
      </c>
      <c r="T7" s="28">
        <v>151.26</v>
      </c>
      <c r="U7" s="28">
        <v>180.46</v>
      </c>
      <c r="V7" s="28">
        <v>142.28</v>
      </c>
      <c r="W7" s="28">
        <v>120</v>
      </c>
      <c r="X7" s="28">
        <v>104.19</v>
      </c>
      <c r="Y7" s="28">
        <v>89.09</v>
      </c>
      <c r="Z7" s="29"/>
      <c r="AA7" s="30">
        <f>IF(SUM(B7:Z7)&lt;&gt;0,AVERAGEIF(B7:Z7,"&lt;&gt;"""),"")</f>
        <v>70.562916666666652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5.024</v>
      </c>
      <c r="C14" s="57">
        <v>12.4</v>
      </c>
      <c r="D14" s="57">
        <v>11.621</v>
      </c>
      <c r="E14" s="57">
        <v>11.817</v>
      </c>
      <c r="F14" s="57">
        <v>16.725000000000001</v>
      </c>
      <c r="G14" s="57">
        <v>15.106</v>
      </c>
      <c r="H14" s="57">
        <v>14.55</v>
      </c>
      <c r="I14" s="57">
        <v>11.173999999999999</v>
      </c>
      <c r="J14" s="57">
        <v>15.253</v>
      </c>
      <c r="K14" s="57">
        <v>75.739000000000004</v>
      </c>
      <c r="L14" s="57">
        <v>60.216999999999999</v>
      </c>
      <c r="M14" s="57">
        <v>46.084000000000003</v>
      </c>
      <c r="N14" s="57">
        <v>46.206000000000003</v>
      </c>
      <c r="O14" s="57">
        <v>44.661999999999999</v>
      </c>
      <c r="P14" s="57">
        <v>30.4</v>
      </c>
      <c r="Q14" s="57">
        <v>34.813000000000002</v>
      </c>
      <c r="R14" s="57">
        <v>2.9340000000000002</v>
      </c>
      <c r="S14" s="57">
        <v>8.9999999999999993E-3</v>
      </c>
      <c r="T14" s="57"/>
      <c r="U14" s="57"/>
      <c r="V14" s="57">
        <v>6.9849999999999994</v>
      </c>
      <c r="W14" s="57">
        <v>5</v>
      </c>
      <c r="X14" s="57">
        <v>6.9079999999999995</v>
      </c>
      <c r="Y14" s="57">
        <v>7.4749999999999996</v>
      </c>
      <c r="Z14" s="58"/>
      <c r="AA14" s="59">
        <f t="shared" si="0"/>
        <v>481.10200000000003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5.024</v>
      </c>
      <c r="C16" s="62">
        <f t="shared" ref="C16:Z16" si="1">IF(LEN(C$2)&gt;0,SUM(C10:C15),"")</f>
        <v>12.4</v>
      </c>
      <c r="D16" s="62">
        <f t="shared" si="1"/>
        <v>11.621</v>
      </c>
      <c r="E16" s="62">
        <f t="shared" si="1"/>
        <v>11.817</v>
      </c>
      <c r="F16" s="62">
        <f t="shared" si="1"/>
        <v>16.725000000000001</v>
      </c>
      <c r="G16" s="62">
        <f t="shared" si="1"/>
        <v>15.106</v>
      </c>
      <c r="H16" s="62">
        <f t="shared" si="1"/>
        <v>14.55</v>
      </c>
      <c r="I16" s="62">
        <f t="shared" si="1"/>
        <v>11.173999999999999</v>
      </c>
      <c r="J16" s="62">
        <f t="shared" si="1"/>
        <v>15.253</v>
      </c>
      <c r="K16" s="62">
        <f t="shared" si="1"/>
        <v>75.739000000000004</v>
      </c>
      <c r="L16" s="62">
        <f t="shared" si="1"/>
        <v>60.216999999999999</v>
      </c>
      <c r="M16" s="62">
        <f t="shared" si="1"/>
        <v>46.084000000000003</v>
      </c>
      <c r="N16" s="62">
        <f t="shared" si="1"/>
        <v>46.206000000000003</v>
      </c>
      <c r="O16" s="62">
        <f t="shared" si="1"/>
        <v>44.661999999999999</v>
      </c>
      <c r="P16" s="62">
        <f t="shared" si="1"/>
        <v>30.4</v>
      </c>
      <c r="Q16" s="62">
        <f t="shared" si="1"/>
        <v>34.813000000000002</v>
      </c>
      <c r="R16" s="62">
        <f t="shared" si="1"/>
        <v>2.9340000000000002</v>
      </c>
      <c r="S16" s="62">
        <f t="shared" si="1"/>
        <v>8.9999999999999993E-3</v>
      </c>
      <c r="T16" s="62">
        <f t="shared" si="1"/>
        <v>0</v>
      </c>
      <c r="U16" s="62">
        <f t="shared" si="1"/>
        <v>0</v>
      </c>
      <c r="V16" s="62">
        <f t="shared" si="1"/>
        <v>6.9849999999999994</v>
      </c>
      <c r="W16" s="62">
        <f t="shared" si="1"/>
        <v>5</v>
      </c>
      <c r="X16" s="62">
        <f t="shared" si="1"/>
        <v>6.9079999999999995</v>
      </c>
      <c r="Y16" s="62">
        <f t="shared" si="1"/>
        <v>7.4749999999999996</v>
      </c>
      <c r="Z16" s="63" t="str">
        <f t="shared" si="1"/>
        <v/>
      </c>
      <c r="AA16" s="64">
        <f>SUM(AA10:AA15)</f>
        <v>481.10200000000003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9.8280000000000012</v>
      </c>
      <c r="C20" s="77">
        <v>9.6379999999999999</v>
      </c>
      <c r="D20" s="77">
        <v>0.73699999999999999</v>
      </c>
      <c r="E20" s="77">
        <v>0.73499999999999999</v>
      </c>
      <c r="F20" s="77">
        <v>8.5079999999999991</v>
      </c>
      <c r="G20" s="77">
        <v>7.3460000000000001</v>
      </c>
      <c r="H20" s="77">
        <v>10.151000000000002</v>
      </c>
      <c r="I20" s="77">
        <v>0.82899999999999996</v>
      </c>
      <c r="J20" s="77">
        <v>8.8999999999999996E-2</v>
      </c>
      <c r="K20" s="77">
        <v>15.01</v>
      </c>
      <c r="L20" s="77">
        <v>15.02</v>
      </c>
      <c r="M20" s="77">
        <v>29.074999999999999</v>
      </c>
      <c r="N20" s="77">
        <v>29.173000000000002</v>
      </c>
      <c r="O20" s="77">
        <v>29.073</v>
      </c>
      <c r="P20" s="77">
        <v>28.946999999999999</v>
      </c>
      <c r="Q20" s="77">
        <v>30</v>
      </c>
      <c r="R20" s="77"/>
      <c r="S20" s="77"/>
      <c r="T20" s="77"/>
      <c r="U20" s="77"/>
      <c r="V20" s="77">
        <v>1.151</v>
      </c>
      <c r="W20" s="77">
        <v>10.334</v>
      </c>
      <c r="X20" s="77">
        <v>10.321</v>
      </c>
      <c r="Y20" s="77">
        <v>3.8169999999999997</v>
      </c>
      <c r="Z20" s="78"/>
      <c r="AA20" s="79">
        <f t="shared" si="2"/>
        <v>249.78200000000004</v>
      </c>
    </row>
    <row r="21" spans="1:27" ht="24.95" customHeight="1" x14ac:dyDescent="0.2">
      <c r="A21" s="75" t="s">
        <v>16</v>
      </c>
      <c r="B21" s="80">
        <v>13.564</v>
      </c>
      <c r="C21" s="81">
        <v>17.422000000000001</v>
      </c>
      <c r="D21" s="81">
        <v>12.329000000000001</v>
      </c>
      <c r="E21" s="81">
        <v>12.074</v>
      </c>
      <c r="F21" s="81">
        <v>17.106999999999999</v>
      </c>
      <c r="G21" s="81">
        <v>14.231999999999999</v>
      </c>
      <c r="H21" s="81">
        <v>17.663</v>
      </c>
      <c r="I21" s="81">
        <v>14.531000000000001</v>
      </c>
      <c r="J21" s="81"/>
      <c r="K21" s="81"/>
      <c r="L21" s="81"/>
      <c r="M21" s="81">
        <v>4.5410000000000004</v>
      </c>
      <c r="N21" s="81">
        <v>10.475</v>
      </c>
      <c r="O21" s="81">
        <v>10.209</v>
      </c>
      <c r="P21" s="81">
        <v>4.7960000000000003</v>
      </c>
      <c r="Q21" s="81">
        <v>56.601999999999997</v>
      </c>
      <c r="R21" s="81"/>
      <c r="S21" s="81"/>
      <c r="T21" s="81"/>
      <c r="U21" s="81"/>
      <c r="V21" s="81">
        <v>19.106999999999999</v>
      </c>
      <c r="W21" s="81">
        <v>16.242999999999999</v>
      </c>
      <c r="X21" s="81">
        <v>24.183</v>
      </c>
      <c r="Y21" s="81">
        <v>29.828000000000003</v>
      </c>
      <c r="Z21" s="78"/>
      <c r="AA21" s="79">
        <f t="shared" si="2"/>
        <v>294.90599999999995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23.392000000000003</v>
      </c>
      <c r="C26" s="88">
        <f t="shared" ref="C26:Z26" si="3">IF(LEN(C$2)&gt;0,SUM(C19:C25),"")</f>
        <v>27.060000000000002</v>
      </c>
      <c r="D26" s="88">
        <f t="shared" si="3"/>
        <v>13.066000000000001</v>
      </c>
      <c r="E26" s="88">
        <f t="shared" si="3"/>
        <v>12.808999999999999</v>
      </c>
      <c r="F26" s="88">
        <f t="shared" si="3"/>
        <v>25.614999999999998</v>
      </c>
      <c r="G26" s="88">
        <f t="shared" si="3"/>
        <v>21.577999999999999</v>
      </c>
      <c r="H26" s="88">
        <f t="shared" si="3"/>
        <v>27.814</v>
      </c>
      <c r="I26" s="88">
        <f t="shared" si="3"/>
        <v>15.360000000000001</v>
      </c>
      <c r="J26" s="88">
        <f t="shared" si="3"/>
        <v>8.8999999999999996E-2</v>
      </c>
      <c r="K26" s="88">
        <f t="shared" si="3"/>
        <v>15.01</v>
      </c>
      <c r="L26" s="88">
        <f t="shared" si="3"/>
        <v>15.02</v>
      </c>
      <c r="M26" s="88">
        <f t="shared" si="3"/>
        <v>35.915999999999997</v>
      </c>
      <c r="N26" s="88">
        <f t="shared" si="3"/>
        <v>41.748000000000005</v>
      </c>
      <c r="O26" s="88">
        <f t="shared" si="3"/>
        <v>41.382000000000005</v>
      </c>
      <c r="P26" s="88">
        <f t="shared" si="3"/>
        <v>38.542999999999999</v>
      </c>
      <c r="Q26" s="88">
        <f t="shared" si="3"/>
        <v>86.602000000000004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20.257999999999999</v>
      </c>
      <c r="W26" s="88">
        <f t="shared" si="3"/>
        <v>26.576999999999998</v>
      </c>
      <c r="X26" s="88">
        <f t="shared" si="3"/>
        <v>34.503999999999998</v>
      </c>
      <c r="Y26" s="88">
        <f t="shared" si="3"/>
        <v>33.645000000000003</v>
      </c>
      <c r="Z26" s="89" t="str">
        <f t="shared" si="3"/>
        <v/>
      </c>
      <c r="AA26" s="90">
        <f>SUM(AA19:AA25)</f>
        <v>555.98800000000006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28.416</v>
      </c>
      <c r="C30" s="77">
        <v>39.46</v>
      </c>
      <c r="D30" s="77">
        <v>24.687000000000001</v>
      </c>
      <c r="E30" s="77">
        <v>24.626000000000001</v>
      </c>
      <c r="F30" s="77">
        <v>42.34</v>
      </c>
      <c r="G30" s="77">
        <v>36.683999999999997</v>
      </c>
      <c r="H30" s="77">
        <v>42.363999999999997</v>
      </c>
      <c r="I30" s="77">
        <v>26.533999999999999</v>
      </c>
      <c r="J30" s="77">
        <v>15.342000000000001</v>
      </c>
      <c r="K30" s="77">
        <v>90.748999999999995</v>
      </c>
      <c r="L30" s="77">
        <v>75.236999999999995</v>
      </c>
      <c r="M30" s="77">
        <v>82</v>
      </c>
      <c r="N30" s="77">
        <v>87.953999999999994</v>
      </c>
      <c r="O30" s="77">
        <v>86.043999999999997</v>
      </c>
      <c r="P30" s="77">
        <v>68.942999999999998</v>
      </c>
      <c r="Q30" s="77">
        <v>121.41500000000001</v>
      </c>
      <c r="R30" s="77">
        <v>2.9340000000000002</v>
      </c>
      <c r="S30" s="77">
        <v>8.9999999999999993E-3</v>
      </c>
      <c r="T30" s="77"/>
      <c r="U30" s="77"/>
      <c r="V30" s="77">
        <v>27.242999999999999</v>
      </c>
      <c r="W30" s="77">
        <v>31.577000000000002</v>
      </c>
      <c r="X30" s="77">
        <v>41.411999999999999</v>
      </c>
      <c r="Y30" s="77">
        <v>41.12</v>
      </c>
      <c r="Z30" s="78"/>
      <c r="AA30" s="79">
        <f>SUM(B30:Z30)</f>
        <v>1037.0899999999999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28.416</v>
      </c>
      <c r="C32" s="62">
        <f t="shared" ref="C32:Z32" si="4">IF(LEN(C$2)&gt;0,SUM(C29:C31),"")</f>
        <v>39.46</v>
      </c>
      <c r="D32" s="62">
        <f t="shared" si="4"/>
        <v>24.687000000000001</v>
      </c>
      <c r="E32" s="62">
        <f t="shared" si="4"/>
        <v>24.626000000000001</v>
      </c>
      <c r="F32" s="62">
        <f t="shared" si="4"/>
        <v>42.34</v>
      </c>
      <c r="G32" s="62">
        <f t="shared" si="4"/>
        <v>36.683999999999997</v>
      </c>
      <c r="H32" s="62">
        <f t="shared" si="4"/>
        <v>42.363999999999997</v>
      </c>
      <c r="I32" s="62">
        <f t="shared" si="4"/>
        <v>26.533999999999999</v>
      </c>
      <c r="J32" s="62">
        <f t="shared" si="4"/>
        <v>15.342000000000001</v>
      </c>
      <c r="K32" s="62">
        <f t="shared" si="4"/>
        <v>90.748999999999995</v>
      </c>
      <c r="L32" s="62">
        <f t="shared" si="4"/>
        <v>75.236999999999995</v>
      </c>
      <c r="M32" s="62">
        <f t="shared" si="4"/>
        <v>82</v>
      </c>
      <c r="N32" s="62">
        <f t="shared" si="4"/>
        <v>87.953999999999994</v>
      </c>
      <c r="O32" s="62">
        <f t="shared" si="4"/>
        <v>86.043999999999997</v>
      </c>
      <c r="P32" s="62">
        <f t="shared" si="4"/>
        <v>68.942999999999998</v>
      </c>
      <c r="Q32" s="62">
        <f t="shared" si="4"/>
        <v>121.41500000000001</v>
      </c>
      <c r="R32" s="62">
        <f t="shared" si="4"/>
        <v>2.9340000000000002</v>
      </c>
      <c r="S32" s="62">
        <f t="shared" si="4"/>
        <v>8.9999999999999993E-3</v>
      </c>
      <c r="T32" s="62">
        <f t="shared" si="4"/>
        <v>0</v>
      </c>
      <c r="U32" s="62">
        <f t="shared" si="4"/>
        <v>0</v>
      </c>
      <c r="V32" s="62">
        <f t="shared" si="4"/>
        <v>27.242999999999999</v>
      </c>
      <c r="W32" s="62">
        <f t="shared" si="4"/>
        <v>31.577000000000002</v>
      </c>
      <c r="X32" s="62">
        <f t="shared" si="4"/>
        <v>41.411999999999999</v>
      </c>
      <c r="Y32" s="62">
        <f t="shared" si="4"/>
        <v>41.12</v>
      </c>
      <c r="Z32" s="63" t="str">
        <f t="shared" si="4"/>
        <v/>
      </c>
      <c r="AA32" s="64">
        <f>SUM(AA29:AA31)</f>
        <v>1037.0899999999999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100.1</v>
      </c>
      <c r="C37" s="99">
        <v>116.5</v>
      </c>
      <c r="D37" s="99">
        <v>117.2</v>
      </c>
      <c r="E37" s="99">
        <v>14.3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61.8</v>
      </c>
      <c r="T37" s="99">
        <v>45</v>
      </c>
      <c r="U37" s="99">
        <v>53.1</v>
      </c>
      <c r="V37" s="99">
        <v>43.1</v>
      </c>
      <c r="W37" s="99">
        <v>93.5</v>
      </c>
      <c r="X37" s="99">
        <v>146.19999999999999</v>
      </c>
      <c r="Y37" s="99">
        <v>182.2</v>
      </c>
      <c r="Z37" s="100"/>
      <c r="AA37" s="79">
        <f t="shared" si="5"/>
        <v>973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100.1</v>
      </c>
      <c r="C40" s="88">
        <f t="shared" ref="C40:Z40" si="6">IF(LEN(C$2)&gt;0,SUM(C35:C39),"")</f>
        <v>116.5</v>
      </c>
      <c r="D40" s="88">
        <f t="shared" si="6"/>
        <v>117.2</v>
      </c>
      <c r="E40" s="88">
        <f t="shared" si="6"/>
        <v>14.3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61.8</v>
      </c>
      <c r="T40" s="88">
        <f t="shared" si="6"/>
        <v>45</v>
      </c>
      <c r="U40" s="88">
        <f t="shared" si="6"/>
        <v>53.1</v>
      </c>
      <c r="V40" s="88">
        <f t="shared" si="6"/>
        <v>43.1</v>
      </c>
      <c r="W40" s="88">
        <f t="shared" si="6"/>
        <v>93.5</v>
      </c>
      <c r="X40" s="88">
        <f t="shared" si="6"/>
        <v>146.19999999999999</v>
      </c>
      <c r="Y40" s="88">
        <f t="shared" si="6"/>
        <v>182.2</v>
      </c>
      <c r="Z40" s="89" t="str">
        <f t="shared" si="6"/>
        <v/>
      </c>
      <c r="AA40" s="90">
        <f t="shared" si="5"/>
        <v>973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100.1</v>
      </c>
      <c r="C45" s="99">
        <v>116.5</v>
      </c>
      <c r="D45" s="99">
        <v>117.2</v>
      </c>
      <c r="E45" s="99">
        <v>14.3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61.8</v>
      </c>
      <c r="T45" s="99">
        <v>45</v>
      </c>
      <c r="U45" s="99">
        <v>53.1</v>
      </c>
      <c r="V45" s="99">
        <v>43.1</v>
      </c>
      <c r="W45" s="99">
        <v>93.5</v>
      </c>
      <c r="X45" s="99">
        <v>146.19999999999999</v>
      </c>
      <c r="Y45" s="99">
        <v>182.2</v>
      </c>
      <c r="Z45" s="100"/>
      <c r="AA45" s="79">
        <f t="shared" si="7"/>
        <v>973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100.1</v>
      </c>
      <c r="C49" s="88">
        <f t="shared" ref="C49:Z49" si="8">IF(LEN(C$2)&gt;0,SUM(C43:C48),"")</f>
        <v>116.5</v>
      </c>
      <c r="D49" s="88">
        <f t="shared" si="8"/>
        <v>117.2</v>
      </c>
      <c r="E49" s="88">
        <f t="shared" si="8"/>
        <v>14.3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61.8</v>
      </c>
      <c r="T49" s="88">
        <f t="shared" si="8"/>
        <v>45</v>
      </c>
      <c r="U49" s="88">
        <f t="shared" si="8"/>
        <v>53.1</v>
      </c>
      <c r="V49" s="88">
        <f t="shared" si="8"/>
        <v>43.1</v>
      </c>
      <c r="W49" s="88">
        <f t="shared" si="8"/>
        <v>93.5</v>
      </c>
      <c r="X49" s="88">
        <f t="shared" si="8"/>
        <v>146.19999999999999</v>
      </c>
      <c r="Y49" s="88">
        <f t="shared" si="8"/>
        <v>182.2</v>
      </c>
      <c r="Z49" s="89" t="str">
        <f t="shared" si="8"/>
        <v/>
      </c>
      <c r="AA49" s="90">
        <f t="shared" si="7"/>
        <v>973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128.51599999999999</v>
      </c>
      <c r="C52" s="88">
        <f t="shared" ref="C52:Z52" si="10">IF(LEN(C$2)&gt;0,SUM(C10:C15)+C26+C40,"")</f>
        <v>155.96</v>
      </c>
      <c r="D52" s="88">
        <f t="shared" si="10"/>
        <v>141.887</v>
      </c>
      <c r="E52" s="88">
        <f t="shared" si="10"/>
        <v>38.926000000000002</v>
      </c>
      <c r="F52" s="88">
        <f t="shared" si="10"/>
        <v>42.34</v>
      </c>
      <c r="G52" s="88">
        <f t="shared" si="10"/>
        <v>36.683999999999997</v>
      </c>
      <c r="H52" s="88">
        <f t="shared" si="10"/>
        <v>42.364000000000004</v>
      </c>
      <c r="I52" s="88">
        <f t="shared" si="10"/>
        <v>26.533999999999999</v>
      </c>
      <c r="J52" s="88">
        <f t="shared" si="10"/>
        <v>15.342000000000001</v>
      </c>
      <c r="K52" s="88">
        <f t="shared" si="10"/>
        <v>90.749000000000009</v>
      </c>
      <c r="L52" s="88">
        <f t="shared" si="10"/>
        <v>75.236999999999995</v>
      </c>
      <c r="M52" s="88">
        <f t="shared" si="10"/>
        <v>82</v>
      </c>
      <c r="N52" s="88">
        <f t="shared" si="10"/>
        <v>87.954000000000008</v>
      </c>
      <c r="O52" s="88">
        <f t="shared" si="10"/>
        <v>86.044000000000011</v>
      </c>
      <c r="P52" s="88">
        <f t="shared" si="10"/>
        <v>68.942999999999998</v>
      </c>
      <c r="Q52" s="88">
        <f t="shared" si="10"/>
        <v>121.41500000000001</v>
      </c>
      <c r="R52" s="88">
        <f t="shared" si="10"/>
        <v>2.9340000000000002</v>
      </c>
      <c r="S52" s="88">
        <f t="shared" si="10"/>
        <v>61.808999999999997</v>
      </c>
      <c r="T52" s="88">
        <f t="shared" si="10"/>
        <v>45</v>
      </c>
      <c r="U52" s="88">
        <f t="shared" si="10"/>
        <v>53.1</v>
      </c>
      <c r="V52" s="88">
        <f t="shared" si="10"/>
        <v>70.343000000000004</v>
      </c>
      <c r="W52" s="88">
        <f t="shared" si="10"/>
        <v>125.077</v>
      </c>
      <c r="X52" s="88">
        <f t="shared" si="10"/>
        <v>187.61199999999999</v>
      </c>
      <c r="Y52" s="88">
        <f t="shared" si="10"/>
        <v>223.32</v>
      </c>
      <c r="Z52" s="89" t="str">
        <f t="shared" si="10"/>
        <v/>
      </c>
      <c r="AA52" s="104">
        <f>SUM(B52:Z52)</f>
        <v>2010.09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100.1</v>
      </c>
      <c r="C4" s="18">
        <v>116.5</v>
      </c>
      <c r="D4" s="18">
        <v>117.2</v>
      </c>
      <c r="E4" s="18">
        <v>14.3</v>
      </c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61.8</v>
      </c>
      <c r="T4" s="18">
        <v>45</v>
      </c>
      <c r="U4" s="18">
        <v>53.1</v>
      </c>
      <c r="V4" s="18">
        <v>43.1</v>
      </c>
      <c r="W4" s="18">
        <v>93.5</v>
      </c>
      <c r="X4" s="18">
        <v>146.19999999999999</v>
      </c>
      <c r="Y4" s="18">
        <v>182.2</v>
      </c>
      <c r="Z4" s="19"/>
      <c r="AA4" s="111">
        <f>SUM(B4:Z4)</f>
        <v>973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98.14</v>
      </c>
      <c r="C7" s="117">
        <v>90.08</v>
      </c>
      <c r="D7" s="117">
        <v>87.06</v>
      </c>
      <c r="E7" s="117">
        <v>87.3</v>
      </c>
      <c r="F7" s="117">
        <v>83.67</v>
      </c>
      <c r="G7" s="117">
        <v>87.42</v>
      </c>
      <c r="H7" s="117">
        <v>101.5</v>
      </c>
      <c r="I7" s="117">
        <v>84.78</v>
      </c>
      <c r="J7" s="117">
        <v>20.81</v>
      </c>
      <c r="K7" s="117">
        <v>-5</v>
      </c>
      <c r="L7" s="117">
        <v>-4.99</v>
      </c>
      <c r="M7" s="117">
        <v>-5</v>
      </c>
      <c r="N7" s="117">
        <v>-5</v>
      </c>
      <c r="O7" s="117">
        <v>-5</v>
      </c>
      <c r="P7" s="117">
        <v>0</v>
      </c>
      <c r="Q7" s="117">
        <v>0.01</v>
      </c>
      <c r="R7" s="117">
        <v>63.75</v>
      </c>
      <c r="S7" s="117">
        <v>126.7</v>
      </c>
      <c r="T7" s="117">
        <v>151.26</v>
      </c>
      <c r="U7" s="117">
        <v>180.46</v>
      </c>
      <c r="V7" s="117">
        <v>142.28</v>
      </c>
      <c r="W7" s="117">
        <v>120</v>
      </c>
      <c r="X7" s="117">
        <v>104.19</v>
      </c>
      <c r="Y7" s="117">
        <v>89.09</v>
      </c>
      <c r="Z7" s="118"/>
      <c r="AA7" s="119">
        <f>IF(SUM(B7:Z7)&lt;&gt;0,AVERAGEIF(B7:Z7,"&lt;&gt;"""),"")</f>
        <v>70.562916666666652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100.1</v>
      </c>
      <c r="C21" s="129">
        <v>116.5</v>
      </c>
      <c r="D21" s="129">
        <v>117.2</v>
      </c>
      <c r="E21" s="129">
        <v>14.3</v>
      </c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61.8</v>
      </c>
      <c r="T21" s="129">
        <v>45</v>
      </c>
      <c r="U21" s="129">
        <v>53.1</v>
      </c>
      <c r="V21" s="129">
        <v>43.1</v>
      </c>
      <c r="W21" s="129">
        <v>93.5</v>
      </c>
      <c r="X21" s="129">
        <v>146.19999999999999</v>
      </c>
      <c r="Y21" s="130">
        <v>182.2</v>
      </c>
      <c r="Z21" s="131"/>
      <c r="AA21" s="132">
        <f t="shared" si="2"/>
        <v>973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100.1</v>
      </c>
      <c r="C24" s="135">
        <f t="shared" si="3"/>
        <v>116.5</v>
      </c>
      <c r="D24" s="135">
        <f t="shared" si="3"/>
        <v>117.2</v>
      </c>
      <c r="E24" s="135">
        <f t="shared" si="3"/>
        <v>14.3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61.8</v>
      </c>
      <c r="T24" s="135">
        <f t="shared" si="3"/>
        <v>45</v>
      </c>
      <c r="U24" s="135">
        <f t="shared" si="3"/>
        <v>53.1</v>
      </c>
      <c r="V24" s="135">
        <f t="shared" si="3"/>
        <v>43.1</v>
      </c>
      <c r="W24" s="135">
        <f t="shared" si="3"/>
        <v>93.5</v>
      </c>
      <c r="X24" s="135">
        <f t="shared" si="3"/>
        <v>146.19999999999999</v>
      </c>
      <c r="Y24" s="135">
        <f t="shared" si="3"/>
        <v>182.2</v>
      </c>
      <c r="Z24" s="136" t="str">
        <f t="shared" si="3"/>
        <v/>
      </c>
      <c r="AA24" s="90">
        <f t="shared" si="2"/>
        <v>973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2025-08-27T13:30:46Z</dcterms:created>
  <dcterms:modified xsi:type="dcterms:W3CDTF">2025-08-27T13:30:48Z</dcterms:modified>
</cp:coreProperties>
</file>