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<sst xmlns="http://schemas.openxmlformats.org/spreadsheetml/2006/main" count="124" uniqueCount="57">
  <si>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14/09/2026 23:26:02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</si>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</sst>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271-492A-8EF0-95A488CA489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3">
                  <c:v>3.6</c:v>
                </c:pt>
                <c:pt idx="35">
                  <c:v>0.247</c:v>
                </c:pt>
                <c:pt idx="37">
                  <c:v>3.6</c:v>
                </c:pt>
                <c:pt idx="38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71-492A-8EF0-95A488CA489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">
                  <c:v>0.02</c:v>
                </c:pt>
                <c:pt idx="11">
                  <c:v>1E-3</c:v>
                </c:pt>
                <c:pt idx="27">
                  <c:v>4.9690000000000003</c:v>
                </c:pt>
                <c:pt idx="28">
                  <c:v>20.995000000000001</c:v>
                </c:pt>
                <c:pt idx="29">
                  <c:v>11.962</c:v>
                </c:pt>
                <c:pt idx="32">
                  <c:v>11.977</c:v>
                </c:pt>
                <c:pt idx="35">
                  <c:v>4.5999999999999999E-2</c:v>
                </c:pt>
                <c:pt idx="36">
                  <c:v>8.6509999999999998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12.183</c:v>
                </c:pt>
                <c:pt idx="41">
                  <c:v>0.17</c:v>
                </c:pt>
                <c:pt idx="43">
                  <c:v>0.2</c:v>
                </c:pt>
                <c:pt idx="44">
                  <c:v>21.253</c:v>
                </c:pt>
                <c:pt idx="45">
                  <c:v>0.8</c:v>
                </c:pt>
                <c:pt idx="46">
                  <c:v>0.8</c:v>
                </c:pt>
                <c:pt idx="47">
                  <c:v>0.7</c:v>
                </c:pt>
                <c:pt idx="48">
                  <c:v>0.6</c:v>
                </c:pt>
                <c:pt idx="49">
                  <c:v>0.748</c:v>
                </c:pt>
                <c:pt idx="50">
                  <c:v>0.93300000000000005</c:v>
                </c:pt>
                <c:pt idx="51">
                  <c:v>0.9</c:v>
                </c:pt>
                <c:pt idx="52">
                  <c:v>0.5</c:v>
                </c:pt>
                <c:pt idx="53">
                  <c:v>3.2000000000000001E-2</c:v>
                </c:pt>
                <c:pt idx="54">
                  <c:v>2E-3</c:v>
                </c:pt>
                <c:pt idx="55">
                  <c:v>1.2999999999999999E-2</c:v>
                </c:pt>
                <c:pt idx="58">
                  <c:v>3.3000000000000002E-2</c:v>
                </c:pt>
                <c:pt idx="59">
                  <c:v>4.8000000000000001E-2</c:v>
                </c:pt>
                <c:pt idx="62">
                  <c:v>4.282</c:v>
                </c:pt>
                <c:pt idx="63">
                  <c:v>5.0309999999999997</c:v>
                </c:pt>
                <c:pt idx="65">
                  <c:v>4.8419999999999996</c:v>
                </c:pt>
                <c:pt idx="67">
                  <c:v>21.114999999999998</c:v>
                </c:pt>
                <c:pt idx="68">
                  <c:v>0.3</c:v>
                </c:pt>
                <c:pt idx="69">
                  <c:v>16.571000000000002</c:v>
                </c:pt>
                <c:pt idx="70">
                  <c:v>21.058</c:v>
                </c:pt>
                <c:pt idx="71">
                  <c:v>21.242000000000001</c:v>
                </c:pt>
                <c:pt idx="72">
                  <c:v>21.334</c:v>
                </c:pt>
                <c:pt idx="73">
                  <c:v>21.018000000000001</c:v>
                </c:pt>
                <c:pt idx="74">
                  <c:v>21.044</c:v>
                </c:pt>
                <c:pt idx="75">
                  <c:v>0.5</c:v>
                </c:pt>
                <c:pt idx="76">
                  <c:v>5</c:v>
                </c:pt>
                <c:pt idx="77">
                  <c:v>0.9</c:v>
                </c:pt>
                <c:pt idx="78">
                  <c:v>1.1000000000000001</c:v>
                </c:pt>
                <c:pt idx="79">
                  <c:v>0.9</c:v>
                </c:pt>
                <c:pt idx="80">
                  <c:v>5.4</c:v>
                </c:pt>
                <c:pt idx="81">
                  <c:v>5.3</c:v>
                </c:pt>
                <c:pt idx="82">
                  <c:v>5.4</c:v>
                </c:pt>
                <c:pt idx="83">
                  <c:v>1.331</c:v>
                </c:pt>
                <c:pt idx="84">
                  <c:v>0.9</c:v>
                </c:pt>
                <c:pt idx="85">
                  <c:v>0.6</c:v>
                </c:pt>
                <c:pt idx="86">
                  <c:v>17.055</c:v>
                </c:pt>
                <c:pt idx="87">
                  <c:v>5.423</c:v>
                </c:pt>
                <c:pt idx="88">
                  <c:v>5.399</c:v>
                </c:pt>
                <c:pt idx="89">
                  <c:v>5.1719999999999997</c:v>
                </c:pt>
                <c:pt idx="90">
                  <c:v>5.1310000000000002</c:v>
                </c:pt>
                <c:pt idx="91">
                  <c:v>3.758</c:v>
                </c:pt>
                <c:pt idx="92">
                  <c:v>0.21299999999999999</c:v>
                </c:pt>
                <c:pt idx="93">
                  <c:v>4.2050000000000001</c:v>
                </c:pt>
                <c:pt idx="94">
                  <c:v>5.0970000000000004</c:v>
                </c:pt>
                <c:pt idx="95">
                  <c:v>4.9930000000000003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71-492A-8EF0-95A488CA489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">
                  <c:v>4.7E-2</c:v>
                </c:pt>
                <c:pt idx="10">
                  <c:v>1.6E-2</c:v>
                </c:pt>
                <c:pt idx="22">
                  <c:v>4.7E-2</c:v>
                </c:pt>
                <c:pt idx="24">
                  <c:v>15.897</c:v>
                </c:pt>
                <c:pt idx="25">
                  <c:v>6.5449999999999999</c:v>
                </c:pt>
                <c:pt idx="27">
                  <c:v>3.4000000000000002E-2</c:v>
                </c:pt>
                <c:pt idx="30">
                  <c:v>18.346</c:v>
                </c:pt>
                <c:pt idx="31">
                  <c:v>50.433</c:v>
                </c:pt>
                <c:pt idx="33">
                  <c:v>51.8</c:v>
                </c:pt>
                <c:pt idx="34">
                  <c:v>38.801000000000002</c:v>
                </c:pt>
                <c:pt idx="35">
                  <c:v>48.143999999999998</c:v>
                </c:pt>
                <c:pt idx="36">
                  <c:v>41.323</c:v>
                </c:pt>
                <c:pt idx="37">
                  <c:v>58.808</c:v>
                </c:pt>
                <c:pt idx="38">
                  <c:v>60.151000000000003</c:v>
                </c:pt>
                <c:pt idx="39">
                  <c:v>52.378999999999998</c:v>
                </c:pt>
                <c:pt idx="40">
                  <c:v>9.8160000000000007</c:v>
                </c:pt>
                <c:pt idx="41">
                  <c:v>6.0999999999999999E-2</c:v>
                </c:pt>
                <c:pt idx="42">
                  <c:v>26.286999999999999</c:v>
                </c:pt>
                <c:pt idx="43">
                  <c:v>10.423999999999999</c:v>
                </c:pt>
                <c:pt idx="45">
                  <c:v>3.5999999999999997E-2</c:v>
                </c:pt>
                <c:pt idx="46">
                  <c:v>1.7929999999999999</c:v>
                </c:pt>
                <c:pt idx="47">
                  <c:v>37.476999999999997</c:v>
                </c:pt>
                <c:pt idx="48">
                  <c:v>27.585999999999999</c:v>
                </c:pt>
                <c:pt idx="49">
                  <c:v>51.069000000000003</c:v>
                </c:pt>
                <c:pt idx="50">
                  <c:v>51.134999999999998</c:v>
                </c:pt>
                <c:pt idx="51">
                  <c:v>15.904</c:v>
                </c:pt>
                <c:pt idx="52">
                  <c:v>3.9E-2</c:v>
                </c:pt>
                <c:pt idx="53">
                  <c:v>38.44</c:v>
                </c:pt>
                <c:pt idx="54">
                  <c:v>65.22</c:v>
                </c:pt>
                <c:pt idx="55">
                  <c:v>27.561</c:v>
                </c:pt>
                <c:pt idx="56">
                  <c:v>37.457999999999998</c:v>
                </c:pt>
                <c:pt idx="57">
                  <c:v>33.286999999999999</c:v>
                </c:pt>
                <c:pt idx="58">
                  <c:v>16.600000000000001</c:v>
                </c:pt>
                <c:pt idx="59">
                  <c:v>0.04</c:v>
                </c:pt>
                <c:pt idx="60">
                  <c:v>8.0000000000000002E-3</c:v>
                </c:pt>
                <c:pt idx="61">
                  <c:v>2.1000000000000001E-2</c:v>
                </c:pt>
                <c:pt idx="62">
                  <c:v>1.9E-2</c:v>
                </c:pt>
                <c:pt idx="63">
                  <c:v>0.04</c:v>
                </c:pt>
                <c:pt idx="65">
                  <c:v>1.9E-2</c:v>
                </c:pt>
                <c:pt idx="66">
                  <c:v>4.0000000000000001E-3</c:v>
                </c:pt>
                <c:pt idx="67">
                  <c:v>0.03</c:v>
                </c:pt>
                <c:pt idx="68">
                  <c:v>12.016</c:v>
                </c:pt>
                <c:pt idx="70">
                  <c:v>1.373</c:v>
                </c:pt>
                <c:pt idx="71">
                  <c:v>1.333</c:v>
                </c:pt>
                <c:pt idx="75">
                  <c:v>0.05</c:v>
                </c:pt>
                <c:pt idx="76">
                  <c:v>34.610999999999997</c:v>
                </c:pt>
                <c:pt idx="77">
                  <c:v>28.245999999999999</c:v>
                </c:pt>
                <c:pt idx="78">
                  <c:v>34.61</c:v>
                </c:pt>
                <c:pt idx="79">
                  <c:v>37.094999999999999</c:v>
                </c:pt>
                <c:pt idx="80">
                  <c:v>42.395000000000003</c:v>
                </c:pt>
                <c:pt idx="81">
                  <c:v>43.9</c:v>
                </c:pt>
                <c:pt idx="82">
                  <c:v>42.25</c:v>
                </c:pt>
                <c:pt idx="84">
                  <c:v>12.824999999999999</c:v>
                </c:pt>
                <c:pt idx="86">
                  <c:v>4.7E-2</c:v>
                </c:pt>
                <c:pt idx="91">
                  <c:v>1.7999999999999999E-2</c:v>
                </c:pt>
                <c:pt idx="92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71-492A-8EF0-95A488CA489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271-492A-8EF0-95A488CA489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271-492A-8EF0-95A488CA489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7">
                  <c:v>1.1839999999999999</c:v>
                </c:pt>
                <c:pt idx="42">
                  <c:v>13.365</c:v>
                </c:pt>
                <c:pt idx="55">
                  <c:v>5.2999999999999999E-2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71-492A-8EF0-95A488CA489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4">
                  <c:v>80.507999999999996</c:v>
                </c:pt>
                <c:pt idx="9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71-492A-8EF0-95A488CA489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271-492A-8EF0-95A488CA489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3">
                  <c:v>5.8000000000000003E-2</c:v>
                </c:pt>
                <c:pt idx="9">
                  <c:v>14.811999999999999</c:v>
                </c:pt>
                <c:pt idx="76">
                  <c:v>35.125</c:v>
                </c:pt>
                <c:pt idx="78">
                  <c:v>31.43</c:v>
                </c:pt>
                <c:pt idx="79">
                  <c:v>46.981000000000002</c:v>
                </c:pt>
                <c:pt idx="80">
                  <c:v>32.174999999999997</c:v>
                </c:pt>
                <c:pt idx="81">
                  <c:v>30.806999999999999</c:v>
                </c:pt>
                <c:pt idx="82">
                  <c:v>12.262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71-492A-8EF0-95A488CA489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263.8</c:v>
                </c:pt>
                <c:pt idx="1">
                  <c:v>263.8</c:v>
                </c:pt>
                <c:pt idx="2">
                  <c:v>263.8</c:v>
                </c:pt>
                <c:pt idx="3">
                  <c:v>263.8</c:v>
                </c:pt>
                <c:pt idx="4">
                  <c:v>123.3</c:v>
                </c:pt>
                <c:pt idx="5">
                  <c:v>123.3</c:v>
                </c:pt>
                <c:pt idx="6">
                  <c:v>123.3</c:v>
                </c:pt>
                <c:pt idx="7">
                  <c:v>123.3</c:v>
                </c:pt>
                <c:pt idx="8">
                  <c:v>43.3</c:v>
                </c:pt>
                <c:pt idx="9">
                  <c:v>44.2</c:v>
                </c:pt>
                <c:pt idx="10">
                  <c:v>124.5</c:v>
                </c:pt>
                <c:pt idx="11">
                  <c:v>125.8</c:v>
                </c:pt>
                <c:pt idx="12">
                  <c:v>0</c:v>
                </c:pt>
                <c:pt idx="13">
                  <c:v>0</c:v>
                </c:pt>
                <c:pt idx="14">
                  <c:v>2.2000000000000002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131</c:v>
                </c:pt>
                <c:pt idx="21">
                  <c:v>131</c:v>
                </c:pt>
                <c:pt idx="22">
                  <c:v>131</c:v>
                </c:pt>
                <c:pt idx="23">
                  <c:v>131</c:v>
                </c:pt>
                <c:pt idx="24">
                  <c:v>136.1</c:v>
                </c:pt>
                <c:pt idx="25">
                  <c:v>136.1</c:v>
                </c:pt>
                <c:pt idx="26">
                  <c:v>136.1</c:v>
                </c:pt>
                <c:pt idx="27">
                  <c:v>136.1</c:v>
                </c:pt>
                <c:pt idx="28">
                  <c:v>131.9</c:v>
                </c:pt>
                <c:pt idx="29">
                  <c:v>57.4</c:v>
                </c:pt>
                <c:pt idx="30">
                  <c:v>65.3</c:v>
                </c:pt>
                <c:pt idx="31">
                  <c:v>0</c:v>
                </c:pt>
                <c:pt idx="32">
                  <c:v>159.80000000000001</c:v>
                </c:pt>
                <c:pt idx="33">
                  <c:v>0</c:v>
                </c:pt>
                <c:pt idx="34">
                  <c:v>27</c:v>
                </c:pt>
                <c:pt idx="35">
                  <c:v>56.9</c:v>
                </c:pt>
                <c:pt idx="36">
                  <c:v>36</c:v>
                </c:pt>
                <c:pt idx="37">
                  <c:v>0</c:v>
                </c:pt>
                <c:pt idx="38">
                  <c:v>0</c:v>
                </c:pt>
                <c:pt idx="39">
                  <c:v>35.5</c:v>
                </c:pt>
                <c:pt idx="40">
                  <c:v>117.3</c:v>
                </c:pt>
                <c:pt idx="41">
                  <c:v>196.2</c:v>
                </c:pt>
                <c:pt idx="42">
                  <c:v>20.7</c:v>
                </c:pt>
                <c:pt idx="43">
                  <c:v>129.80000000000001</c:v>
                </c:pt>
                <c:pt idx="44">
                  <c:v>202.5</c:v>
                </c:pt>
                <c:pt idx="45">
                  <c:v>246.9</c:v>
                </c:pt>
                <c:pt idx="46">
                  <c:v>197.2</c:v>
                </c:pt>
                <c:pt idx="47">
                  <c:v>160.1</c:v>
                </c:pt>
                <c:pt idx="48">
                  <c:v>157</c:v>
                </c:pt>
                <c:pt idx="49">
                  <c:v>108.2</c:v>
                </c:pt>
                <c:pt idx="50">
                  <c:v>117.2</c:v>
                </c:pt>
                <c:pt idx="51">
                  <c:v>206.7</c:v>
                </c:pt>
                <c:pt idx="52">
                  <c:v>260.39999999999998</c:v>
                </c:pt>
                <c:pt idx="53">
                  <c:v>190.4</c:v>
                </c:pt>
                <c:pt idx="54">
                  <c:v>149.1</c:v>
                </c:pt>
                <c:pt idx="55">
                  <c:v>198.4</c:v>
                </c:pt>
                <c:pt idx="56">
                  <c:v>230.2</c:v>
                </c:pt>
                <c:pt idx="57">
                  <c:v>290</c:v>
                </c:pt>
                <c:pt idx="58">
                  <c:v>290.60000000000002</c:v>
                </c:pt>
                <c:pt idx="59">
                  <c:v>376.3</c:v>
                </c:pt>
                <c:pt idx="60">
                  <c:v>359.7</c:v>
                </c:pt>
                <c:pt idx="61">
                  <c:v>353.4</c:v>
                </c:pt>
                <c:pt idx="62">
                  <c:v>354.5</c:v>
                </c:pt>
                <c:pt idx="63">
                  <c:v>323.60000000000002</c:v>
                </c:pt>
                <c:pt idx="64">
                  <c:v>325.60000000000002</c:v>
                </c:pt>
                <c:pt idx="65">
                  <c:v>288.10000000000002</c:v>
                </c:pt>
                <c:pt idx="66">
                  <c:v>294.3</c:v>
                </c:pt>
                <c:pt idx="67">
                  <c:v>162.30000000000001</c:v>
                </c:pt>
                <c:pt idx="68">
                  <c:v>90.4</c:v>
                </c:pt>
                <c:pt idx="69">
                  <c:v>85.9</c:v>
                </c:pt>
                <c:pt idx="70">
                  <c:v>18.700000000000003</c:v>
                </c:pt>
                <c:pt idx="71">
                  <c:v>4.4000000000000004</c:v>
                </c:pt>
                <c:pt idx="72">
                  <c:v>0</c:v>
                </c:pt>
                <c:pt idx="73">
                  <c:v>5</c:v>
                </c:pt>
                <c:pt idx="74">
                  <c:v>0</c:v>
                </c:pt>
                <c:pt idx="75">
                  <c:v>3.4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22.9</c:v>
                </c:pt>
                <c:pt idx="88">
                  <c:v>24.8</c:v>
                </c:pt>
                <c:pt idx="89">
                  <c:v>28.7</c:v>
                </c:pt>
                <c:pt idx="90">
                  <c:v>82.1</c:v>
                </c:pt>
                <c:pt idx="91">
                  <c:v>58.9</c:v>
                </c:pt>
                <c:pt idx="92">
                  <c:v>59.4</c:v>
                </c:pt>
                <c:pt idx="93">
                  <c:v>0</c:v>
                </c:pt>
                <c:pt idx="94">
                  <c:v>0</c:v>
                </c:pt>
                <c:pt idx="9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71-492A-8EF0-95A488CA489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0">
                  <c:v>34.25</c:v>
                </c:pt>
                <c:pt idx="31">
                  <c:v>58.5</c:v>
                </c:pt>
                <c:pt idx="40">
                  <c:v>25.6</c:v>
                </c:pt>
                <c:pt idx="42">
                  <c:v>69.356999999999999</c:v>
                </c:pt>
                <c:pt idx="43">
                  <c:v>20.149999999999999</c:v>
                </c:pt>
                <c:pt idx="55">
                  <c:v>20.149999999999999</c:v>
                </c:pt>
                <c:pt idx="56">
                  <c:v>10.244999999999999</c:v>
                </c:pt>
                <c:pt idx="57">
                  <c:v>18.72</c:v>
                </c:pt>
                <c:pt idx="58">
                  <c:v>2.74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271-492A-8EF0-95A488CA489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21.638999999999999</c:v>
                </c:pt>
                <c:pt idx="1">
                  <c:v>22.382999999999999</c:v>
                </c:pt>
                <c:pt idx="2">
                  <c:v>32.116</c:v>
                </c:pt>
                <c:pt idx="3">
                  <c:v>80.956000000000003</c:v>
                </c:pt>
                <c:pt idx="4">
                  <c:v>41.021000000000001</c:v>
                </c:pt>
                <c:pt idx="5">
                  <c:v>40.82</c:v>
                </c:pt>
                <c:pt idx="6">
                  <c:v>32.984000000000002</c:v>
                </c:pt>
                <c:pt idx="7">
                  <c:v>40.643000000000001</c:v>
                </c:pt>
                <c:pt idx="8">
                  <c:v>31.812999999999999</c:v>
                </c:pt>
                <c:pt idx="9">
                  <c:v>16.925999999999998</c:v>
                </c:pt>
                <c:pt idx="10">
                  <c:v>7.9329999999999998</c:v>
                </c:pt>
                <c:pt idx="11">
                  <c:v>7.6619999999999999</c:v>
                </c:pt>
                <c:pt idx="12">
                  <c:v>27.856000000000002</c:v>
                </c:pt>
                <c:pt idx="13">
                  <c:v>31.283000000000001</c:v>
                </c:pt>
                <c:pt idx="14">
                  <c:v>21.035</c:v>
                </c:pt>
                <c:pt idx="15">
                  <c:v>38.377000000000002</c:v>
                </c:pt>
                <c:pt idx="16">
                  <c:v>51.984000000000002</c:v>
                </c:pt>
                <c:pt idx="17">
                  <c:v>40.762999999999998</c:v>
                </c:pt>
                <c:pt idx="18">
                  <c:v>42.959000000000003</c:v>
                </c:pt>
                <c:pt idx="19">
                  <c:v>46.344000000000001</c:v>
                </c:pt>
                <c:pt idx="20">
                  <c:v>61.42</c:v>
                </c:pt>
                <c:pt idx="21">
                  <c:v>68.314999999999998</c:v>
                </c:pt>
                <c:pt idx="22">
                  <c:v>15.403</c:v>
                </c:pt>
                <c:pt idx="23">
                  <c:v>19.556000000000001</c:v>
                </c:pt>
                <c:pt idx="24">
                  <c:v>61.143999999999998</c:v>
                </c:pt>
                <c:pt idx="25">
                  <c:v>24.731999999999999</c:v>
                </c:pt>
                <c:pt idx="26">
                  <c:v>16.899000000000001</c:v>
                </c:pt>
                <c:pt idx="27">
                  <c:v>9.8640000000000008</c:v>
                </c:pt>
                <c:pt idx="28">
                  <c:v>8</c:v>
                </c:pt>
                <c:pt idx="29">
                  <c:v>11.99</c:v>
                </c:pt>
                <c:pt idx="30">
                  <c:v>13.189</c:v>
                </c:pt>
                <c:pt idx="31">
                  <c:v>82.875</c:v>
                </c:pt>
                <c:pt idx="32">
                  <c:v>22</c:v>
                </c:pt>
                <c:pt idx="33">
                  <c:v>103.45099999999999</c:v>
                </c:pt>
                <c:pt idx="34">
                  <c:v>76.147999999999996</c:v>
                </c:pt>
                <c:pt idx="35">
                  <c:v>66.884</c:v>
                </c:pt>
                <c:pt idx="36">
                  <c:v>60.338000000000001</c:v>
                </c:pt>
                <c:pt idx="37">
                  <c:v>86.813000000000002</c:v>
                </c:pt>
                <c:pt idx="38">
                  <c:v>47.45</c:v>
                </c:pt>
                <c:pt idx="39">
                  <c:v>55.320999999999998</c:v>
                </c:pt>
                <c:pt idx="40">
                  <c:v>40.636000000000003</c:v>
                </c:pt>
                <c:pt idx="41">
                  <c:v>9.2040000000000006</c:v>
                </c:pt>
                <c:pt idx="42">
                  <c:v>60.139000000000003</c:v>
                </c:pt>
                <c:pt idx="43">
                  <c:v>16.486999999999998</c:v>
                </c:pt>
                <c:pt idx="44">
                  <c:v>14.545999999999999</c:v>
                </c:pt>
                <c:pt idx="45">
                  <c:v>9.7040000000000006</c:v>
                </c:pt>
                <c:pt idx="46">
                  <c:v>10.058</c:v>
                </c:pt>
                <c:pt idx="47">
                  <c:v>12.44</c:v>
                </c:pt>
                <c:pt idx="48">
                  <c:v>30.547000000000001</c:v>
                </c:pt>
                <c:pt idx="49">
                  <c:v>50.146999999999998</c:v>
                </c:pt>
                <c:pt idx="50">
                  <c:v>54.881</c:v>
                </c:pt>
                <c:pt idx="51">
                  <c:v>13.079000000000001</c:v>
                </c:pt>
                <c:pt idx="52">
                  <c:v>1.871</c:v>
                </c:pt>
                <c:pt idx="53">
                  <c:v>21.120999999999999</c:v>
                </c:pt>
                <c:pt idx="54">
                  <c:v>37.783999999999999</c:v>
                </c:pt>
                <c:pt idx="55">
                  <c:v>46.316000000000003</c:v>
                </c:pt>
                <c:pt idx="56">
                  <c:v>17.347999999999999</c:v>
                </c:pt>
                <c:pt idx="57">
                  <c:v>6.3129999999999997</c:v>
                </c:pt>
                <c:pt idx="58">
                  <c:v>15.36</c:v>
                </c:pt>
                <c:pt idx="60">
                  <c:v>4.3070000000000004</c:v>
                </c:pt>
                <c:pt idx="61">
                  <c:v>2.5619999999999998</c:v>
                </c:pt>
                <c:pt idx="62">
                  <c:v>2.573</c:v>
                </c:pt>
                <c:pt idx="68">
                  <c:v>2.6819999999999999</c:v>
                </c:pt>
                <c:pt idx="70">
                  <c:v>17.98</c:v>
                </c:pt>
                <c:pt idx="71">
                  <c:v>18.177</c:v>
                </c:pt>
                <c:pt idx="72">
                  <c:v>19.013000000000002</c:v>
                </c:pt>
                <c:pt idx="73">
                  <c:v>9.7080000000000002</c:v>
                </c:pt>
                <c:pt idx="74">
                  <c:v>10.637</c:v>
                </c:pt>
                <c:pt idx="75">
                  <c:v>36.710999999999999</c:v>
                </c:pt>
                <c:pt idx="76">
                  <c:v>39.017000000000003</c:v>
                </c:pt>
                <c:pt idx="77">
                  <c:v>41.220999999999997</c:v>
                </c:pt>
                <c:pt idx="78">
                  <c:v>43.524999999999999</c:v>
                </c:pt>
                <c:pt idx="79">
                  <c:v>46.201999999999998</c:v>
                </c:pt>
                <c:pt idx="80">
                  <c:v>45.914999999999999</c:v>
                </c:pt>
                <c:pt idx="81">
                  <c:v>45.174999999999997</c:v>
                </c:pt>
                <c:pt idx="82">
                  <c:v>63.572000000000003</c:v>
                </c:pt>
                <c:pt idx="83">
                  <c:v>29.98</c:v>
                </c:pt>
                <c:pt idx="84">
                  <c:v>30.555</c:v>
                </c:pt>
                <c:pt idx="85">
                  <c:v>39.837000000000003</c:v>
                </c:pt>
                <c:pt idx="87">
                  <c:v>0.35</c:v>
                </c:pt>
                <c:pt idx="88">
                  <c:v>0.40799999999999997</c:v>
                </c:pt>
                <c:pt idx="89">
                  <c:v>0.3</c:v>
                </c:pt>
                <c:pt idx="90">
                  <c:v>12.365</c:v>
                </c:pt>
                <c:pt idx="91">
                  <c:v>16.454000000000001</c:v>
                </c:pt>
                <c:pt idx="92">
                  <c:v>16.725000000000001</c:v>
                </c:pt>
                <c:pt idx="93">
                  <c:v>16.54</c:v>
                </c:pt>
                <c:pt idx="94">
                  <c:v>16.5</c:v>
                </c:pt>
                <c:pt idx="95">
                  <c:v>15.663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271-492A-8EF0-95A488CA489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0">
                  <c:v>34.25</c:v>
                </c:pt>
                <c:pt idx="31">
                  <c:v>58.5</c:v>
                </c:pt>
                <c:pt idx="40">
                  <c:v>25.6</c:v>
                </c:pt>
                <c:pt idx="42">
                  <c:v>69.356999999999999</c:v>
                </c:pt>
                <c:pt idx="43">
                  <c:v>20.149999999999999</c:v>
                </c:pt>
                <c:pt idx="55">
                  <c:v>20.149999999999999</c:v>
                </c:pt>
                <c:pt idx="56">
                  <c:v>10.244999999999999</c:v>
                </c:pt>
                <c:pt idx="57">
                  <c:v>18.72</c:v>
                </c:pt>
                <c:pt idx="58">
                  <c:v>2.74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271-492A-8EF0-95A488CA489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8271-492A-8EF0-95A488CA4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227.14</c:v>
                </c:pt>
                <c:pt idx="1">
                  <c:v>223.64</c:v>
                </c:pt>
                <c:pt idx="2">
                  <c:v>215.15</c:v>
                </c:pt>
                <c:pt idx="3">
                  <c:v>203.15</c:v>
                </c:pt>
                <c:pt idx="4">
                  <c:v>216.18</c:v>
                </c:pt>
                <c:pt idx="5">
                  <c:v>208.43</c:v>
                </c:pt>
                <c:pt idx="6">
                  <c:v>202.02</c:v>
                </c:pt>
                <c:pt idx="7">
                  <c:v>199</c:v>
                </c:pt>
                <c:pt idx="8">
                  <c:v>197.76</c:v>
                </c:pt>
                <c:pt idx="9">
                  <c:v>194.51</c:v>
                </c:pt>
                <c:pt idx="10">
                  <c:v>196.59</c:v>
                </c:pt>
                <c:pt idx="11">
                  <c:v>196.8</c:v>
                </c:pt>
                <c:pt idx="12">
                  <c:v>194.82</c:v>
                </c:pt>
                <c:pt idx="13">
                  <c:v>194.79</c:v>
                </c:pt>
                <c:pt idx="14">
                  <c:v>192.21</c:v>
                </c:pt>
                <c:pt idx="15">
                  <c:v>192.83</c:v>
                </c:pt>
                <c:pt idx="16">
                  <c:v>195.69</c:v>
                </c:pt>
                <c:pt idx="17">
                  <c:v>195.84</c:v>
                </c:pt>
                <c:pt idx="18">
                  <c:v>196.38</c:v>
                </c:pt>
                <c:pt idx="19">
                  <c:v>196.11</c:v>
                </c:pt>
                <c:pt idx="20">
                  <c:v>196.67</c:v>
                </c:pt>
                <c:pt idx="21">
                  <c:v>200.35</c:v>
                </c:pt>
                <c:pt idx="22">
                  <c:v>220.21</c:v>
                </c:pt>
                <c:pt idx="23">
                  <c:v>218.73</c:v>
                </c:pt>
                <c:pt idx="24">
                  <c:v>235.21</c:v>
                </c:pt>
                <c:pt idx="25">
                  <c:v>242.7</c:v>
                </c:pt>
                <c:pt idx="26">
                  <c:v>247.28</c:v>
                </c:pt>
                <c:pt idx="27">
                  <c:v>252.76</c:v>
                </c:pt>
                <c:pt idx="28">
                  <c:v>267.64999999999998</c:v>
                </c:pt>
                <c:pt idx="29">
                  <c:v>268.06</c:v>
                </c:pt>
                <c:pt idx="30">
                  <c:v>254.34</c:v>
                </c:pt>
                <c:pt idx="31">
                  <c:v>252.93</c:v>
                </c:pt>
                <c:pt idx="32">
                  <c:v>260.88</c:v>
                </c:pt>
                <c:pt idx="33">
                  <c:v>198.58</c:v>
                </c:pt>
                <c:pt idx="34">
                  <c:v>167</c:v>
                </c:pt>
                <c:pt idx="35">
                  <c:v>158.26</c:v>
                </c:pt>
                <c:pt idx="36">
                  <c:v>155.86000000000001</c:v>
                </c:pt>
                <c:pt idx="37">
                  <c:v>105.73</c:v>
                </c:pt>
                <c:pt idx="38">
                  <c:v>27.39</c:v>
                </c:pt>
                <c:pt idx="39">
                  <c:v>104.97</c:v>
                </c:pt>
                <c:pt idx="40">
                  <c:v>158.19</c:v>
                </c:pt>
                <c:pt idx="41">
                  <c:v>137.02000000000001</c:v>
                </c:pt>
                <c:pt idx="42">
                  <c:v>89.99</c:v>
                </c:pt>
                <c:pt idx="43">
                  <c:v>87.68</c:v>
                </c:pt>
                <c:pt idx="44">
                  <c:v>105.11</c:v>
                </c:pt>
                <c:pt idx="45">
                  <c:v>82.92</c:v>
                </c:pt>
                <c:pt idx="46">
                  <c:v>73.010000000000005</c:v>
                </c:pt>
                <c:pt idx="47">
                  <c:v>49.52</c:v>
                </c:pt>
                <c:pt idx="48">
                  <c:v>66.22</c:v>
                </c:pt>
                <c:pt idx="49">
                  <c:v>65.64</c:v>
                </c:pt>
                <c:pt idx="50">
                  <c:v>65.489999999999995</c:v>
                </c:pt>
                <c:pt idx="51">
                  <c:v>61.4</c:v>
                </c:pt>
                <c:pt idx="52">
                  <c:v>69.540000000000006</c:v>
                </c:pt>
                <c:pt idx="53">
                  <c:v>75.63</c:v>
                </c:pt>
                <c:pt idx="54">
                  <c:v>79.11</c:v>
                </c:pt>
                <c:pt idx="55">
                  <c:v>87.47</c:v>
                </c:pt>
                <c:pt idx="56">
                  <c:v>78.7</c:v>
                </c:pt>
                <c:pt idx="57">
                  <c:v>81.16</c:v>
                </c:pt>
                <c:pt idx="58">
                  <c:v>90.31</c:v>
                </c:pt>
                <c:pt idx="59">
                  <c:v>104.54</c:v>
                </c:pt>
                <c:pt idx="60">
                  <c:v>87.22</c:v>
                </c:pt>
                <c:pt idx="61">
                  <c:v>101.84</c:v>
                </c:pt>
                <c:pt idx="62">
                  <c:v>115.36</c:v>
                </c:pt>
                <c:pt idx="63">
                  <c:v>132.41</c:v>
                </c:pt>
                <c:pt idx="64">
                  <c:v>111.7</c:v>
                </c:pt>
                <c:pt idx="65">
                  <c:v>139.32</c:v>
                </c:pt>
                <c:pt idx="66">
                  <c:v>157.26</c:v>
                </c:pt>
                <c:pt idx="67">
                  <c:v>208.49</c:v>
                </c:pt>
                <c:pt idx="68">
                  <c:v>189.54</c:v>
                </c:pt>
                <c:pt idx="69">
                  <c:v>211.05</c:v>
                </c:pt>
                <c:pt idx="70">
                  <c:v>237.93</c:v>
                </c:pt>
                <c:pt idx="71">
                  <c:v>243.13</c:v>
                </c:pt>
                <c:pt idx="72">
                  <c:v>221.9</c:v>
                </c:pt>
                <c:pt idx="73">
                  <c:v>210.43</c:v>
                </c:pt>
                <c:pt idx="74">
                  <c:v>182.73</c:v>
                </c:pt>
                <c:pt idx="75">
                  <c:v>201.5</c:v>
                </c:pt>
                <c:pt idx="76">
                  <c:v>180.74</c:v>
                </c:pt>
                <c:pt idx="77">
                  <c:v>186.47</c:v>
                </c:pt>
                <c:pt idx="78">
                  <c:v>181.85</c:v>
                </c:pt>
                <c:pt idx="79">
                  <c:v>180.54</c:v>
                </c:pt>
                <c:pt idx="80">
                  <c:v>180.48</c:v>
                </c:pt>
                <c:pt idx="81">
                  <c:v>180.41</c:v>
                </c:pt>
                <c:pt idx="82">
                  <c:v>180.49</c:v>
                </c:pt>
                <c:pt idx="83">
                  <c:v>193.78</c:v>
                </c:pt>
                <c:pt idx="84">
                  <c:v>189.8</c:v>
                </c:pt>
                <c:pt idx="85">
                  <c:v>189.99</c:v>
                </c:pt>
                <c:pt idx="86">
                  <c:v>201.75</c:v>
                </c:pt>
                <c:pt idx="87">
                  <c:v>194.68</c:v>
                </c:pt>
                <c:pt idx="88">
                  <c:v>200.59</c:v>
                </c:pt>
                <c:pt idx="89">
                  <c:v>190.39</c:v>
                </c:pt>
                <c:pt idx="90">
                  <c:v>198.52</c:v>
                </c:pt>
                <c:pt idx="91">
                  <c:v>190.89</c:v>
                </c:pt>
                <c:pt idx="92">
                  <c:v>194.42</c:v>
                </c:pt>
                <c:pt idx="93">
                  <c:v>186.1</c:v>
                </c:pt>
                <c:pt idx="94">
                  <c:v>180.67</c:v>
                </c:pt>
                <c:pt idx="95">
                  <c:v>166.16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271-492A-8EF0-95A488CA4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C61-49F3-9996-F9DBC5CBA5F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9">
                  <c:v>2.2999999999999998</c:v>
                </c:pt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4.8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61-49F3-9996-F9DBC5CBA5F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1.9339999999999999</c:v>
                </c:pt>
                <c:pt idx="1">
                  <c:v>2.1379999999999999</c:v>
                </c:pt>
                <c:pt idx="2">
                  <c:v>2.2389999999999999</c:v>
                </c:pt>
                <c:pt idx="3">
                  <c:v>2.375</c:v>
                </c:pt>
                <c:pt idx="4">
                  <c:v>2.2069999999999999</c:v>
                </c:pt>
                <c:pt idx="5">
                  <c:v>2.2480000000000002</c:v>
                </c:pt>
                <c:pt idx="6">
                  <c:v>2.2000000000000002</c:v>
                </c:pt>
                <c:pt idx="7">
                  <c:v>2.0249999999999999</c:v>
                </c:pt>
                <c:pt idx="8">
                  <c:v>1.738</c:v>
                </c:pt>
                <c:pt idx="9">
                  <c:v>1.6279999999999999</c:v>
                </c:pt>
                <c:pt idx="10">
                  <c:v>1.8220000000000001</c:v>
                </c:pt>
                <c:pt idx="11">
                  <c:v>1.9</c:v>
                </c:pt>
                <c:pt idx="12">
                  <c:v>1.98</c:v>
                </c:pt>
                <c:pt idx="13">
                  <c:v>1.911</c:v>
                </c:pt>
                <c:pt idx="14">
                  <c:v>1.829</c:v>
                </c:pt>
                <c:pt idx="15">
                  <c:v>2.1680000000000001</c:v>
                </c:pt>
                <c:pt idx="16">
                  <c:v>3.5529999999999999</c:v>
                </c:pt>
                <c:pt idx="17">
                  <c:v>3.4980000000000002</c:v>
                </c:pt>
                <c:pt idx="18">
                  <c:v>3.2429999999999999</c:v>
                </c:pt>
                <c:pt idx="19">
                  <c:v>6.3559999999999999</c:v>
                </c:pt>
                <c:pt idx="20">
                  <c:v>8.7720000000000002</c:v>
                </c:pt>
                <c:pt idx="21">
                  <c:v>5.7510000000000003</c:v>
                </c:pt>
                <c:pt idx="22">
                  <c:v>1.5449999999999999</c:v>
                </c:pt>
                <c:pt idx="23">
                  <c:v>1.048</c:v>
                </c:pt>
                <c:pt idx="24">
                  <c:v>0.96899999999999997</c:v>
                </c:pt>
                <c:pt idx="25">
                  <c:v>0.84399999999999997</c:v>
                </c:pt>
                <c:pt idx="26">
                  <c:v>0.71299999999999997</c:v>
                </c:pt>
                <c:pt idx="27">
                  <c:v>0.4</c:v>
                </c:pt>
                <c:pt idx="28">
                  <c:v>4.8</c:v>
                </c:pt>
                <c:pt idx="29">
                  <c:v>0.1</c:v>
                </c:pt>
                <c:pt idx="30">
                  <c:v>6.0000000000000001E-3</c:v>
                </c:pt>
                <c:pt idx="31">
                  <c:v>0.51500000000000001</c:v>
                </c:pt>
                <c:pt idx="32">
                  <c:v>0.7</c:v>
                </c:pt>
                <c:pt idx="33">
                  <c:v>1.1379999999999999</c:v>
                </c:pt>
                <c:pt idx="34">
                  <c:v>6.5460000000000003</c:v>
                </c:pt>
                <c:pt idx="35">
                  <c:v>1</c:v>
                </c:pt>
                <c:pt idx="36">
                  <c:v>0.7</c:v>
                </c:pt>
                <c:pt idx="37">
                  <c:v>0.97099999999999997</c:v>
                </c:pt>
                <c:pt idx="38">
                  <c:v>0.439</c:v>
                </c:pt>
                <c:pt idx="39">
                  <c:v>0.255</c:v>
                </c:pt>
                <c:pt idx="42">
                  <c:v>0.14099999999999999</c:v>
                </c:pt>
                <c:pt idx="43">
                  <c:v>7.4999999999999997E-2</c:v>
                </c:pt>
                <c:pt idx="45">
                  <c:v>4.3999999999999997E-2</c:v>
                </c:pt>
                <c:pt idx="46">
                  <c:v>2.8000000000000001E-2</c:v>
                </c:pt>
                <c:pt idx="47">
                  <c:v>0.20200000000000001</c:v>
                </c:pt>
                <c:pt idx="48">
                  <c:v>4.4999999999999998E-2</c:v>
                </c:pt>
                <c:pt idx="51">
                  <c:v>4.3999999999999997E-2</c:v>
                </c:pt>
                <c:pt idx="52">
                  <c:v>4.5999999999999999E-2</c:v>
                </c:pt>
                <c:pt idx="54">
                  <c:v>0.5</c:v>
                </c:pt>
                <c:pt idx="55">
                  <c:v>1.1000000000000001</c:v>
                </c:pt>
                <c:pt idx="56">
                  <c:v>1.833</c:v>
                </c:pt>
                <c:pt idx="57">
                  <c:v>2.0640000000000001</c:v>
                </c:pt>
                <c:pt idx="58">
                  <c:v>1.9</c:v>
                </c:pt>
                <c:pt idx="59">
                  <c:v>1.6</c:v>
                </c:pt>
                <c:pt idx="60">
                  <c:v>5.8289999999999997</c:v>
                </c:pt>
                <c:pt idx="61">
                  <c:v>1.5449999999999999</c:v>
                </c:pt>
                <c:pt idx="62">
                  <c:v>1.3</c:v>
                </c:pt>
                <c:pt idx="63">
                  <c:v>0.8</c:v>
                </c:pt>
                <c:pt idx="64">
                  <c:v>11.917</c:v>
                </c:pt>
                <c:pt idx="65">
                  <c:v>0.3</c:v>
                </c:pt>
                <c:pt idx="66">
                  <c:v>4.7409999999999997</c:v>
                </c:pt>
                <c:pt idx="68">
                  <c:v>3.1E-2</c:v>
                </c:pt>
                <c:pt idx="73">
                  <c:v>10</c:v>
                </c:pt>
                <c:pt idx="74">
                  <c:v>10</c:v>
                </c:pt>
                <c:pt idx="75">
                  <c:v>4.2000000000000003E-2</c:v>
                </c:pt>
                <c:pt idx="76">
                  <c:v>0.16300000000000001</c:v>
                </c:pt>
                <c:pt idx="77">
                  <c:v>0.20599999999999999</c:v>
                </c:pt>
                <c:pt idx="78">
                  <c:v>3.64</c:v>
                </c:pt>
                <c:pt idx="79">
                  <c:v>7.09</c:v>
                </c:pt>
                <c:pt idx="80">
                  <c:v>5.91</c:v>
                </c:pt>
                <c:pt idx="81">
                  <c:v>3.5990000000000002</c:v>
                </c:pt>
                <c:pt idx="82">
                  <c:v>3.621</c:v>
                </c:pt>
                <c:pt idx="84">
                  <c:v>8.0000000000000002E-3</c:v>
                </c:pt>
                <c:pt idx="85">
                  <c:v>3.0000000000000001E-3</c:v>
                </c:pt>
                <c:pt idx="9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61-49F3-9996-F9DBC5CBA5F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3.7250000000000001</c:v>
                </c:pt>
                <c:pt idx="1">
                  <c:v>2.8000000000000001E-2</c:v>
                </c:pt>
                <c:pt idx="3">
                  <c:v>0.13500000000000001</c:v>
                </c:pt>
                <c:pt idx="4">
                  <c:v>1.7999999999999999E-2</c:v>
                </c:pt>
                <c:pt idx="5">
                  <c:v>0.20399999999999999</c:v>
                </c:pt>
                <c:pt idx="6">
                  <c:v>0.08</c:v>
                </c:pt>
                <c:pt idx="7">
                  <c:v>9.6000000000000002E-2</c:v>
                </c:pt>
                <c:pt idx="8">
                  <c:v>0.11899999999999999</c:v>
                </c:pt>
                <c:pt idx="9">
                  <c:v>0.13200000000000001</c:v>
                </c:pt>
                <c:pt idx="10">
                  <c:v>7.6</c:v>
                </c:pt>
                <c:pt idx="11">
                  <c:v>7.5149999999999997</c:v>
                </c:pt>
                <c:pt idx="12">
                  <c:v>1.823</c:v>
                </c:pt>
                <c:pt idx="13">
                  <c:v>2.093</c:v>
                </c:pt>
                <c:pt idx="14">
                  <c:v>1.8740000000000001</c:v>
                </c:pt>
                <c:pt idx="15">
                  <c:v>1.86</c:v>
                </c:pt>
                <c:pt idx="16">
                  <c:v>2.7389999999999999</c:v>
                </c:pt>
                <c:pt idx="17">
                  <c:v>2.4550000000000001</c:v>
                </c:pt>
                <c:pt idx="18">
                  <c:v>2.6890000000000001</c:v>
                </c:pt>
                <c:pt idx="19">
                  <c:v>2.669</c:v>
                </c:pt>
                <c:pt idx="20">
                  <c:v>2.367</c:v>
                </c:pt>
                <c:pt idx="21">
                  <c:v>0.04</c:v>
                </c:pt>
                <c:pt idx="22">
                  <c:v>5.3540000000000001</c:v>
                </c:pt>
                <c:pt idx="23">
                  <c:v>4.2160000000000002</c:v>
                </c:pt>
                <c:pt idx="24">
                  <c:v>1.0940000000000001</c:v>
                </c:pt>
                <c:pt idx="26">
                  <c:v>4.1000000000000002E-2</c:v>
                </c:pt>
                <c:pt idx="28">
                  <c:v>11.208</c:v>
                </c:pt>
                <c:pt idx="29">
                  <c:v>5.0000000000000001E-3</c:v>
                </c:pt>
                <c:pt idx="31">
                  <c:v>0.03</c:v>
                </c:pt>
                <c:pt idx="32">
                  <c:v>3.5000000000000003E-2</c:v>
                </c:pt>
                <c:pt idx="33">
                  <c:v>1.9E-2</c:v>
                </c:pt>
                <c:pt idx="35">
                  <c:v>0.45100000000000001</c:v>
                </c:pt>
                <c:pt idx="36">
                  <c:v>1.629</c:v>
                </c:pt>
                <c:pt idx="37">
                  <c:v>2.4E-2</c:v>
                </c:pt>
                <c:pt idx="40">
                  <c:v>4.4279999999999999</c:v>
                </c:pt>
                <c:pt idx="41">
                  <c:v>4.4089999999999998</c:v>
                </c:pt>
                <c:pt idx="44">
                  <c:v>4.9000000000000002E-2</c:v>
                </c:pt>
                <c:pt idx="45">
                  <c:v>1.107</c:v>
                </c:pt>
                <c:pt idx="46">
                  <c:v>4.2000000000000003E-2</c:v>
                </c:pt>
                <c:pt idx="52">
                  <c:v>0.65500000000000003</c:v>
                </c:pt>
                <c:pt idx="53">
                  <c:v>5.0000000000000001E-3</c:v>
                </c:pt>
                <c:pt idx="54">
                  <c:v>2E-3</c:v>
                </c:pt>
                <c:pt idx="55">
                  <c:v>0.02</c:v>
                </c:pt>
                <c:pt idx="57">
                  <c:v>3.6999999999999998E-2</c:v>
                </c:pt>
                <c:pt idx="58">
                  <c:v>1E-3</c:v>
                </c:pt>
                <c:pt idx="60">
                  <c:v>1.9119999999999999</c:v>
                </c:pt>
                <c:pt idx="61">
                  <c:v>1.9970000000000001</c:v>
                </c:pt>
                <c:pt idx="62">
                  <c:v>2.3279999999999998</c:v>
                </c:pt>
                <c:pt idx="64">
                  <c:v>8.3889999999999993</c:v>
                </c:pt>
                <c:pt idx="66">
                  <c:v>7.702</c:v>
                </c:pt>
                <c:pt idx="68">
                  <c:v>1.456</c:v>
                </c:pt>
                <c:pt idx="69">
                  <c:v>1.141</c:v>
                </c:pt>
                <c:pt idx="71">
                  <c:v>3.8090000000000002</c:v>
                </c:pt>
                <c:pt idx="72">
                  <c:v>11.537000000000001</c:v>
                </c:pt>
                <c:pt idx="73">
                  <c:v>1.2999999999999999E-2</c:v>
                </c:pt>
                <c:pt idx="74">
                  <c:v>2.4E-2</c:v>
                </c:pt>
                <c:pt idx="75">
                  <c:v>4.1360000000000001</c:v>
                </c:pt>
                <c:pt idx="76">
                  <c:v>1.589</c:v>
                </c:pt>
                <c:pt idx="77">
                  <c:v>1.58</c:v>
                </c:pt>
                <c:pt idx="78">
                  <c:v>1.534</c:v>
                </c:pt>
                <c:pt idx="79">
                  <c:v>7.133</c:v>
                </c:pt>
                <c:pt idx="80">
                  <c:v>1.5009999999999999</c:v>
                </c:pt>
                <c:pt idx="81">
                  <c:v>1.522</c:v>
                </c:pt>
                <c:pt idx="82">
                  <c:v>1.615</c:v>
                </c:pt>
                <c:pt idx="83">
                  <c:v>4.569</c:v>
                </c:pt>
                <c:pt idx="84">
                  <c:v>1.569</c:v>
                </c:pt>
                <c:pt idx="85">
                  <c:v>2.7069999999999999</c:v>
                </c:pt>
                <c:pt idx="86">
                  <c:v>3.8</c:v>
                </c:pt>
                <c:pt idx="87">
                  <c:v>5.7309999999999999</c:v>
                </c:pt>
                <c:pt idx="88">
                  <c:v>6.141</c:v>
                </c:pt>
                <c:pt idx="89">
                  <c:v>4.8760000000000003</c:v>
                </c:pt>
                <c:pt idx="90">
                  <c:v>0.43</c:v>
                </c:pt>
                <c:pt idx="91">
                  <c:v>7.9450000000000003</c:v>
                </c:pt>
                <c:pt idx="92">
                  <c:v>2</c:v>
                </c:pt>
                <c:pt idx="93">
                  <c:v>0.92500000000000004</c:v>
                </c:pt>
                <c:pt idx="94">
                  <c:v>2.1219999999999999</c:v>
                </c:pt>
                <c:pt idx="95">
                  <c:v>0.22600000000000001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61-49F3-9996-F9DBC5CBA5F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C61-49F3-9996-F9DBC5CBA5F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C61-49F3-9996-F9DBC5CBA5F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2">
                  <c:v>13.95</c:v>
                </c:pt>
                <c:pt idx="64">
                  <c:v>15.1</c:v>
                </c:pt>
                <c:pt idx="75">
                  <c:v>32.799999999999997</c:v>
                </c:pt>
                <c:pt idx="83">
                  <c:v>17.25</c:v>
                </c:pt>
                <c:pt idx="90">
                  <c:v>77.096000000000004</c:v>
                </c:pt>
                <c:pt idx="91">
                  <c:v>38.667999999999999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61-49F3-9996-F9DBC5CBA5F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C61-49F3-9996-F9DBC5CBA5F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C61-49F3-9996-F9DBC5CBA5F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C61-49F3-9996-F9DBC5CBA5F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91">
                  <c:v>14.532</c:v>
                </c:pt>
                <c:pt idx="92">
                  <c:v>54.131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61-49F3-9996-F9DBC5CBA5F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203.2</c:v>
                </c:pt>
                <c:pt idx="1">
                  <c:v>222</c:v>
                </c:pt>
                <c:pt idx="2">
                  <c:v>262.7</c:v>
                </c:pt>
                <c:pt idx="3">
                  <c:v>342.3</c:v>
                </c:pt>
                <c:pt idx="4">
                  <c:v>162.1</c:v>
                </c:pt>
                <c:pt idx="5">
                  <c:v>161.69999999999999</c:v>
                </c:pt>
                <c:pt idx="6">
                  <c:v>154</c:v>
                </c:pt>
                <c:pt idx="7">
                  <c:v>161.5</c:v>
                </c:pt>
                <c:pt idx="8">
                  <c:v>70.3</c:v>
                </c:pt>
                <c:pt idx="9">
                  <c:v>70.3</c:v>
                </c:pt>
                <c:pt idx="10">
                  <c:v>70.3</c:v>
                </c:pt>
                <c:pt idx="11">
                  <c:v>70.3</c:v>
                </c:pt>
                <c:pt idx="12">
                  <c:v>13.6</c:v>
                </c:pt>
                <c:pt idx="13">
                  <c:v>15.899999999999999</c:v>
                </c:pt>
                <c:pt idx="14">
                  <c:v>8.6</c:v>
                </c:pt>
                <c:pt idx="15">
                  <c:v>23.4</c:v>
                </c:pt>
                <c:pt idx="16">
                  <c:v>34.6</c:v>
                </c:pt>
                <c:pt idx="17">
                  <c:v>26.200000000000003</c:v>
                </c:pt>
                <c:pt idx="18">
                  <c:v>30.5</c:v>
                </c:pt>
                <c:pt idx="19">
                  <c:v>32.200000000000003</c:v>
                </c:pt>
                <c:pt idx="20">
                  <c:v>176.3</c:v>
                </c:pt>
                <c:pt idx="21">
                  <c:v>193.5</c:v>
                </c:pt>
                <c:pt idx="22">
                  <c:v>102.7</c:v>
                </c:pt>
                <c:pt idx="23">
                  <c:v>104</c:v>
                </c:pt>
                <c:pt idx="24">
                  <c:v>199.4</c:v>
                </c:pt>
                <c:pt idx="25">
                  <c:v>153.6</c:v>
                </c:pt>
                <c:pt idx="26">
                  <c:v>133.80000000000001</c:v>
                </c:pt>
                <c:pt idx="27">
                  <c:v>112.6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43.1</c:v>
                </c:pt>
                <c:pt idx="32">
                  <c:v>0</c:v>
                </c:pt>
                <c:pt idx="33">
                  <c:v>36.1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11.6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17.2</c:v>
                </c:pt>
                <c:pt idx="72">
                  <c:v>15.2</c:v>
                </c:pt>
                <c:pt idx="73">
                  <c:v>0</c:v>
                </c:pt>
                <c:pt idx="74">
                  <c:v>1.7</c:v>
                </c:pt>
                <c:pt idx="75">
                  <c:v>0</c:v>
                </c:pt>
                <c:pt idx="76">
                  <c:v>111.6</c:v>
                </c:pt>
                <c:pt idx="77">
                  <c:v>68.099999999999994</c:v>
                </c:pt>
                <c:pt idx="78">
                  <c:v>105</c:v>
                </c:pt>
                <c:pt idx="79">
                  <c:v>116.4</c:v>
                </c:pt>
                <c:pt idx="80">
                  <c:v>117.9</c:v>
                </c:pt>
                <c:pt idx="81">
                  <c:v>119.6</c:v>
                </c:pt>
                <c:pt idx="82">
                  <c:v>117.8</c:v>
                </c:pt>
                <c:pt idx="83">
                  <c:v>2</c:v>
                </c:pt>
                <c:pt idx="84">
                  <c:v>41</c:v>
                </c:pt>
                <c:pt idx="85">
                  <c:v>36.5</c:v>
                </c:pt>
                <c:pt idx="86">
                  <c:v>3.5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2.6</c:v>
                </c:pt>
                <c:pt idx="94">
                  <c:v>9.5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61-49F3-9996-F9DBC5CBA5F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46.545000000000002</c:v>
                </c:pt>
                <c:pt idx="1">
                  <c:v>31.977</c:v>
                </c:pt>
                <c:pt idx="2">
                  <c:v>0.98299999999999998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0.35</c:v>
                </c:pt>
                <c:pt idx="8">
                  <c:v>2.91</c:v>
                </c:pt>
                <c:pt idx="9">
                  <c:v>3.85</c:v>
                </c:pt>
                <c:pt idx="10">
                  <c:v>52.683</c:v>
                </c:pt>
                <c:pt idx="11">
                  <c:v>53.720999999999997</c:v>
                </c:pt>
                <c:pt idx="12">
                  <c:v>10.39</c:v>
                </c:pt>
                <c:pt idx="13">
                  <c:v>11.36</c:v>
                </c:pt>
                <c:pt idx="14">
                  <c:v>10.87</c:v>
                </c:pt>
                <c:pt idx="15">
                  <c:v>10.88</c:v>
                </c:pt>
                <c:pt idx="16">
                  <c:v>11.06</c:v>
                </c:pt>
                <c:pt idx="17">
                  <c:v>8.64</c:v>
                </c:pt>
                <c:pt idx="18">
                  <c:v>6.49</c:v>
                </c:pt>
                <c:pt idx="19">
                  <c:v>5.13</c:v>
                </c:pt>
                <c:pt idx="20">
                  <c:v>5.01</c:v>
                </c:pt>
                <c:pt idx="21">
                  <c:v>0.01</c:v>
                </c:pt>
                <c:pt idx="22">
                  <c:v>36.843000000000004</c:v>
                </c:pt>
                <c:pt idx="23">
                  <c:v>41.295000000000002</c:v>
                </c:pt>
                <c:pt idx="24">
                  <c:v>11.67</c:v>
                </c:pt>
                <c:pt idx="25">
                  <c:v>13.004</c:v>
                </c:pt>
                <c:pt idx="26">
                  <c:v>18.507000000000001</c:v>
                </c:pt>
                <c:pt idx="27">
                  <c:v>37.972000000000001</c:v>
                </c:pt>
                <c:pt idx="28">
                  <c:v>144.846</c:v>
                </c:pt>
                <c:pt idx="29">
                  <c:v>81.244</c:v>
                </c:pt>
                <c:pt idx="30">
                  <c:v>131.08799999999999</c:v>
                </c:pt>
                <c:pt idx="31">
                  <c:v>148.14699999999999</c:v>
                </c:pt>
                <c:pt idx="32">
                  <c:v>193.01400000000001</c:v>
                </c:pt>
                <c:pt idx="33">
                  <c:v>121.619</c:v>
                </c:pt>
                <c:pt idx="34">
                  <c:v>215.911</c:v>
                </c:pt>
                <c:pt idx="35">
                  <c:v>170.74100000000001</c:v>
                </c:pt>
                <c:pt idx="36">
                  <c:v>143.97999999999999</c:v>
                </c:pt>
                <c:pt idx="37">
                  <c:v>141.84200000000001</c:v>
                </c:pt>
                <c:pt idx="38">
                  <c:v>114.762</c:v>
                </c:pt>
                <c:pt idx="39">
                  <c:v>144.64699999999999</c:v>
                </c:pt>
                <c:pt idx="40">
                  <c:v>198.81299999999999</c:v>
                </c:pt>
                <c:pt idx="41">
                  <c:v>198.94300000000001</c:v>
                </c:pt>
                <c:pt idx="42">
                  <c:v>187.43600000000001</c:v>
                </c:pt>
                <c:pt idx="43">
                  <c:v>174.89599999999999</c:v>
                </c:pt>
                <c:pt idx="44">
                  <c:v>236.142</c:v>
                </c:pt>
                <c:pt idx="45">
                  <c:v>254.18</c:v>
                </c:pt>
                <c:pt idx="46">
                  <c:v>207.64699999999999</c:v>
                </c:pt>
                <c:pt idx="47">
                  <c:v>208.43799999999999</c:v>
                </c:pt>
                <c:pt idx="48">
                  <c:v>213.54900000000001</c:v>
                </c:pt>
                <c:pt idx="49">
                  <c:v>208.03</c:v>
                </c:pt>
                <c:pt idx="50">
                  <c:v>222.08799999999999</c:v>
                </c:pt>
                <c:pt idx="51">
                  <c:v>234.44499999999999</c:v>
                </c:pt>
                <c:pt idx="52">
                  <c:v>246.08699999999999</c:v>
                </c:pt>
                <c:pt idx="53">
                  <c:v>247.84100000000001</c:v>
                </c:pt>
                <c:pt idx="54">
                  <c:v>249.50399999999999</c:v>
                </c:pt>
                <c:pt idx="55">
                  <c:v>289.31</c:v>
                </c:pt>
                <c:pt idx="56">
                  <c:v>288.61799999999999</c:v>
                </c:pt>
                <c:pt idx="57">
                  <c:v>341.41899999999998</c:v>
                </c:pt>
                <c:pt idx="58">
                  <c:v>318.63200000000001</c:v>
                </c:pt>
                <c:pt idx="59">
                  <c:v>369.97699999999998</c:v>
                </c:pt>
                <c:pt idx="60">
                  <c:v>356.28100000000001</c:v>
                </c:pt>
                <c:pt idx="61">
                  <c:v>352.488</c:v>
                </c:pt>
                <c:pt idx="62">
                  <c:v>357.72</c:v>
                </c:pt>
                <c:pt idx="63">
                  <c:v>327.84899999999999</c:v>
                </c:pt>
                <c:pt idx="64">
                  <c:v>290.16399999999999</c:v>
                </c:pt>
                <c:pt idx="65">
                  <c:v>292.697</c:v>
                </c:pt>
                <c:pt idx="66">
                  <c:v>281.86900000000003</c:v>
                </c:pt>
                <c:pt idx="67">
                  <c:v>183.42</c:v>
                </c:pt>
                <c:pt idx="68">
                  <c:v>103.907</c:v>
                </c:pt>
                <c:pt idx="69">
                  <c:v>101.367</c:v>
                </c:pt>
                <c:pt idx="70">
                  <c:v>59.161000000000001</c:v>
                </c:pt>
                <c:pt idx="71">
                  <c:v>24.169</c:v>
                </c:pt>
                <c:pt idx="72">
                  <c:v>13.574</c:v>
                </c:pt>
                <c:pt idx="73">
                  <c:v>25.713000000000001</c:v>
                </c:pt>
                <c:pt idx="74">
                  <c:v>19.920000000000002</c:v>
                </c:pt>
                <c:pt idx="75">
                  <c:v>3.6829999999999998</c:v>
                </c:pt>
                <c:pt idx="76">
                  <c:v>0.40699999999999997</c:v>
                </c:pt>
                <c:pt idx="77">
                  <c:v>0.44800000000000001</c:v>
                </c:pt>
                <c:pt idx="78">
                  <c:v>0.49099999999999999</c:v>
                </c:pt>
                <c:pt idx="79">
                  <c:v>0.53300000000000003</c:v>
                </c:pt>
                <c:pt idx="80">
                  <c:v>0.53700000000000003</c:v>
                </c:pt>
                <c:pt idx="81">
                  <c:v>0.504</c:v>
                </c:pt>
                <c:pt idx="82">
                  <c:v>0.47099999999999997</c:v>
                </c:pt>
                <c:pt idx="83">
                  <c:v>7.5339999999999998</c:v>
                </c:pt>
                <c:pt idx="84">
                  <c:v>1.655</c:v>
                </c:pt>
                <c:pt idx="85">
                  <c:v>1.18</c:v>
                </c:pt>
                <c:pt idx="86">
                  <c:v>9.782</c:v>
                </c:pt>
                <c:pt idx="87">
                  <c:v>22.972000000000001</c:v>
                </c:pt>
                <c:pt idx="88">
                  <c:v>24.454000000000001</c:v>
                </c:pt>
                <c:pt idx="89">
                  <c:v>29.312999999999999</c:v>
                </c:pt>
                <c:pt idx="90">
                  <c:v>22.027000000000001</c:v>
                </c:pt>
                <c:pt idx="91">
                  <c:v>17.986999999999998</c:v>
                </c:pt>
                <c:pt idx="92">
                  <c:v>20.206</c:v>
                </c:pt>
                <c:pt idx="93">
                  <c:v>17.189</c:v>
                </c:pt>
                <c:pt idx="94">
                  <c:v>9.9489999999999998</c:v>
                </c:pt>
                <c:pt idx="95">
                  <c:v>20.827999999999999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61-49F3-9996-F9DBC5CBA5F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2">
                  <c:v>13.95</c:v>
                </c:pt>
                <c:pt idx="64">
                  <c:v>15.1</c:v>
                </c:pt>
                <c:pt idx="75">
                  <c:v>32.799999999999997</c:v>
                </c:pt>
                <c:pt idx="83">
                  <c:v>17.25</c:v>
                </c:pt>
                <c:pt idx="90">
                  <c:v>77.096000000000004</c:v>
                </c:pt>
                <c:pt idx="91">
                  <c:v>38.667999999999999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C61-49F3-9996-F9DBC5CBA5F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C61-49F3-9996-F9DBC5CBA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227.14</c:v>
                </c:pt>
                <c:pt idx="1">
                  <c:v>223.64</c:v>
                </c:pt>
                <c:pt idx="2">
                  <c:v>215.15</c:v>
                </c:pt>
                <c:pt idx="3">
                  <c:v>203.15</c:v>
                </c:pt>
                <c:pt idx="4">
                  <c:v>216.18</c:v>
                </c:pt>
                <c:pt idx="5">
                  <c:v>208.43</c:v>
                </c:pt>
                <c:pt idx="6">
                  <c:v>202.02</c:v>
                </c:pt>
                <c:pt idx="7">
                  <c:v>199</c:v>
                </c:pt>
                <c:pt idx="8">
                  <c:v>197.76</c:v>
                </c:pt>
                <c:pt idx="9">
                  <c:v>194.51</c:v>
                </c:pt>
                <c:pt idx="10">
                  <c:v>196.59</c:v>
                </c:pt>
                <c:pt idx="11">
                  <c:v>196.8</c:v>
                </c:pt>
                <c:pt idx="12">
                  <c:v>194.82</c:v>
                </c:pt>
                <c:pt idx="13">
                  <c:v>194.79</c:v>
                </c:pt>
                <c:pt idx="14">
                  <c:v>192.21</c:v>
                </c:pt>
                <c:pt idx="15">
                  <c:v>192.83</c:v>
                </c:pt>
                <c:pt idx="16">
                  <c:v>195.69</c:v>
                </c:pt>
                <c:pt idx="17">
                  <c:v>195.84</c:v>
                </c:pt>
                <c:pt idx="18">
                  <c:v>196.38</c:v>
                </c:pt>
                <c:pt idx="19">
                  <c:v>196.11</c:v>
                </c:pt>
                <c:pt idx="20">
                  <c:v>196.67</c:v>
                </c:pt>
                <c:pt idx="21">
                  <c:v>200.35</c:v>
                </c:pt>
                <c:pt idx="22">
                  <c:v>220.21</c:v>
                </c:pt>
                <c:pt idx="23">
                  <c:v>218.73</c:v>
                </c:pt>
                <c:pt idx="24">
                  <c:v>235.21</c:v>
                </c:pt>
                <c:pt idx="25">
                  <c:v>242.7</c:v>
                </c:pt>
                <c:pt idx="26">
                  <c:v>247.28</c:v>
                </c:pt>
                <c:pt idx="27">
                  <c:v>252.76</c:v>
                </c:pt>
                <c:pt idx="28">
                  <c:v>267.64999999999998</c:v>
                </c:pt>
                <c:pt idx="29">
                  <c:v>268.06</c:v>
                </c:pt>
                <c:pt idx="30">
                  <c:v>254.34</c:v>
                </c:pt>
                <c:pt idx="31">
                  <c:v>252.93</c:v>
                </c:pt>
                <c:pt idx="32">
                  <c:v>260.88</c:v>
                </c:pt>
                <c:pt idx="33">
                  <c:v>198.58</c:v>
                </c:pt>
                <c:pt idx="34">
                  <c:v>167</c:v>
                </c:pt>
                <c:pt idx="35">
                  <c:v>158.26</c:v>
                </c:pt>
                <c:pt idx="36">
                  <c:v>155.86000000000001</c:v>
                </c:pt>
                <c:pt idx="37">
                  <c:v>105.73</c:v>
                </c:pt>
                <c:pt idx="38">
                  <c:v>27.39</c:v>
                </c:pt>
                <c:pt idx="39">
                  <c:v>104.97</c:v>
                </c:pt>
                <c:pt idx="40">
                  <c:v>158.19</c:v>
                </c:pt>
                <c:pt idx="41">
                  <c:v>137.02000000000001</c:v>
                </c:pt>
                <c:pt idx="42">
                  <c:v>89.99</c:v>
                </c:pt>
                <c:pt idx="43">
                  <c:v>87.68</c:v>
                </c:pt>
                <c:pt idx="44">
                  <c:v>105.11</c:v>
                </c:pt>
                <c:pt idx="45">
                  <c:v>82.92</c:v>
                </c:pt>
                <c:pt idx="46">
                  <c:v>73.010000000000005</c:v>
                </c:pt>
                <c:pt idx="47">
                  <c:v>49.52</c:v>
                </c:pt>
                <c:pt idx="48">
                  <c:v>66.22</c:v>
                </c:pt>
                <c:pt idx="49">
                  <c:v>65.64</c:v>
                </c:pt>
                <c:pt idx="50">
                  <c:v>65.489999999999995</c:v>
                </c:pt>
                <c:pt idx="51">
                  <c:v>61.4</c:v>
                </c:pt>
                <c:pt idx="52">
                  <c:v>69.540000000000006</c:v>
                </c:pt>
                <c:pt idx="53">
                  <c:v>75.63</c:v>
                </c:pt>
                <c:pt idx="54">
                  <c:v>79.11</c:v>
                </c:pt>
                <c:pt idx="55">
                  <c:v>87.47</c:v>
                </c:pt>
                <c:pt idx="56">
                  <c:v>78.7</c:v>
                </c:pt>
                <c:pt idx="57">
                  <c:v>81.16</c:v>
                </c:pt>
                <c:pt idx="58">
                  <c:v>90.31</c:v>
                </c:pt>
                <c:pt idx="59">
                  <c:v>104.54</c:v>
                </c:pt>
                <c:pt idx="60">
                  <c:v>87.22</c:v>
                </c:pt>
                <c:pt idx="61">
                  <c:v>101.84</c:v>
                </c:pt>
                <c:pt idx="62">
                  <c:v>115.36</c:v>
                </c:pt>
                <c:pt idx="63">
                  <c:v>132.41</c:v>
                </c:pt>
                <c:pt idx="64">
                  <c:v>111.7</c:v>
                </c:pt>
                <c:pt idx="65">
                  <c:v>139.32</c:v>
                </c:pt>
                <c:pt idx="66">
                  <c:v>157.26</c:v>
                </c:pt>
                <c:pt idx="67">
                  <c:v>208.49</c:v>
                </c:pt>
                <c:pt idx="68">
                  <c:v>189.54</c:v>
                </c:pt>
                <c:pt idx="69">
                  <c:v>211.05</c:v>
                </c:pt>
                <c:pt idx="70">
                  <c:v>237.93</c:v>
                </c:pt>
                <c:pt idx="71">
                  <c:v>243.13</c:v>
                </c:pt>
                <c:pt idx="72">
                  <c:v>221.9</c:v>
                </c:pt>
                <c:pt idx="73">
                  <c:v>210.43</c:v>
                </c:pt>
                <c:pt idx="74">
                  <c:v>182.73</c:v>
                </c:pt>
                <c:pt idx="75">
                  <c:v>201.5</c:v>
                </c:pt>
                <c:pt idx="76">
                  <c:v>180.74</c:v>
                </c:pt>
                <c:pt idx="77">
                  <c:v>186.47</c:v>
                </c:pt>
                <c:pt idx="78">
                  <c:v>181.85</c:v>
                </c:pt>
                <c:pt idx="79">
                  <c:v>180.54</c:v>
                </c:pt>
                <c:pt idx="80">
                  <c:v>180.48</c:v>
                </c:pt>
                <c:pt idx="81">
                  <c:v>180.41</c:v>
                </c:pt>
                <c:pt idx="82">
                  <c:v>180.49</c:v>
                </c:pt>
                <c:pt idx="83">
                  <c:v>193.78</c:v>
                </c:pt>
                <c:pt idx="84">
                  <c:v>189.8</c:v>
                </c:pt>
                <c:pt idx="85">
                  <c:v>189.99</c:v>
                </c:pt>
                <c:pt idx="86">
                  <c:v>201.75</c:v>
                </c:pt>
                <c:pt idx="87">
                  <c:v>194.68</c:v>
                </c:pt>
                <c:pt idx="88">
                  <c:v>200.59</c:v>
                </c:pt>
                <c:pt idx="89">
                  <c:v>190.39</c:v>
                </c:pt>
                <c:pt idx="90">
                  <c:v>198.52</c:v>
                </c:pt>
                <c:pt idx="91">
                  <c:v>190.89</c:v>
                </c:pt>
                <c:pt idx="92">
                  <c:v>194.42</c:v>
                </c:pt>
                <c:pt idx="93">
                  <c:v>186.1</c:v>
                </c:pt>
                <c:pt idx="94">
                  <c:v>180.67</c:v>
                </c:pt>
                <c:pt idx="95">
                  <c:v>166.16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C61-49F3-9996-F9DBC5CBA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285.43900000000002</v>
      </c>
      <c r="C5" s="25">
        <v>286.18299999999999</v>
      </c>
      <c r="D5" s="25">
        <v>295.96300000000002</v>
      </c>
      <c r="E5" s="25">
        <v>344.81400000000002</v>
      </c>
      <c r="F5" s="25">
        <v>164.321</v>
      </c>
      <c r="G5" s="25">
        <v>164.12</v>
      </c>
      <c r="H5" s="25">
        <v>156.304</v>
      </c>
      <c r="I5" s="25">
        <v>163.94300000000001</v>
      </c>
      <c r="J5" s="25">
        <v>75.113</v>
      </c>
      <c r="K5" s="25">
        <v>75.938000000000002</v>
      </c>
      <c r="L5" s="25">
        <v>132.44900000000001</v>
      </c>
      <c r="M5" s="25">
        <v>133.46299999999999</v>
      </c>
      <c r="N5" s="25">
        <v>27.856000000000002</v>
      </c>
      <c r="O5" s="25">
        <v>31.283000000000001</v>
      </c>
      <c r="P5" s="25">
        <v>23.234999999999999</v>
      </c>
      <c r="Q5" s="25">
        <v>38.377000000000002</v>
      </c>
      <c r="R5" s="25">
        <v>51.984000000000002</v>
      </c>
      <c r="S5" s="25">
        <v>40.762999999999998</v>
      </c>
      <c r="T5" s="25">
        <v>42.959000000000003</v>
      </c>
      <c r="U5" s="25">
        <v>46.344000000000001</v>
      </c>
      <c r="V5" s="25">
        <v>192.42</v>
      </c>
      <c r="W5" s="25">
        <v>199.315</v>
      </c>
      <c r="X5" s="25">
        <v>146.44999999999999</v>
      </c>
      <c r="Y5" s="25">
        <v>150.55600000000001</v>
      </c>
      <c r="Z5" s="25">
        <v>213.14099999999999</v>
      </c>
      <c r="AA5" s="25">
        <v>167.37700000000001</v>
      </c>
      <c r="AB5" s="25">
        <v>152.999</v>
      </c>
      <c r="AC5" s="25">
        <v>150.96700000000001</v>
      </c>
      <c r="AD5" s="25">
        <v>160.89500000000001</v>
      </c>
      <c r="AE5" s="25">
        <v>81.352000000000004</v>
      </c>
      <c r="AF5" s="25">
        <v>131.08500000000001</v>
      </c>
      <c r="AG5" s="25">
        <v>191.80799999999999</v>
      </c>
      <c r="AH5" s="25">
        <v>193.77699999999999</v>
      </c>
      <c r="AI5" s="25">
        <v>158.851</v>
      </c>
      <c r="AJ5" s="25">
        <v>222.45699999999999</v>
      </c>
      <c r="AK5" s="25">
        <v>172.221</v>
      </c>
      <c r="AL5" s="25">
        <v>146.31200000000001</v>
      </c>
      <c r="AM5" s="25">
        <v>154.405</v>
      </c>
      <c r="AN5" s="25">
        <v>115.20099999999999</v>
      </c>
      <c r="AO5" s="25">
        <v>147.19999999999999</v>
      </c>
      <c r="AP5" s="25">
        <v>205.535</v>
      </c>
      <c r="AQ5" s="25">
        <v>205.63499999999999</v>
      </c>
      <c r="AR5" s="25">
        <v>189.84800000000001</v>
      </c>
      <c r="AS5" s="25">
        <v>177.06100000000001</v>
      </c>
      <c r="AT5" s="25">
        <v>238.29900000000001</v>
      </c>
      <c r="AU5" s="25">
        <v>257.44</v>
      </c>
      <c r="AV5" s="25">
        <v>209.851</v>
      </c>
      <c r="AW5" s="25">
        <v>210.71700000000001</v>
      </c>
      <c r="AX5" s="25">
        <v>215.733</v>
      </c>
      <c r="AY5" s="25">
        <v>210.16399999999999</v>
      </c>
      <c r="AZ5" s="25">
        <v>224.149</v>
      </c>
      <c r="BA5" s="25">
        <v>236.583</v>
      </c>
      <c r="BB5" s="25">
        <v>262.81</v>
      </c>
      <c r="BC5" s="25">
        <v>249.99299999999999</v>
      </c>
      <c r="BD5" s="25">
        <v>252.10599999999999</v>
      </c>
      <c r="BE5" s="25">
        <v>292.49299999999999</v>
      </c>
      <c r="BF5" s="25">
        <v>295.25099999999998</v>
      </c>
      <c r="BG5" s="25">
        <v>348.32</v>
      </c>
      <c r="BH5" s="25">
        <v>325.33300000000003</v>
      </c>
      <c r="BI5" s="25">
        <v>376.38799999999998</v>
      </c>
      <c r="BJ5" s="25">
        <v>364.01499999999999</v>
      </c>
      <c r="BK5" s="25">
        <v>355.983</v>
      </c>
      <c r="BL5" s="25">
        <v>361.37400000000002</v>
      </c>
      <c r="BM5" s="25">
        <v>328.67099999999999</v>
      </c>
      <c r="BN5" s="25">
        <v>325.60000000000002</v>
      </c>
      <c r="BO5" s="25">
        <v>292.96100000000001</v>
      </c>
      <c r="BP5" s="25">
        <v>294.30399999999997</v>
      </c>
      <c r="BQ5" s="25">
        <v>183.44499999999999</v>
      </c>
      <c r="BR5" s="25">
        <v>105.398</v>
      </c>
      <c r="BS5" s="25">
        <v>102.471</v>
      </c>
      <c r="BT5" s="25">
        <v>59.110999999999997</v>
      </c>
      <c r="BU5" s="25">
        <v>45.152000000000001</v>
      </c>
      <c r="BV5" s="25">
        <v>40.347000000000001</v>
      </c>
      <c r="BW5" s="25">
        <v>35.725999999999999</v>
      </c>
      <c r="BX5" s="25">
        <v>31.681000000000001</v>
      </c>
      <c r="BY5" s="25">
        <v>40.661000000000001</v>
      </c>
      <c r="BZ5" s="25">
        <v>113.753</v>
      </c>
      <c r="CA5" s="25">
        <v>70.367000000000004</v>
      </c>
      <c r="CB5" s="25">
        <v>110.66500000000001</v>
      </c>
      <c r="CC5" s="25">
        <v>131.178</v>
      </c>
      <c r="CD5" s="25">
        <v>125.88500000000001</v>
      </c>
      <c r="CE5" s="25">
        <v>125.182</v>
      </c>
      <c r="CF5" s="25">
        <v>123.48399999999999</v>
      </c>
      <c r="CG5" s="25">
        <v>31.311</v>
      </c>
      <c r="CH5" s="25">
        <v>44.28</v>
      </c>
      <c r="CI5" s="25">
        <v>40.436999999999998</v>
      </c>
      <c r="CJ5" s="25">
        <v>17.102</v>
      </c>
      <c r="CK5" s="25">
        <v>28.672999999999998</v>
      </c>
      <c r="CL5" s="25">
        <v>30.606999999999999</v>
      </c>
      <c r="CM5" s="25">
        <v>34.171999999999997</v>
      </c>
      <c r="CN5" s="25">
        <v>99.596000000000004</v>
      </c>
      <c r="CO5" s="25">
        <v>79.13</v>
      </c>
      <c r="CP5" s="25">
        <v>76.382999999999996</v>
      </c>
      <c r="CQ5" s="25">
        <v>20.745000000000001</v>
      </c>
      <c r="CR5" s="25">
        <v>21.597000000000001</v>
      </c>
      <c r="CS5" s="25">
        <v>21.106000000000002</v>
      </c>
      <c r="CT5" s="26"/>
      <c r="CU5" s="26"/>
      <c r="CV5" s="26"/>
      <c r="CW5" s="27"/>
      <c r="CX5" s="28">
        <f t="array" ref="CX5">SUMPRODUCT(B5:CW5*0.25)</f>
        <v>3781.4755000000009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227.14</v>
      </c>
      <c r="C8" s="37">
        <v>223.64</v>
      </c>
      <c r="D8" s="37">
        <v>215.15</v>
      </c>
      <c r="E8" s="37">
        <v>203.15</v>
      </c>
      <c r="F8" s="37">
        <v>216.18</v>
      </c>
      <c r="G8" s="37">
        <v>208.43</v>
      </c>
      <c r="H8" s="37">
        <v>202.02</v>
      </c>
      <c r="I8" s="37">
        <v>199</v>
      </c>
      <c r="J8" s="37">
        <v>197.76</v>
      </c>
      <c r="K8" s="37">
        <v>194.51</v>
      </c>
      <c r="L8" s="37">
        <v>196.59</v>
      </c>
      <c r="M8" s="37">
        <v>196.8</v>
      </c>
      <c r="N8" s="37">
        <v>194.82</v>
      </c>
      <c r="O8" s="37">
        <v>194.79</v>
      </c>
      <c r="P8" s="37">
        <v>192.21</v>
      </c>
      <c r="Q8" s="37">
        <v>192.83</v>
      </c>
      <c r="R8" s="37">
        <v>195.69</v>
      </c>
      <c r="S8" s="37">
        <v>195.84</v>
      </c>
      <c r="T8" s="37">
        <v>196.38</v>
      </c>
      <c r="U8" s="37">
        <v>196.11</v>
      </c>
      <c r="V8" s="37">
        <v>196.67</v>
      </c>
      <c r="W8" s="37">
        <v>200.35</v>
      </c>
      <c r="X8" s="37">
        <v>220.21</v>
      </c>
      <c r="Y8" s="37">
        <v>218.73</v>
      </c>
      <c r="Z8" s="37">
        <v>235.21</v>
      </c>
      <c r="AA8" s="37">
        <v>242.7</v>
      </c>
      <c r="AB8" s="37">
        <v>247.28</v>
      </c>
      <c r="AC8" s="37">
        <v>252.76</v>
      </c>
      <c r="AD8" s="37">
        <v>267.64999999999998</v>
      </c>
      <c r="AE8" s="37">
        <v>268.06</v>
      </c>
      <c r="AF8" s="37">
        <v>254.34</v>
      </c>
      <c r="AG8" s="37">
        <v>252.93</v>
      </c>
      <c r="AH8" s="37">
        <v>260.88</v>
      </c>
      <c r="AI8" s="37">
        <v>198.58</v>
      </c>
      <c r="AJ8" s="37">
        <v>167</v>
      </c>
      <c r="AK8" s="37">
        <v>158.26</v>
      </c>
      <c r="AL8" s="37">
        <v>155.86000000000001</v>
      </c>
      <c r="AM8" s="37">
        <v>105.73</v>
      </c>
      <c r="AN8" s="37">
        <v>27.39</v>
      </c>
      <c r="AO8" s="37">
        <v>104.97</v>
      </c>
      <c r="AP8" s="37">
        <v>158.19</v>
      </c>
      <c r="AQ8" s="37">
        <v>137.02000000000001</v>
      </c>
      <c r="AR8" s="37">
        <v>89.99</v>
      </c>
      <c r="AS8" s="37">
        <v>87.68</v>
      </c>
      <c r="AT8" s="37">
        <v>105.11</v>
      </c>
      <c r="AU8" s="37">
        <v>82.92</v>
      </c>
      <c r="AV8" s="37">
        <v>73.010000000000005</v>
      </c>
      <c r="AW8" s="37">
        <v>49.52</v>
      </c>
      <c r="AX8" s="37">
        <v>66.22</v>
      </c>
      <c r="AY8" s="37">
        <v>65.64</v>
      </c>
      <c r="AZ8" s="37">
        <v>65.489999999999995</v>
      </c>
      <c r="BA8" s="37">
        <v>61.4</v>
      </c>
      <c r="BB8" s="37">
        <v>69.540000000000006</v>
      </c>
      <c r="BC8" s="37">
        <v>75.63</v>
      </c>
      <c r="BD8" s="37">
        <v>79.11</v>
      </c>
      <c r="BE8" s="37">
        <v>87.47</v>
      </c>
      <c r="BF8" s="37">
        <v>78.7</v>
      </c>
      <c r="BG8" s="37">
        <v>81.16</v>
      </c>
      <c r="BH8" s="37">
        <v>90.31</v>
      </c>
      <c r="BI8" s="37">
        <v>104.54</v>
      </c>
      <c r="BJ8" s="37">
        <v>87.22</v>
      </c>
      <c r="BK8" s="37">
        <v>101.84</v>
      </c>
      <c r="BL8" s="37">
        <v>115.36</v>
      </c>
      <c r="BM8" s="37">
        <v>132.41</v>
      </c>
      <c r="BN8" s="37">
        <v>111.7</v>
      </c>
      <c r="BO8" s="37">
        <v>139.32</v>
      </c>
      <c r="BP8" s="37">
        <v>157.26</v>
      </c>
      <c r="BQ8" s="37">
        <v>208.49</v>
      </c>
      <c r="BR8" s="37">
        <v>189.54</v>
      </c>
      <c r="BS8" s="37">
        <v>211.05</v>
      </c>
      <c r="BT8" s="37">
        <v>237.93</v>
      </c>
      <c r="BU8" s="37">
        <v>243.13</v>
      </c>
      <c r="BV8" s="37">
        <v>221.9</v>
      </c>
      <c r="BW8" s="37">
        <v>210.43</v>
      </c>
      <c r="BX8" s="37">
        <v>182.73</v>
      </c>
      <c r="BY8" s="37">
        <v>201.5</v>
      </c>
      <c r="BZ8" s="37">
        <v>180.74</v>
      </c>
      <c r="CA8" s="37">
        <v>186.47</v>
      </c>
      <c r="CB8" s="37">
        <v>181.85</v>
      </c>
      <c r="CC8" s="37">
        <v>180.54</v>
      </c>
      <c r="CD8" s="37">
        <v>180.48</v>
      </c>
      <c r="CE8" s="37">
        <v>180.41</v>
      </c>
      <c r="CF8" s="37">
        <v>180.49</v>
      </c>
      <c r="CG8" s="37">
        <v>193.78</v>
      </c>
      <c r="CH8" s="37">
        <v>189.8</v>
      </c>
      <c r="CI8" s="37">
        <v>189.99</v>
      </c>
      <c r="CJ8" s="37">
        <v>201.75</v>
      </c>
      <c r="CK8" s="37">
        <v>194.68</v>
      </c>
      <c r="CL8" s="37">
        <v>200.59</v>
      </c>
      <c r="CM8" s="37">
        <v>190.39</v>
      </c>
      <c r="CN8" s="37">
        <v>198.52</v>
      </c>
      <c r="CO8" s="37">
        <v>190.89</v>
      </c>
      <c r="CP8" s="37">
        <v>194.42</v>
      </c>
      <c r="CQ8" s="37">
        <v>186.1</v>
      </c>
      <c r="CR8" s="37">
        <v>180.67</v>
      </c>
      <c r="CS8" s="37">
        <v>166.16</v>
      </c>
      <c r="CT8" s="38"/>
      <c r="CU8" s="38"/>
      <c r="CV8" s="38"/>
      <c r="CW8" s="39"/>
      <c r="CX8" s="40">
        <f>IF(SUM(B8:CW8)&lt;&gt;0,AVERAGEIF(B8:CW8,"&lt;&gt;"""),"")</f>
        <v>169.62270833333335</v>
      </c>
    </row>
    <row r="9" spans="1:102" ht="24.95" customHeight="1" thickBot="1" x14ac:dyDescent="0.25">
      <c r="A9" s="41" t="s">
        <v>6</v>
      </c>
      <c r="B9" s="42">
        <v>217.27</v>
      </c>
      <c r="C9" s="43">
        <v>217.27</v>
      </c>
      <c r="D9" s="43">
        <v>217.27</v>
      </c>
      <c r="E9" s="43">
        <v>217.27</v>
      </c>
      <c r="F9" s="43">
        <v>206.4075</v>
      </c>
      <c r="G9" s="43">
        <v>206.4075</v>
      </c>
      <c r="H9" s="43">
        <v>206.4075</v>
      </c>
      <c r="I9" s="43">
        <v>206.4075</v>
      </c>
      <c r="J9" s="43">
        <v>196.41499999999999</v>
      </c>
      <c r="K9" s="43">
        <v>196.41499999999999</v>
      </c>
      <c r="L9" s="43">
        <v>196.41499999999999</v>
      </c>
      <c r="M9" s="43">
        <v>196.41499999999999</v>
      </c>
      <c r="N9" s="43">
        <v>193.66249999999999</v>
      </c>
      <c r="O9" s="43">
        <v>193.66249999999999</v>
      </c>
      <c r="P9" s="43">
        <v>193.66249999999999</v>
      </c>
      <c r="Q9" s="43">
        <v>193.66249999999999</v>
      </c>
      <c r="R9" s="43">
        <v>196.005</v>
      </c>
      <c r="S9" s="43">
        <v>196.005</v>
      </c>
      <c r="T9" s="43">
        <v>196.005</v>
      </c>
      <c r="U9" s="43">
        <v>196.005</v>
      </c>
      <c r="V9" s="43">
        <v>208.99</v>
      </c>
      <c r="W9" s="43">
        <v>208.99</v>
      </c>
      <c r="X9" s="43">
        <v>208.99</v>
      </c>
      <c r="Y9" s="43">
        <v>208.99</v>
      </c>
      <c r="Z9" s="43">
        <v>244.48750000000001</v>
      </c>
      <c r="AA9" s="43">
        <v>244.48750000000001</v>
      </c>
      <c r="AB9" s="43">
        <v>244.48750000000001</v>
      </c>
      <c r="AC9" s="43">
        <v>244.48750000000001</v>
      </c>
      <c r="AD9" s="43">
        <v>260.745</v>
      </c>
      <c r="AE9" s="43">
        <v>260.745</v>
      </c>
      <c r="AF9" s="43">
        <v>260.745</v>
      </c>
      <c r="AG9" s="43">
        <v>260.745</v>
      </c>
      <c r="AH9" s="43">
        <v>196.18</v>
      </c>
      <c r="AI9" s="43">
        <v>196.18</v>
      </c>
      <c r="AJ9" s="43">
        <v>196.18</v>
      </c>
      <c r="AK9" s="43">
        <v>196.18</v>
      </c>
      <c r="AL9" s="43">
        <v>98.487499999999997</v>
      </c>
      <c r="AM9" s="43">
        <v>98.487499999999997</v>
      </c>
      <c r="AN9" s="43">
        <v>98.487499999999997</v>
      </c>
      <c r="AO9" s="43">
        <v>98.487499999999997</v>
      </c>
      <c r="AP9" s="43">
        <v>118.22</v>
      </c>
      <c r="AQ9" s="43">
        <v>118.22</v>
      </c>
      <c r="AR9" s="43">
        <v>118.22</v>
      </c>
      <c r="AS9" s="43">
        <v>118.22</v>
      </c>
      <c r="AT9" s="43">
        <v>77.64</v>
      </c>
      <c r="AU9" s="43">
        <v>77.64</v>
      </c>
      <c r="AV9" s="43">
        <v>77.64</v>
      </c>
      <c r="AW9" s="43">
        <v>77.64</v>
      </c>
      <c r="AX9" s="43">
        <v>64.6875</v>
      </c>
      <c r="AY9" s="43">
        <v>64.6875</v>
      </c>
      <c r="AZ9" s="43">
        <v>64.6875</v>
      </c>
      <c r="BA9" s="43">
        <v>64.6875</v>
      </c>
      <c r="BB9" s="43">
        <v>77.9375</v>
      </c>
      <c r="BC9" s="43">
        <v>77.9375</v>
      </c>
      <c r="BD9" s="43">
        <v>77.9375</v>
      </c>
      <c r="BE9" s="43">
        <v>77.9375</v>
      </c>
      <c r="BF9" s="43">
        <v>88.677499999999995</v>
      </c>
      <c r="BG9" s="43">
        <v>88.677499999999995</v>
      </c>
      <c r="BH9" s="43">
        <v>88.677499999999995</v>
      </c>
      <c r="BI9" s="43">
        <v>88.677499999999995</v>
      </c>
      <c r="BJ9" s="43">
        <v>109.2075</v>
      </c>
      <c r="BK9" s="43">
        <v>109.2075</v>
      </c>
      <c r="BL9" s="43">
        <v>109.2075</v>
      </c>
      <c r="BM9" s="43">
        <v>109.2075</v>
      </c>
      <c r="BN9" s="43">
        <v>154.1925</v>
      </c>
      <c r="BO9" s="43">
        <v>154.1925</v>
      </c>
      <c r="BP9" s="43">
        <v>154.1925</v>
      </c>
      <c r="BQ9" s="43">
        <v>154.1925</v>
      </c>
      <c r="BR9" s="43">
        <v>220.41249999999999</v>
      </c>
      <c r="BS9" s="43">
        <v>220.41249999999999</v>
      </c>
      <c r="BT9" s="43">
        <v>220.41249999999999</v>
      </c>
      <c r="BU9" s="43">
        <v>220.41249999999999</v>
      </c>
      <c r="BV9" s="43">
        <v>204.14</v>
      </c>
      <c r="BW9" s="43">
        <v>204.14</v>
      </c>
      <c r="BX9" s="43">
        <v>204.14</v>
      </c>
      <c r="BY9" s="43">
        <v>204.14</v>
      </c>
      <c r="BZ9" s="43">
        <v>182.4</v>
      </c>
      <c r="CA9" s="43">
        <v>182.4</v>
      </c>
      <c r="CB9" s="43">
        <v>182.4</v>
      </c>
      <c r="CC9" s="43">
        <v>182.4</v>
      </c>
      <c r="CD9" s="43">
        <v>183.79</v>
      </c>
      <c r="CE9" s="43">
        <v>183.79</v>
      </c>
      <c r="CF9" s="43">
        <v>183.79</v>
      </c>
      <c r="CG9" s="43">
        <v>183.79</v>
      </c>
      <c r="CH9" s="43">
        <v>194.05500000000001</v>
      </c>
      <c r="CI9" s="43">
        <v>194.05500000000001</v>
      </c>
      <c r="CJ9" s="43">
        <v>194.05500000000001</v>
      </c>
      <c r="CK9" s="43">
        <v>194.05500000000001</v>
      </c>
      <c r="CL9" s="43">
        <v>195.0975</v>
      </c>
      <c r="CM9" s="43">
        <v>195.0975</v>
      </c>
      <c r="CN9" s="43">
        <v>195.0975</v>
      </c>
      <c r="CO9" s="43">
        <v>195.0975</v>
      </c>
      <c r="CP9" s="43">
        <v>181.83750000000001</v>
      </c>
      <c r="CQ9" s="43">
        <v>181.83750000000001</v>
      </c>
      <c r="CR9" s="43">
        <v>181.83750000000001</v>
      </c>
      <c r="CS9" s="43">
        <v>181.83750000000001</v>
      </c>
      <c r="CT9" s="44"/>
      <c r="CU9" s="44"/>
      <c r="CV9" s="44"/>
      <c r="CW9" s="45"/>
      <c r="CX9" s="46">
        <f>IF(SUM(B9:CW9)&lt;&gt;0,AVERAGEIF(B9:CW9,"&lt;&gt;"""),"")</f>
        <v>169.62270833333329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>
        <v>80.507999999999996</v>
      </c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>
        <v>0.05</v>
      </c>
      <c r="CT11" s="54"/>
      <c r="CU11" s="54"/>
      <c r="CV11" s="54"/>
      <c r="CW11" s="55"/>
      <c r="CX11" s="56">
        <f t="array" ref="CX11">SUMPRODUCT(B11:CW11*0.25)</f>
        <v>20.139499999999998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>
        <v>5.8000000000000003E-2</v>
      </c>
      <c r="F13" s="65"/>
      <c r="G13" s="65"/>
      <c r="H13" s="65"/>
      <c r="I13" s="65"/>
      <c r="J13" s="65"/>
      <c r="K13" s="65">
        <v>14.811999999999999</v>
      </c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35.125</v>
      </c>
      <c r="CA13" s="65"/>
      <c r="CB13" s="65">
        <v>31.43</v>
      </c>
      <c r="CC13" s="65">
        <v>46.981000000000002</v>
      </c>
      <c r="CD13" s="65">
        <v>32.174999999999997</v>
      </c>
      <c r="CE13" s="65">
        <v>30.806999999999999</v>
      </c>
      <c r="CF13" s="65">
        <v>12.262</v>
      </c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50.912500000000001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21.638999999999999</v>
      </c>
      <c r="C15" s="71">
        <v>22.382999999999999</v>
      </c>
      <c r="D15" s="71">
        <v>32.116</v>
      </c>
      <c r="E15" s="71">
        <v>80.956000000000003</v>
      </c>
      <c r="F15" s="71">
        <v>41.021000000000001</v>
      </c>
      <c r="G15" s="71">
        <v>40.82</v>
      </c>
      <c r="H15" s="71">
        <v>32.984000000000002</v>
      </c>
      <c r="I15" s="71">
        <v>40.643000000000001</v>
      </c>
      <c r="J15" s="71">
        <v>31.812999999999999</v>
      </c>
      <c r="K15" s="71">
        <v>16.925999999999998</v>
      </c>
      <c r="L15" s="71">
        <v>7.9329999999999998</v>
      </c>
      <c r="M15" s="71">
        <v>7.6619999999999999</v>
      </c>
      <c r="N15" s="71">
        <v>27.856000000000002</v>
      </c>
      <c r="O15" s="71">
        <v>31.283000000000001</v>
      </c>
      <c r="P15" s="71">
        <v>21.035</v>
      </c>
      <c r="Q15" s="71">
        <v>38.377000000000002</v>
      </c>
      <c r="R15" s="71">
        <v>51.984000000000002</v>
      </c>
      <c r="S15" s="71">
        <v>40.762999999999998</v>
      </c>
      <c r="T15" s="71">
        <v>42.959000000000003</v>
      </c>
      <c r="U15" s="71">
        <v>46.344000000000001</v>
      </c>
      <c r="V15" s="71">
        <v>61.42</v>
      </c>
      <c r="W15" s="71">
        <v>68.314999999999998</v>
      </c>
      <c r="X15" s="71">
        <v>15.403</v>
      </c>
      <c r="Y15" s="71">
        <v>19.556000000000001</v>
      </c>
      <c r="Z15" s="71">
        <v>61.143999999999998</v>
      </c>
      <c r="AA15" s="71">
        <v>24.731999999999999</v>
      </c>
      <c r="AB15" s="71">
        <v>16.899000000000001</v>
      </c>
      <c r="AC15" s="71">
        <v>9.8640000000000008</v>
      </c>
      <c r="AD15" s="71">
        <v>8</v>
      </c>
      <c r="AE15" s="71">
        <v>11.99</v>
      </c>
      <c r="AF15" s="71">
        <v>13.189</v>
      </c>
      <c r="AG15" s="71">
        <v>82.875</v>
      </c>
      <c r="AH15" s="71">
        <v>22</v>
      </c>
      <c r="AI15" s="71">
        <v>103.45099999999999</v>
      </c>
      <c r="AJ15" s="71">
        <v>76.147999999999996</v>
      </c>
      <c r="AK15" s="71">
        <v>66.884</v>
      </c>
      <c r="AL15" s="71">
        <v>60.338000000000001</v>
      </c>
      <c r="AM15" s="71">
        <v>86.813000000000002</v>
      </c>
      <c r="AN15" s="71">
        <v>47.45</v>
      </c>
      <c r="AO15" s="71">
        <v>55.320999999999998</v>
      </c>
      <c r="AP15" s="71">
        <v>40.636000000000003</v>
      </c>
      <c r="AQ15" s="71">
        <v>9.2040000000000006</v>
      </c>
      <c r="AR15" s="71">
        <v>60.139000000000003</v>
      </c>
      <c r="AS15" s="71">
        <v>16.486999999999998</v>
      </c>
      <c r="AT15" s="71">
        <v>14.545999999999999</v>
      </c>
      <c r="AU15" s="71">
        <v>9.7040000000000006</v>
      </c>
      <c r="AV15" s="71">
        <v>10.058</v>
      </c>
      <c r="AW15" s="71">
        <v>12.44</v>
      </c>
      <c r="AX15" s="71">
        <v>30.547000000000001</v>
      </c>
      <c r="AY15" s="71">
        <v>50.146999999999998</v>
      </c>
      <c r="AZ15" s="71">
        <v>54.881</v>
      </c>
      <c r="BA15" s="71">
        <v>13.079000000000001</v>
      </c>
      <c r="BB15" s="71">
        <v>1.871</v>
      </c>
      <c r="BC15" s="71">
        <v>21.120999999999999</v>
      </c>
      <c r="BD15" s="71">
        <v>37.783999999999999</v>
      </c>
      <c r="BE15" s="71">
        <v>46.316000000000003</v>
      </c>
      <c r="BF15" s="71">
        <v>17.347999999999999</v>
      </c>
      <c r="BG15" s="71">
        <v>6.3129999999999997</v>
      </c>
      <c r="BH15" s="71">
        <v>15.36</v>
      </c>
      <c r="BI15" s="71"/>
      <c r="BJ15" s="71">
        <v>4.3070000000000004</v>
      </c>
      <c r="BK15" s="71">
        <v>2.5619999999999998</v>
      </c>
      <c r="BL15" s="71">
        <v>2.573</v>
      </c>
      <c r="BM15" s="71"/>
      <c r="BN15" s="71"/>
      <c r="BO15" s="71"/>
      <c r="BP15" s="71"/>
      <c r="BQ15" s="71"/>
      <c r="BR15" s="71">
        <v>2.6819999999999999</v>
      </c>
      <c r="BS15" s="71"/>
      <c r="BT15" s="71">
        <v>17.98</v>
      </c>
      <c r="BU15" s="71">
        <v>18.177</v>
      </c>
      <c r="BV15" s="71">
        <v>19.013000000000002</v>
      </c>
      <c r="BW15" s="71">
        <v>9.7080000000000002</v>
      </c>
      <c r="BX15" s="71">
        <v>10.637</v>
      </c>
      <c r="BY15" s="71">
        <v>36.710999999999999</v>
      </c>
      <c r="BZ15" s="71">
        <v>39.017000000000003</v>
      </c>
      <c r="CA15" s="71">
        <v>41.220999999999997</v>
      </c>
      <c r="CB15" s="71">
        <v>43.524999999999999</v>
      </c>
      <c r="CC15" s="71">
        <v>46.201999999999998</v>
      </c>
      <c r="CD15" s="71">
        <v>45.914999999999999</v>
      </c>
      <c r="CE15" s="71">
        <v>45.174999999999997</v>
      </c>
      <c r="CF15" s="71">
        <v>63.572000000000003</v>
      </c>
      <c r="CG15" s="71">
        <v>29.98</v>
      </c>
      <c r="CH15" s="71">
        <v>30.555</v>
      </c>
      <c r="CI15" s="71">
        <v>39.837000000000003</v>
      </c>
      <c r="CJ15" s="71"/>
      <c r="CK15" s="71">
        <v>0.35</v>
      </c>
      <c r="CL15" s="71">
        <v>0.40799999999999997</v>
      </c>
      <c r="CM15" s="71">
        <v>0.3</v>
      </c>
      <c r="CN15" s="71">
        <v>12.365</v>
      </c>
      <c r="CO15" s="71">
        <v>16.454000000000001</v>
      </c>
      <c r="CP15" s="71">
        <v>16.725000000000001</v>
      </c>
      <c r="CQ15" s="71">
        <v>16.54</v>
      </c>
      <c r="CR15" s="71">
        <v>16.5</v>
      </c>
      <c r="CS15" s="71">
        <v>15.663</v>
      </c>
      <c r="CT15" s="72"/>
      <c r="CU15" s="72"/>
      <c r="CV15" s="72"/>
      <c r="CW15" s="73"/>
      <c r="CX15" s="74">
        <f t="array" ref="CX15">SUMPRODUCT(B15:CW15*0.25)</f>
        <v>675.48099999999999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>
        <v>34.25</v>
      </c>
      <c r="AG17" s="71">
        <v>58.5</v>
      </c>
      <c r="AH17" s="71"/>
      <c r="AI17" s="71"/>
      <c r="AJ17" s="71"/>
      <c r="AK17" s="71"/>
      <c r="AL17" s="71"/>
      <c r="AM17" s="71"/>
      <c r="AN17" s="71"/>
      <c r="AO17" s="71"/>
      <c r="AP17" s="71">
        <v>25.6</v>
      </c>
      <c r="AQ17" s="71"/>
      <c r="AR17" s="71">
        <v>69.356999999999999</v>
      </c>
      <c r="AS17" s="71">
        <v>20.149999999999999</v>
      </c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20.149999999999999</v>
      </c>
      <c r="BF17" s="71">
        <v>10.244999999999999</v>
      </c>
      <c r="BG17" s="71">
        <v>18.72</v>
      </c>
      <c r="BH17" s="71">
        <v>2.74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64.927999999999997</v>
      </c>
    </row>
    <row r="18" spans="1:102" ht="30" customHeight="1" thickBot="1" x14ac:dyDescent="0.25">
      <c r="A18" s="75" t="s">
        <v>15</v>
      </c>
      <c r="B18" s="76">
        <f>SUM(B11:B17)</f>
        <v>21.638999999999999</v>
      </c>
      <c r="C18" s="77">
        <f t="shared" ref="C18:BN18" si="0">SUM(C11:C17)</f>
        <v>22.382999999999999</v>
      </c>
      <c r="D18" s="77">
        <f t="shared" si="0"/>
        <v>32.116</v>
      </c>
      <c r="E18" s="77">
        <f t="shared" si="0"/>
        <v>81.01400000000001</v>
      </c>
      <c r="F18" s="77">
        <f t="shared" si="0"/>
        <v>41.021000000000001</v>
      </c>
      <c r="G18" s="77">
        <f t="shared" si="0"/>
        <v>40.82</v>
      </c>
      <c r="H18" s="77">
        <f t="shared" si="0"/>
        <v>32.984000000000002</v>
      </c>
      <c r="I18" s="77">
        <f t="shared" si="0"/>
        <v>40.643000000000001</v>
      </c>
      <c r="J18" s="77">
        <f t="shared" si="0"/>
        <v>31.812999999999999</v>
      </c>
      <c r="K18" s="77">
        <f t="shared" si="0"/>
        <v>31.738</v>
      </c>
      <c r="L18" s="77">
        <f t="shared" si="0"/>
        <v>7.9329999999999998</v>
      </c>
      <c r="M18" s="77">
        <f t="shared" si="0"/>
        <v>7.6619999999999999</v>
      </c>
      <c r="N18" s="77">
        <f t="shared" si="0"/>
        <v>27.856000000000002</v>
      </c>
      <c r="O18" s="77">
        <f t="shared" si="0"/>
        <v>31.283000000000001</v>
      </c>
      <c r="P18" s="77">
        <f t="shared" si="0"/>
        <v>21.035</v>
      </c>
      <c r="Q18" s="77">
        <f t="shared" si="0"/>
        <v>38.377000000000002</v>
      </c>
      <c r="R18" s="77">
        <f t="shared" si="0"/>
        <v>51.984000000000002</v>
      </c>
      <c r="S18" s="77">
        <f t="shared" si="0"/>
        <v>40.762999999999998</v>
      </c>
      <c r="T18" s="77">
        <f t="shared" si="0"/>
        <v>42.959000000000003</v>
      </c>
      <c r="U18" s="77">
        <f t="shared" si="0"/>
        <v>46.344000000000001</v>
      </c>
      <c r="V18" s="77">
        <f t="shared" si="0"/>
        <v>61.42</v>
      </c>
      <c r="W18" s="77">
        <f t="shared" si="0"/>
        <v>68.314999999999998</v>
      </c>
      <c r="X18" s="77">
        <f t="shared" si="0"/>
        <v>15.403</v>
      </c>
      <c r="Y18" s="77">
        <f t="shared" si="0"/>
        <v>19.556000000000001</v>
      </c>
      <c r="Z18" s="77">
        <f t="shared" si="0"/>
        <v>61.143999999999998</v>
      </c>
      <c r="AA18" s="77">
        <f t="shared" si="0"/>
        <v>24.731999999999999</v>
      </c>
      <c r="AB18" s="77">
        <f t="shared" si="0"/>
        <v>16.899000000000001</v>
      </c>
      <c r="AC18" s="77">
        <f t="shared" si="0"/>
        <v>9.8640000000000008</v>
      </c>
      <c r="AD18" s="77">
        <f t="shared" si="0"/>
        <v>8</v>
      </c>
      <c r="AE18" s="77">
        <f t="shared" si="0"/>
        <v>11.99</v>
      </c>
      <c r="AF18" s="77">
        <f t="shared" si="0"/>
        <v>47.439</v>
      </c>
      <c r="AG18" s="77">
        <f t="shared" si="0"/>
        <v>141.375</v>
      </c>
      <c r="AH18" s="77">
        <f t="shared" si="0"/>
        <v>22</v>
      </c>
      <c r="AI18" s="77">
        <f t="shared" si="0"/>
        <v>103.45099999999999</v>
      </c>
      <c r="AJ18" s="77">
        <f t="shared" si="0"/>
        <v>156.65600000000001</v>
      </c>
      <c r="AK18" s="77">
        <f t="shared" si="0"/>
        <v>66.884</v>
      </c>
      <c r="AL18" s="77">
        <f t="shared" si="0"/>
        <v>60.338000000000001</v>
      </c>
      <c r="AM18" s="77">
        <f t="shared" si="0"/>
        <v>86.813000000000002</v>
      </c>
      <c r="AN18" s="77">
        <f t="shared" si="0"/>
        <v>47.45</v>
      </c>
      <c r="AO18" s="77">
        <f t="shared" si="0"/>
        <v>55.320999999999998</v>
      </c>
      <c r="AP18" s="77">
        <f t="shared" si="0"/>
        <v>66.236000000000004</v>
      </c>
      <c r="AQ18" s="77">
        <f t="shared" si="0"/>
        <v>9.2040000000000006</v>
      </c>
      <c r="AR18" s="77">
        <f t="shared" si="0"/>
        <v>129.49600000000001</v>
      </c>
      <c r="AS18" s="77">
        <f t="shared" si="0"/>
        <v>36.637</v>
      </c>
      <c r="AT18" s="77">
        <f t="shared" si="0"/>
        <v>14.545999999999999</v>
      </c>
      <c r="AU18" s="77">
        <f t="shared" si="0"/>
        <v>9.7040000000000006</v>
      </c>
      <c r="AV18" s="77">
        <f t="shared" si="0"/>
        <v>10.058</v>
      </c>
      <c r="AW18" s="77">
        <f t="shared" si="0"/>
        <v>12.44</v>
      </c>
      <c r="AX18" s="77">
        <f t="shared" si="0"/>
        <v>30.547000000000001</v>
      </c>
      <c r="AY18" s="77">
        <f t="shared" si="0"/>
        <v>50.146999999999998</v>
      </c>
      <c r="AZ18" s="77">
        <f t="shared" si="0"/>
        <v>54.881</v>
      </c>
      <c r="BA18" s="77">
        <f t="shared" si="0"/>
        <v>13.079000000000001</v>
      </c>
      <c r="BB18" s="77">
        <f t="shared" si="0"/>
        <v>1.871</v>
      </c>
      <c r="BC18" s="77">
        <f t="shared" si="0"/>
        <v>21.120999999999999</v>
      </c>
      <c r="BD18" s="77">
        <f t="shared" si="0"/>
        <v>37.783999999999999</v>
      </c>
      <c r="BE18" s="77">
        <f t="shared" si="0"/>
        <v>66.466000000000008</v>
      </c>
      <c r="BF18" s="77">
        <f t="shared" si="0"/>
        <v>27.592999999999996</v>
      </c>
      <c r="BG18" s="77">
        <f t="shared" si="0"/>
        <v>25.032999999999998</v>
      </c>
      <c r="BH18" s="77">
        <f t="shared" si="0"/>
        <v>18.100000000000001</v>
      </c>
      <c r="BI18" s="77">
        <f t="shared" si="0"/>
        <v>0</v>
      </c>
      <c r="BJ18" s="77">
        <f t="shared" si="0"/>
        <v>4.3070000000000004</v>
      </c>
      <c r="BK18" s="77">
        <f t="shared" si="0"/>
        <v>2.5619999999999998</v>
      </c>
      <c r="BL18" s="77">
        <f t="shared" si="0"/>
        <v>2.573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0</v>
      </c>
      <c r="BR18" s="77">
        <f t="shared" si="1"/>
        <v>2.6819999999999999</v>
      </c>
      <c r="BS18" s="77">
        <f t="shared" si="1"/>
        <v>0</v>
      </c>
      <c r="BT18" s="77">
        <f t="shared" si="1"/>
        <v>17.98</v>
      </c>
      <c r="BU18" s="77">
        <f t="shared" si="1"/>
        <v>18.177</v>
      </c>
      <c r="BV18" s="77">
        <f t="shared" si="1"/>
        <v>19.013000000000002</v>
      </c>
      <c r="BW18" s="77">
        <f t="shared" si="1"/>
        <v>9.7080000000000002</v>
      </c>
      <c r="BX18" s="77">
        <f t="shared" si="1"/>
        <v>10.637</v>
      </c>
      <c r="BY18" s="77">
        <f t="shared" si="1"/>
        <v>36.710999999999999</v>
      </c>
      <c r="BZ18" s="77">
        <f t="shared" si="1"/>
        <v>74.141999999999996</v>
      </c>
      <c r="CA18" s="77">
        <f t="shared" si="1"/>
        <v>41.220999999999997</v>
      </c>
      <c r="CB18" s="77">
        <f t="shared" si="1"/>
        <v>74.954999999999998</v>
      </c>
      <c r="CC18" s="77">
        <f t="shared" si="1"/>
        <v>93.182999999999993</v>
      </c>
      <c r="CD18" s="77">
        <f t="shared" si="1"/>
        <v>78.09</v>
      </c>
      <c r="CE18" s="77">
        <f t="shared" si="1"/>
        <v>75.981999999999999</v>
      </c>
      <c r="CF18" s="77">
        <f t="shared" si="1"/>
        <v>75.834000000000003</v>
      </c>
      <c r="CG18" s="77">
        <f t="shared" si="1"/>
        <v>29.98</v>
      </c>
      <c r="CH18" s="77">
        <f t="shared" si="1"/>
        <v>30.555</v>
      </c>
      <c r="CI18" s="77">
        <f t="shared" si="1"/>
        <v>39.837000000000003</v>
      </c>
      <c r="CJ18" s="77">
        <f t="shared" si="1"/>
        <v>0</v>
      </c>
      <c r="CK18" s="77">
        <f t="shared" si="1"/>
        <v>0.35</v>
      </c>
      <c r="CL18" s="77">
        <f t="shared" si="1"/>
        <v>0.40799999999999997</v>
      </c>
      <c r="CM18" s="77">
        <f t="shared" si="1"/>
        <v>0.3</v>
      </c>
      <c r="CN18" s="77">
        <f t="shared" si="1"/>
        <v>12.365</v>
      </c>
      <c r="CO18" s="77">
        <f t="shared" si="1"/>
        <v>16.454000000000001</v>
      </c>
      <c r="CP18" s="77">
        <f t="shared" si="1"/>
        <v>16.725000000000001</v>
      </c>
      <c r="CQ18" s="77">
        <f t="shared" si="1"/>
        <v>16.54</v>
      </c>
      <c r="CR18" s="77">
        <f t="shared" si="1"/>
        <v>16.5</v>
      </c>
      <c r="CS18" s="77">
        <f t="shared" si="1"/>
        <v>15.713000000000001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811.46100000000001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>
        <v>3.6</v>
      </c>
      <c r="AJ21" s="88"/>
      <c r="AK21" s="88">
        <v>0.247</v>
      </c>
      <c r="AL21" s="88"/>
      <c r="AM21" s="88">
        <v>3.6</v>
      </c>
      <c r="AN21" s="88">
        <v>3.6</v>
      </c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2.7617500000000001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>
        <v>0.02</v>
      </c>
      <c r="I22" s="94"/>
      <c r="J22" s="94"/>
      <c r="K22" s="94"/>
      <c r="L22" s="94"/>
      <c r="M22" s="94">
        <v>1E-3</v>
      </c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>
        <v>4.9690000000000003</v>
      </c>
      <c r="AD22" s="94">
        <v>20.995000000000001</v>
      </c>
      <c r="AE22" s="94">
        <v>11.962</v>
      </c>
      <c r="AF22" s="94"/>
      <c r="AG22" s="94"/>
      <c r="AH22" s="94">
        <v>11.977</v>
      </c>
      <c r="AI22" s="94"/>
      <c r="AJ22" s="94"/>
      <c r="AK22" s="94">
        <v>4.5999999999999999E-2</v>
      </c>
      <c r="AL22" s="94">
        <v>8.6509999999999998</v>
      </c>
      <c r="AM22" s="94">
        <v>4</v>
      </c>
      <c r="AN22" s="94">
        <v>4</v>
      </c>
      <c r="AO22" s="94">
        <v>4</v>
      </c>
      <c r="AP22" s="94">
        <v>12.183</v>
      </c>
      <c r="AQ22" s="94">
        <v>0.17</v>
      </c>
      <c r="AR22" s="94"/>
      <c r="AS22" s="94">
        <v>0.2</v>
      </c>
      <c r="AT22" s="94">
        <v>21.253</v>
      </c>
      <c r="AU22" s="94">
        <v>0.8</v>
      </c>
      <c r="AV22" s="94">
        <v>0.8</v>
      </c>
      <c r="AW22" s="94">
        <v>0.7</v>
      </c>
      <c r="AX22" s="94">
        <v>0.6</v>
      </c>
      <c r="AY22" s="94">
        <v>0.748</v>
      </c>
      <c r="AZ22" s="94">
        <v>0.93300000000000005</v>
      </c>
      <c r="BA22" s="94">
        <v>0.9</v>
      </c>
      <c r="BB22" s="94">
        <v>0.5</v>
      </c>
      <c r="BC22" s="94">
        <v>3.2000000000000001E-2</v>
      </c>
      <c r="BD22" s="94">
        <v>2E-3</v>
      </c>
      <c r="BE22" s="94">
        <v>1.2999999999999999E-2</v>
      </c>
      <c r="BF22" s="94"/>
      <c r="BG22" s="94"/>
      <c r="BH22" s="94">
        <v>3.3000000000000002E-2</v>
      </c>
      <c r="BI22" s="94">
        <v>4.8000000000000001E-2</v>
      </c>
      <c r="BJ22" s="94"/>
      <c r="BK22" s="94"/>
      <c r="BL22" s="94">
        <v>4.282</v>
      </c>
      <c r="BM22" s="94">
        <v>5.0309999999999997</v>
      </c>
      <c r="BN22" s="94"/>
      <c r="BO22" s="94">
        <v>4.8419999999999996</v>
      </c>
      <c r="BP22" s="94"/>
      <c r="BQ22" s="94">
        <v>21.114999999999998</v>
      </c>
      <c r="BR22" s="94">
        <v>0.3</v>
      </c>
      <c r="BS22" s="94">
        <v>16.571000000000002</v>
      </c>
      <c r="BT22" s="94">
        <v>21.058</v>
      </c>
      <c r="BU22" s="94">
        <v>21.242000000000001</v>
      </c>
      <c r="BV22" s="94">
        <v>21.334</v>
      </c>
      <c r="BW22" s="94">
        <v>21.018000000000001</v>
      </c>
      <c r="BX22" s="94">
        <v>21.044</v>
      </c>
      <c r="BY22" s="94">
        <v>0.5</v>
      </c>
      <c r="BZ22" s="94">
        <v>5</v>
      </c>
      <c r="CA22" s="94">
        <v>0.9</v>
      </c>
      <c r="CB22" s="94">
        <v>1.1000000000000001</v>
      </c>
      <c r="CC22" s="94">
        <v>0.9</v>
      </c>
      <c r="CD22" s="94">
        <v>5.4</v>
      </c>
      <c r="CE22" s="94">
        <v>5.3</v>
      </c>
      <c r="CF22" s="94">
        <v>5.4</v>
      </c>
      <c r="CG22" s="94">
        <v>1.331</v>
      </c>
      <c r="CH22" s="94">
        <v>0.9</v>
      </c>
      <c r="CI22" s="94">
        <v>0.6</v>
      </c>
      <c r="CJ22" s="94">
        <v>17.055</v>
      </c>
      <c r="CK22" s="94">
        <v>5.423</v>
      </c>
      <c r="CL22" s="94">
        <v>5.399</v>
      </c>
      <c r="CM22" s="94">
        <v>5.1719999999999997</v>
      </c>
      <c r="CN22" s="94">
        <v>5.1310000000000002</v>
      </c>
      <c r="CO22" s="94">
        <v>3.758</v>
      </c>
      <c r="CP22" s="94">
        <v>0.21299999999999999</v>
      </c>
      <c r="CQ22" s="94">
        <v>4.2050000000000001</v>
      </c>
      <c r="CR22" s="94">
        <v>5.0970000000000004</v>
      </c>
      <c r="CS22" s="94">
        <v>4.9930000000000003</v>
      </c>
      <c r="CT22" s="95"/>
      <c r="CU22" s="95"/>
      <c r="CV22" s="95"/>
      <c r="CW22" s="96"/>
      <c r="CX22" s="97">
        <f t="array" ref="CX22">SUMPRODUCT(B22:CW22*0.25)</f>
        <v>88.037499999999994</v>
      </c>
    </row>
    <row r="23" spans="1:102" ht="24.95" customHeight="1" x14ac:dyDescent="0.2">
      <c r="A23" s="92" t="s">
        <v>19</v>
      </c>
      <c r="B23" s="98"/>
      <c r="C23" s="99"/>
      <c r="D23" s="99">
        <v>4.7E-2</v>
      </c>
      <c r="E23" s="99"/>
      <c r="F23" s="99"/>
      <c r="G23" s="99"/>
      <c r="H23" s="99"/>
      <c r="I23" s="99"/>
      <c r="J23" s="99"/>
      <c r="K23" s="99"/>
      <c r="L23" s="99">
        <v>1.6E-2</v>
      </c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>
        <v>4.7E-2</v>
      </c>
      <c r="Y23" s="99"/>
      <c r="Z23" s="99">
        <v>15.897</v>
      </c>
      <c r="AA23" s="99">
        <v>6.5449999999999999</v>
      </c>
      <c r="AB23" s="99"/>
      <c r="AC23" s="99">
        <v>3.4000000000000002E-2</v>
      </c>
      <c r="AD23" s="99"/>
      <c r="AE23" s="99"/>
      <c r="AF23" s="99">
        <v>18.346</v>
      </c>
      <c r="AG23" s="99">
        <v>50.433</v>
      </c>
      <c r="AH23" s="99"/>
      <c r="AI23" s="99">
        <v>51.8</v>
      </c>
      <c r="AJ23" s="99">
        <v>38.801000000000002</v>
      </c>
      <c r="AK23" s="99">
        <v>48.143999999999998</v>
      </c>
      <c r="AL23" s="99">
        <v>41.323</v>
      </c>
      <c r="AM23" s="99">
        <v>58.808</v>
      </c>
      <c r="AN23" s="99">
        <v>60.151000000000003</v>
      </c>
      <c r="AO23" s="99">
        <v>52.378999999999998</v>
      </c>
      <c r="AP23" s="99">
        <v>9.8160000000000007</v>
      </c>
      <c r="AQ23" s="99">
        <v>6.0999999999999999E-2</v>
      </c>
      <c r="AR23" s="99">
        <v>26.286999999999999</v>
      </c>
      <c r="AS23" s="99">
        <v>10.423999999999999</v>
      </c>
      <c r="AT23" s="99"/>
      <c r="AU23" s="99">
        <v>3.5999999999999997E-2</v>
      </c>
      <c r="AV23" s="99">
        <v>1.7929999999999999</v>
      </c>
      <c r="AW23" s="99">
        <v>37.476999999999997</v>
      </c>
      <c r="AX23" s="99">
        <v>27.585999999999999</v>
      </c>
      <c r="AY23" s="99">
        <v>51.069000000000003</v>
      </c>
      <c r="AZ23" s="99">
        <v>51.134999999999998</v>
      </c>
      <c r="BA23" s="99">
        <v>15.904</v>
      </c>
      <c r="BB23" s="99">
        <v>3.9E-2</v>
      </c>
      <c r="BC23" s="99">
        <v>38.44</v>
      </c>
      <c r="BD23" s="99">
        <v>65.22</v>
      </c>
      <c r="BE23" s="99">
        <v>27.561</v>
      </c>
      <c r="BF23" s="99">
        <v>37.457999999999998</v>
      </c>
      <c r="BG23" s="99">
        <v>33.286999999999999</v>
      </c>
      <c r="BH23" s="99">
        <v>16.600000000000001</v>
      </c>
      <c r="BI23" s="99">
        <v>0.04</v>
      </c>
      <c r="BJ23" s="99">
        <v>8.0000000000000002E-3</v>
      </c>
      <c r="BK23" s="99">
        <v>2.1000000000000001E-2</v>
      </c>
      <c r="BL23" s="99">
        <v>1.9E-2</v>
      </c>
      <c r="BM23" s="99">
        <v>0.04</v>
      </c>
      <c r="BN23" s="99"/>
      <c r="BO23" s="99">
        <v>1.9E-2</v>
      </c>
      <c r="BP23" s="99">
        <v>4.0000000000000001E-3</v>
      </c>
      <c r="BQ23" s="99">
        <v>0.03</v>
      </c>
      <c r="BR23" s="99">
        <v>12.016</v>
      </c>
      <c r="BS23" s="99"/>
      <c r="BT23" s="99">
        <v>1.373</v>
      </c>
      <c r="BU23" s="99">
        <v>1.333</v>
      </c>
      <c r="BV23" s="99"/>
      <c r="BW23" s="99"/>
      <c r="BX23" s="99"/>
      <c r="BY23" s="99">
        <v>0.05</v>
      </c>
      <c r="BZ23" s="99">
        <v>34.610999999999997</v>
      </c>
      <c r="CA23" s="99">
        <v>28.245999999999999</v>
      </c>
      <c r="CB23" s="99">
        <v>34.61</v>
      </c>
      <c r="CC23" s="99">
        <v>37.094999999999999</v>
      </c>
      <c r="CD23" s="99">
        <v>42.395000000000003</v>
      </c>
      <c r="CE23" s="99">
        <v>43.9</v>
      </c>
      <c r="CF23" s="99">
        <v>42.25</v>
      </c>
      <c r="CG23" s="99"/>
      <c r="CH23" s="99">
        <v>12.824999999999999</v>
      </c>
      <c r="CI23" s="99"/>
      <c r="CJ23" s="99">
        <v>4.7E-2</v>
      </c>
      <c r="CK23" s="99"/>
      <c r="CL23" s="99"/>
      <c r="CM23" s="99"/>
      <c r="CN23" s="99"/>
      <c r="CO23" s="99">
        <v>1.7999999999999999E-2</v>
      </c>
      <c r="CP23" s="99">
        <v>4.4999999999999998E-2</v>
      </c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295.98975000000002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1.1839999999999999</v>
      </c>
      <c r="AN24" s="99"/>
      <c r="AO24" s="99"/>
      <c r="AP24" s="99"/>
      <c r="AQ24" s="99"/>
      <c r="AR24" s="99">
        <v>13.365</v>
      </c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>
        <v>5.2999999999999999E-2</v>
      </c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3.6505000000000001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4.7E-2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0.02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1.6E-2</v>
      </c>
      <c r="M28" s="107">
        <f t="shared" si="2"/>
        <v>1E-3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4.7E-2</v>
      </c>
      <c r="Y28" s="107">
        <f t="shared" si="3"/>
        <v>0</v>
      </c>
      <c r="Z28" s="107">
        <f t="shared" si="3"/>
        <v>15.897</v>
      </c>
      <c r="AA28" s="107">
        <f t="shared" si="3"/>
        <v>6.5449999999999999</v>
      </c>
      <c r="AB28" s="107">
        <f t="shared" si="3"/>
        <v>0</v>
      </c>
      <c r="AC28" s="107">
        <f t="shared" si="3"/>
        <v>5.0030000000000001</v>
      </c>
      <c r="AD28" s="107">
        <f t="shared" si="3"/>
        <v>20.995000000000001</v>
      </c>
      <c r="AE28" s="107">
        <f t="shared" si="3"/>
        <v>11.962</v>
      </c>
      <c r="AF28" s="107">
        <f t="shared" si="3"/>
        <v>18.346</v>
      </c>
      <c r="AG28" s="107">
        <f t="shared" si="3"/>
        <v>50.433</v>
      </c>
      <c r="AH28" s="107">
        <f t="shared" si="3"/>
        <v>11.977</v>
      </c>
      <c r="AI28" s="107">
        <f t="shared" si="3"/>
        <v>55.4</v>
      </c>
      <c r="AJ28" s="107">
        <f t="shared" si="3"/>
        <v>38.801000000000002</v>
      </c>
      <c r="AK28" s="107">
        <f t="shared" si="3"/>
        <v>48.436999999999998</v>
      </c>
      <c r="AL28" s="107">
        <f t="shared" si="3"/>
        <v>49.974000000000004</v>
      </c>
      <c r="AM28" s="107">
        <f t="shared" si="3"/>
        <v>67.591999999999999</v>
      </c>
      <c r="AN28" s="107">
        <f t="shared" si="3"/>
        <v>67.751000000000005</v>
      </c>
      <c r="AO28" s="107">
        <f t="shared" si="3"/>
        <v>56.378999999999998</v>
      </c>
      <c r="AP28" s="107">
        <f t="shared" si="3"/>
        <v>21.999000000000002</v>
      </c>
      <c r="AQ28" s="107">
        <f t="shared" si="3"/>
        <v>0.23100000000000001</v>
      </c>
      <c r="AR28" s="107">
        <f t="shared" si="3"/>
        <v>39.652000000000001</v>
      </c>
      <c r="AS28" s="107">
        <f t="shared" si="3"/>
        <v>10.623999999999999</v>
      </c>
      <c r="AT28" s="107">
        <f t="shared" si="3"/>
        <v>21.253</v>
      </c>
      <c r="AU28" s="107">
        <f t="shared" si="3"/>
        <v>0.83600000000000008</v>
      </c>
      <c r="AV28" s="107">
        <f t="shared" si="3"/>
        <v>2.593</v>
      </c>
      <c r="AW28" s="107">
        <f t="shared" si="3"/>
        <v>38.177</v>
      </c>
      <c r="AX28" s="107">
        <f t="shared" si="3"/>
        <v>28.186</v>
      </c>
      <c r="AY28" s="107">
        <f t="shared" si="3"/>
        <v>51.817</v>
      </c>
      <c r="AZ28" s="107">
        <f t="shared" si="3"/>
        <v>52.067999999999998</v>
      </c>
      <c r="BA28" s="107">
        <f t="shared" si="3"/>
        <v>16.803999999999998</v>
      </c>
      <c r="BB28" s="107">
        <f t="shared" si="3"/>
        <v>0.53900000000000003</v>
      </c>
      <c r="BC28" s="107">
        <f t="shared" si="3"/>
        <v>38.471999999999994</v>
      </c>
      <c r="BD28" s="107">
        <f t="shared" si="3"/>
        <v>65.221999999999994</v>
      </c>
      <c r="BE28" s="107">
        <f t="shared" si="3"/>
        <v>27.627000000000002</v>
      </c>
      <c r="BF28" s="107">
        <f t="shared" si="3"/>
        <v>37.457999999999998</v>
      </c>
      <c r="BG28" s="107">
        <f t="shared" si="3"/>
        <v>33.286999999999999</v>
      </c>
      <c r="BH28" s="107">
        <f t="shared" si="3"/>
        <v>16.633000000000003</v>
      </c>
      <c r="BI28" s="107">
        <f t="shared" si="3"/>
        <v>8.7999999999999995E-2</v>
      </c>
      <c r="BJ28" s="107">
        <f t="shared" si="3"/>
        <v>8.0000000000000002E-3</v>
      </c>
      <c r="BK28" s="107">
        <f t="shared" si="3"/>
        <v>2.1000000000000001E-2</v>
      </c>
      <c r="BL28" s="107">
        <f t="shared" si="3"/>
        <v>4.3010000000000002</v>
      </c>
      <c r="BM28" s="107">
        <f t="shared" si="3"/>
        <v>5.0709999999999997</v>
      </c>
      <c r="BN28" s="107">
        <f t="shared" si="3"/>
        <v>0</v>
      </c>
      <c r="BO28" s="107">
        <f t="shared" si="3"/>
        <v>4.8609999999999998</v>
      </c>
      <c r="BP28" s="107">
        <f t="shared" si="3"/>
        <v>4.0000000000000001E-3</v>
      </c>
      <c r="BQ28" s="107">
        <f t="shared" si="3"/>
        <v>21.145</v>
      </c>
      <c r="BR28" s="107">
        <f t="shared" si="3"/>
        <v>12.316000000000001</v>
      </c>
      <c r="BS28" s="107">
        <f t="shared" si="3"/>
        <v>16.571000000000002</v>
      </c>
      <c r="BT28" s="107">
        <f t="shared" si="3"/>
        <v>22.431000000000001</v>
      </c>
      <c r="BU28" s="107">
        <f t="shared" si="3"/>
        <v>22.574999999999999</v>
      </c>
      <c r="BV28" s="107">
        <f t="shared" si="3"/>
        <v>21.334</v>
      </c>
      <c r="BW28" s="107">
        <f t="shared" si="3"/>
        <v>21.018000000000001</v>
      </c>
      <c r="BX28" s="107">
        <f t="shared" si="3"/>
        <v>21.044</v>
      </c>
      <c r="BY28" s="107">
        <f t="shared" si="3"/>
        <v>0.55000000000000004</v>
      </c>
      <c r="BZ28" s="107">
        <f t="shared" si="3"/>
        <v>39.610999999999997</v>
      </c>
      <c r="CA28" s="107">
        <f t="shared" si="3"/>
        <v>29.145999999999997</v>
      </c>
      <c r="CB28" s="107">
        <f t="shared" si="3"/>
        <v>35.71</v>
      </c>
      <c r="CC28" s="107">
        <f t="shared" si="3"/>
        <v>37.994999999999997</v>
      </c>
      <c r="CD28" s="107">
        <f t="shared" ref="CD28:CW28" si="4">SUM(CD21:CD27)</f>
        <v>47.795000000000002</v>
      </c>
      <c r="CE28" s="107">
        <f t="shared" si="4"/>
        <v>49.199999999999996</v>
      </c>
      <c r="CF28" s="107">
        <f t="shared" si="4"/>
        <v>47.65</v>
      </c>
      <c r="CG28" s="107">
        <f t="shared" si="4"/>
        <v>1.331</v>
      </c>
      <c r="CH28" s="107">
        <f t="shared" si="4"/>
        <v>13.725</v>
      </c>
      <c r="CI28" s="107">
        <f t="shared" si="4"/>
        <v>0.6</v>
      </c>
      <c r="CJ28" s="107">
        <f t="shared" si="4"/>
        <v>17.102</v>
      </c>
      <c r="CK28" s="107">
        <f t="shared" si="4"/>
        <v>5.423</v>
      </c>
      <c r="CL28" s="107">
        <f t="shared" si="4"/>
        <v>5.399</v>
      </c>
      <c r="CM28" s="107">
        <f t="shared" si="4"/>
        <v>5.1719999999999997</v>
      </c>
      <c r="CN28" s="107">
        <f t="shared" si="4"/>
        <v>5.1310000000000002</v>
      </c>
      <c r="CO28" s="107">
        <f t="shared" si="4"/>
        <v>3.7759999999999998</v>
      </c>
      <c r="CP28" s="107">
        <f t="shared" si="4"/>
        <v>0.25800000000000001</v>
      </c>
      <c r="CQ28" s="107">
        <f t="shared" si="4"/>
        <v>4.2050000000000001</v>
      </c>
      <c r="CR28" s="107">
        <f t="shared" si="4"/>
        <v>5.0970000000000004</v>
      </c>
      <c r="CS28" s="107">
        <f t="shared" si="4"/>
        <v>4.9930000000000003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390.43950000000001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21.638999999999999</v>
      </c>
      <c r="C32" s="94">
        <v>22.382999999999999</v>
      </c>
      <c r="D32" s="94">
        <v>32.162999999999997</v>
      </c>
      <c r="E32" s="94">
        <v>81.013999999999996</v>
      </c>
      <c r="F32" s="94">
        <v>41.021000000000001</v>
      </c>
      <c r="G32" s="94">
        <v>40.82</v>
      </c>
      <c r="H32" s="94">
        <v>33.003999999999998</v>
      </c>
      <c r="I32" s="94">
        <v>40.643000000000001</v>
      </c>
      <c r="J32" s="94">
        <v>31.812999999999999</v>
      </c>
      <c r="K32" s="94">
        <v>31.738</v>
      </c>
      <c r="L32" s="94">
        <v>7.9489999999999998</v>
      </c>
      <c r="M32" s="94">
        <v>7.6630000000000003</v>
      </c>
      <c r="N32" s="94">
        <v>27.856000000000002</v>
      </c>
      <c r="O32" s="94">
        <v>31.283000000000001</v>
      </c>
      <c r="P32" s="94">
        <v>21.035</v>
      </c>
      <c r="Q32" s="94">
        <v>38.377000000000002</v>
      </c>
      <c r="R32" s="94">
        <v>51.984000000000002</v>
      </c>
      <c r="S32" s="94">
        <v>40.762999999999998</v>
      </c>
      <c r="T32" s="94">
        <v>42.959000000000003</v>
      </c>
      <c r="U32" s="94">
        <v>46.344000000000001</v>
      </c>
      <c r="V32" s="94">
        <v>61.42</v>
      </c>
      <c r="W32" s="94">
        <v>68.314999999999998</v>
      </c>
      <c r="X32" s="94">
        <v>15.45</v>
      </c>
      <c r="Y32" s="94">
        <v>19.556000000000001</v>
      </c>
      <c r="Z32" s="94">
        <v>77.040999999999997</v>
      </c>
      <c r="AA32" s="94">
        <v>31.277000000000001</v>
      </c>
      <c r="AB32" s="94">
        <v>16.899000000000001</v>
      </c>
      <c r="AC32" s="94">
        <v>14.867000000000001</v>
      </c>
      <c r="AD32" s="94">
        <v>28.995000000000001</v>
      </c>
      <c r="AE32" s="94">
        <v>23.952000000000002</v>
      </c>
      <c r="AF32" s="94">
        <v>65.784999999999997</v>
      </c>
      <c r="AG32" s="94">
        <v>191.80799999999999</v>
      </c>
      <c r="AH32" s="94">
        <v>33.976999999999997</v>
      </c>
      <c r="AI32" s="94">
        <v>158.851</v>
      </c>
      <c r="AJ32" s="94">
        <v>195.45699999999999</v>
      </c>
      <c r="AK32" s="94">
        <v>115.321</v>
      </c>
      <c r="AL32" s="94">
        <v>110.312</v>
      </c>
      <c r="AM32" s="94">
        <v>154.405</v>
      </c>
      <c r="AN32" s="94">
        <v>115.20099999999999</v>
      </c>
      <c r="AO32" s="94">
        <v>111.7</v>
      </c>
      <c r="AP32" s="94">
        <v>88.234999999999999</v>
      </c>
      <c r="AQ32" s="94">
        <v>9.4350000000000005</v>
      </c>
      <c r="AR32" s="94">
        <v>169.148</v>
      </c>
      <c r="AS32" s="94">
        <v>47.261000000000003</v>
      </c>
      <c r="AT32" s="94">
        <v>35.798999999999999</v>
      </c>
      <c r="AU32" s="94">
        <v>10.54</v>
      </c>
      <c r="AV32" s="94">
        <v>12.651</v>
      </c>
      <c r="AW32" s="94">
        <v>50.616999999999997</v>
      </c>
      <c r="AX32" s="94">
        <v>58.732999999999997</v>
      </c>
      <c r="AY32" s="94">
        <v>101.964</v>
      </c>
      <c r="AZ32" s="94">
        <v>106.949</v>
      </c>
      <c r="BA32" s="94">
        <v>29.882999999999999</v>
      </c>
      <c r="BB32" s="94">
        <v>2.41</v>
      </c>
      <c r="BC32" s="94">
        <v>59.593000000000004</v>
      </c>
      <c r="BD32" s="94">
        <v>103.006</v>
      </c>
      <c r="BE32" s="94">
        <v>94.093000000000004</v>
      </c>
      <c r="BF32" s="94">
        <v>65.051000000000002</v>
      </c>
      <c r="BG32" s="94">
        <v>58.32</v>
      </c>
      <c r="BH32" s="94">
        <v>34.732999999999997</v>
      </c>
      <c r="BI32" s="94">
        <v>8.7999999999999995E-2</v>
      </c>
      <c r="BJ32" s="94">
        <v>4.3150000000000004</v>
      </c>
      <c r="BK32" s="94">
        <v>2.5830000000000002</v>
      </c>
      <c r="BL32" s="94">
        <v>6.8739999999999997</v>
      </c>
      <c r="BM32" s="94">
        <v>5.0709999999999997</v>
      </c>
      <c r="BN32" s="94"/>
      <c r="BO32" s="94">
        <v>4.8609999999999998</v>
      </c>
      <c r="BP32" s="94">
        <v>4.0000000000000001E-3</v>
      </c>
      <c r="BQ32" s="94">
        <v>21.145</v>
      </c>
      <c r="BR32" s="94">
        <v>14.997999999999999</v>
      </c>
      <c r="BS32" s="94">
        <v>16.571000000000002</v>
      </c>
      <c r="BT32" s="94">
        <v>40.411000000000001</v>
      </c>
      <c r="BU32" s="94">
        <v>40.752000000000002</v>
      </c>
      <c r="BV32" s="94">
        <v>40.347000000000001</v>
      </c>
      <c r="BW32" s="94">
        <v>30.725999999999999</v>
      </c>
      <c r="BX32" s="94">
        <v>31.681000000000001</v>
      </c>
      <c r="BY32" s="94">
        <v>37.261000000000003</v>
      </c>
      <c r="BZ32" s="94">
        <v>113.753</v>
      </c>
      <c r="CA32" s="94">
        <v>70.367000000000004</v>
      </c>
      <c r="CB32" s="94">
        <v>110.66500000000001</v>
      </c>
      <c r="CC32" s="94">
        <v>131.178</v>
      </c>
      <c r="CD32" s="94">
        <v>125.88500000000001</v>
      </c>
      <c r="CE32" s="94">
        <v>125.182</v>
      </c>
      <c r="CF32" s="94">
        <v>123.48399999999999</v>
      </c>
      <c r="CG32" s="94">
        <v>31.311</v>
      </c>
      <c r="CH32" s="94">
        <v>44.28</v>
      </c>
      <c r="CI32" s="94">
        <v>40.436999999999998</v>
      </c>
      <c r="CJ32" s="94">
        <v>17.102</v>
      </c>
      <c r="CK32" s="94">
        <v>5.7729999999999997</v>
      </c>
      <c r="CL32" s="94">
        <v>5.8070000000000004</v>
      </c>
      <c r="CM32" s="94">
        <v>5.4720000000000004</v>
      </c>
      <c r="CN32" s="94">
        <v>17.495999999999999</v>
      </c>
      <c r="CO32" s="94">
        <v>20.23</v>
      </c>
      <c r="CP32" s="94">
        <v>16.983000000000001</v>
      </c>
      <c r="CQ32" s="94">
        <v>20.745000000000001</v>
      </c>
      <c r="CR32" s="94">
        <v>21.597000000000001</v>
      </c>
      <c r="CS32" s="94">
        <v>20.706</v>
      </c>
      <c r="CT32" s="95"/>
      <c r="CU32" s="95"/>
      <c r="CV32" s="95"/>
      <c r="CW32" s="96"/>
      <c r="CX32" s="97">
        <f t="array" ref="CX32">SUMPRODUCT(B32:CW32*0.25)</f>
        <v>1201.9004999999997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21.638999999999999</v>
      </c>
      <c r="C34" s="77">
        <f t="shared" ref="C34:BN34" si="5">SUM(C31:C33)</f>
        <v>22.382999999999999</v>
      </c>
      <c r="D34" s="77">
        <f t="shared" si="5"/>
        <v>32.162999999999997</v>
      </c>
      <c r="E34" s="77">
        <f t="shared" si="5"/>
        <v>81.013999999999996</v>
      </c>
      <c r="F34" s="77">
        <f t="shared" si="5"/>
        <v>41.021000000000001</v>
      </c>
      <c r="G34" s="77">
        <f t="shared" si="5"/>
        <v>40.82</v>
      </c>
      <c r="H34" s="77">
        <f t="shared" si="5"/>
        <v>33.003999999999998</v>
      </c>
      <c r="I34" s="77">
        <f t="shared" si="5"/>
        <v>40.643000000000001</v>
      </c>
      <c r="J34" s="77">
        <f t="shared" si="5"/>
        <v>31.812999999999999</v>
      </c>
      <c r="K34" s="77">
        <f t="shared" si="5"/>
        <v>31.738</v>
      </c>
      <c r="L34" s="77">
        <f t="shared" si="5"/>
        <v>7.9489999999999998</v>
      </c>
      <c r="M34" s="77">
        <f t="shared" si="5"/>
        <v>7.6630000000000003</v>
      </c>
      <c r="N34" s="77">
        <f t="shared" si="5"/>
        <v>27.856000000000002</v>
      </c>
      <c r="O34" s="77">
        <f t="shared" si="5"/>
        <v>31.283000000000001</v>
      </c>
      <c r="P34" s="77">
        <f t="shared" si="5"/>
        <v>21.035</v>
      </c>
      <c r="Q34" s="77">
        <f t="shared" si="5"/>
        <v>38.377000000000002</v>
      </c>
      <c r="R34" s="77">
        <f t="shared" si="5"/>
        <v>51.984000000000002</v>
      </c>
      <c r="S34" s="77">
        <f t="shared" si="5"/>
        <v>40.762999999999998</v>
      </c>
      <c r="T34" s="77">
        <f t="shared" si="5"/>
        <v>42.959000000000003</v>
      </c>
      <c r="U34" s="77">
        <f t="shared" si="5"/>
        <v>46.344000000000001</v>
      </c>
      <c r="V34" s="77">
        <f t="shared" si="5"/>
        <v>61.42</v>
      </c>
      <c r="W34" s="77">
        <f t="shared" si="5"/>
        <v>68.314999999999998</v>
      </c>
      <c r="X34" s="77">
        <f t="shared" si="5"/>
        <v>15.45</v>
      </c>
      <c r="Y34" s="77">
        <f t="shared" si="5"/>
        <v>19.556000000000001</v>
      </c>
      <c r="Z34" s="77">
        <f t="shared" si="5"/>
        <v>77.040999999999997</v>
      </c>
      <c r="AA34" s="77">
        <f t="shared" si="5"/>
        <v>31.277000000000001</v>
      </c>
      <c r="AB34" s="77">
        <f t="shared" si="5"/>
        <v>16.899000000000001</v>
      </c>
      <c r="AC34" s="77">
        <f t="shared" si="5"/>
        <v>14.867000000000001</v>
      </c>
      <c r="AD34" s="77">
        <f t="shared" si="5"/>
        <v>28.995000000000001</v>
      </c>
      <c r="AE34" s="77">
        <f t="shared" si="5"/>
        <v>23.952000000000002</v>
      </c>
      <c r="AF34" s="77">
        <f t="shared" si="5"/>
        <v>65.784999999999997</v>
      </c>
      <c r="AG34" s="77">
        <f t="shared" si="5"/>
        <v>191.80799999999999</v>
      </c>
      <c r="AH34" s="77">
        <f t="shared" si="5"/>
        <v>33.976999999999997</v>
      </c>
      <c r="AI34" s="77">
        <f t="shared" si="5"/>
        <v>158.851</v>
      </c>
      <c r="AJ34" s="77">
        <f t="shared" si="5"/>
        <v>195.45699999999999</v>
      </c>
      <c r="AK34" s="77">
        <f t="shared" si="5"/>
        <v>115.321</v>
      </c>
      <c r="AL34" s="77">
        <f t="shared" si="5"/>
        <v>110.312</v>
      </c>
      <c r="AM34" s="77">
        <f t="shared" si="5"/>
        <v>154.405</v>
      </c>
      <c r="AN34" s="77">
        <f t="shared" si="5"/>
        <v>115.20099999999999</v>
      </c>
      <c r="AO34" s="77">
        <f t="shared" si="5"/>
        <v>111.7</v>
      </c>
      <c r="AP34" s="77">
        <f t="shared" si="5"/>
        <v>88.234999999999999</v>
      </c>
      <c r="AQ34" s="77">
        <f t="shared" si="5"/>
        <v>9.4350000000000005</v>
      </c>
      <c r="AR34" s="77">
        <f t="shared" si="5"/>
        <v>169.148</v>
      </c>
      <c r="AS34" s="77">
        <f t="shared" si="5"/>
        <v>47.261000000000003</v>
      </c>
      <c r="AT34" s="77">
        <f t="shared" si="5"/>
        <v>35.798999999999999</v>
      </c>
      <c r="AU34" s="77">
        <f t="shared" si="5"/>
        <v>10.54</v>
      </c>
      <c r="AV34" s="77">
        <f t="shared" si="5"/>
        <v>12.651</v>
      </c>
      <c r="AW34" s="77">
        <f t="shared" si="5"/>
        <v>50.616999999999997</v>
      </c>
      <c r="AX34" s="77">
        <f t="shared" si="5"/>
        <v>58.732999999999997</v>
      </c>
      <c r="AY34" s="77">
        <f t="shared" si="5"/>
        <v>101.964</v>
      </c>
      <c r="AZ34" s="77">
        <f t="shared" si="5"/>
        <v>106.949</v>
      </c>
      <c r="BA34" s="77">
        <f t="shared" si="5"/>
        <v>29.882999999999999</v>
      </c>
      <c r="BB34" s="77">
        <f t="shared" si="5"/>
        <v>2.41</v>
      </c>
      <c r="BC34" s="77">
        <f t="shared" si="5"/>
        <v>59.593000000000004</v>
      </c>
      <c r="BD34" s="77">
        <f t="shared" si="5"/>
        <v>103.006</v>
      </c>
      <c r="BE34" s="77">
        <f t="shared" si="5"/>
        <v>94.093000000000004</v>
      </c>
      <c r="BF34" s="77">
        <f t="shared" si="5"/>
        <v>65.051000000000002</v>
      </c>
      <c r="BG34" s="77">
        <f t="shared" si="5"/>
        <v>58.32</v>
      </c>
      <c r="BH34" s="77">
        <f t="shared" si="5"/>
        <v>34.732999999999997</v>
      </c>
      <c r="BI34" s="77">
        <f t="shared" si="5"/>
        <v>8.7999999999999995E-2</v>
      </c>
      <c r="BJ34" s="77">
        <f t="shared" si="5"/>
        <v>4.3150000000000004</v>
      </c>
      <c r="BK34" s="77">
        <f t="shared" si="5"/>
        <v>2.5830000000000002</v>
      </c>
      <c r="BL34" s="77">
        <f t="shared" si="5"/>
        <v>6.8739999999999997</v>
      </c>
      <c r="BM34" s="77">
        <f t="shared" si="5"/>
        <v>5.0709999999999997</v>
      </c>
      <c r="BN34" s="77">
        <f t="shared" si="5"/>
        <v>0</v>
      </c>
      <c r="BO34" s="77">
        <f t="shared" ref="BO34:CW34" si="6">SUM(BO31:BO33)</f>
        <v>4.8609999999999998</v>
      </c>
      <c r="BP34" s="77">
        <f t="shared" si="6"/>
        <v>4.0000000000000001E-3</v>
      </c>
      <c r="BQ34" s="77">
        <f t="shared" si="6"/>
        <v>21.145</v>
      </c>
      <c r="BR34" s="77">
        <f t="shared" si="6"/>
        <v>14.997999999999999</v>
      </c>
      <c r="BS34" s="77">
        <f t="shared" si="6"/>
        <v>16.571000000000002</v>
      </c>
      <c r="BT34" s="77">
        <f t="shared" si="6"/>
        <v>40.411000000000001</v>
      </c>
      <c r="BU34" s="77">
        <f t="shared" si="6"/>
        <v>40.752000000000002</v>
      </c>
      <c r="BV34" s="77">
        <f t="shared" si="6"/>
        <v>40.347000000000001</v>
      </c>
      <c r="BW34" s="77">
        <f t="shared" si="6"/>
        <v>30.725999999999999</v>
      </c>
      <c r="BX34" s="77">
        <f t="shared" si="6"/>
        <v>31.681000000000001</v>
      </c>
      <c r="BY34" s="77">
        <f t="shared" si="6"/>
        <v>37.261000000000003</v>
      </c>
      <c r="BZ34" s="77">
        <f t="shared" si="6"/>
        <v>113.753</v>
      </c>
      <c r="CA34" s="77">
        <f t="shared" si="6"/>
        <v>70.367000000000004</v>
      </c>
      <c r="CB34" s="77">
        <f t="shared" si="6"/>
        <v>110.66500000000001</v>
      </c>
      <c r="CC34" s="77">
        <f t="shared" si="6"/>
        <v>131.178</v>
      </c>
      <c r="CD34" s="77">
        <f t="shared" si="6"/>
        <v>125.88500000000001</v>
      </c>
      <c r="CE34" s="77">
        <f t="shared" si="6"/>
        <v>125.182</v>
      </c>
      <c r="CF34" s="77">
        <f t="shared" si="6"/>
        <v>123.48399999999999</v>
      </c>
      <c r="CG34" s="77">
        <f t="shared" si="6"/>
        <v>31.311</v>
      </c>
      <c r="CH34" s="77">
        <f t="shared" si="6"/>
        <v>44.28</v>
      </c>
      <c r="CI34" s="77">
        <f t="shared" si="6"/>
        <v>40.436999999999998</v>
      </c>
      <c r="CJ34" s="77">
        <f t="shared" si="6"/>
        <v>17.102</v>
      </c>
      <c r="CK34" s="77">
        <f t="shared" si="6"/>
        <v>5.7729999999999997</v>
      </c>
      <c r="CL34" s="77">
        <f t="shared" si="6"/>
        <v>5.8070000000000004</v>
      </c>
      <c r="CM34" s="77">
        <f t="shared" si="6"/>
        <v>5.4720000000000004</v>
      </c>
      <c r="CN34" s="77">
        <f t="shared" si="6"/>
        <v>17.495999999999999</v>
      </c>
      <c r="CO34" s="77">
        <f t="shared" si="6"/>
        <v>20.23</v>
      </c>
      <c r="CP34" s="77">
        <f t="shared" si="6"/>
        <v>16.983000000000001</v>
      </c>
      <c r="CQ34" s="77">
        <f t="shared" si="6"/>
        <v>20.745000000000001</v>
      </c>
      <c r="CR34" s="77">
        <f t="shared" si="6"/>
        <v>21.597000000000001</v>
      </c>
      <c r="CS34" s="77">
        <f t="shared" si="6"/>
        <v>20.706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1201.9004999999997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>
        <v>43.3</v>
      </c>
      <c r="K39" s="120">
        <v>44.2</v>
      </c>
      <c r="L39" s="120">
        <v>124.5</v>
      </c>
      <c r="M39" s="120">
        <v>125.8</v>
      </c>
      <c r="N39" s="120"/>
      <c r="O39" s="120"/>
      <c r="P39" s="120">
        <v>2.2000000000000002</v>
      </c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131.9</v>
      </c>
      <c r="AE39" s="120">
        <v>57.4</v>
      </c>
      <c r="AF39" s="120">
        <v>65.3</v>
      </c>
      <c r="AG39" s="120"/>
      <c r="AH39" s="120">
        <v>159.80000000000001</v>
      </c>
      <c r="AI39" s="120"/>
      <c r="AJ39" s="120">
        <v>27</v>
      </c>
      <c r="AK39" s="120">
        <v>56.9</v>
      </c>
      <c r="AL39" s="120">
        <v>36</v>
      </c>
      <c r="AM39" s="120"/>
      <c r="AN39" s="120"/>
      <c r="AO39" s="120">
        <v>35.5</v>
      </c>
      <c r="AP39" s="120">
        <v>117.3</v>
      </c>
      <c r="AQ39" s="120">
        <v>196.2</v>
      </c>
      <c r="AR39" s="120">
        <v>20.7</v>
      </c>
      <c r="AS39" s="120">
        <v>129.80000000000001</v>
      </c>
      <c r="AT39" s="120">
        <v>202.5</v>
      </c>
      <c r="AU39" s="120">
        <v>246.9</v>
      </c>
      <c r="AV39" s="120">
        <v>197.2</v>
      </c>
      <c r="AW39" s="120">
        <v>160.1</v>
      </c>
      <c r="AX39" s="120">
        <v>157</v>
      </c>
      <c r="AY39" s="120">
        <v>108.2</v>
      </c>
      <c r="AZ39" s="120">
        <v>117.2</v>
      </c>
      <c r="BA39" s="120">
        <v>206.7</v>
      </c>
      <c r="BB39" s="120">
        <v>260.39999999999998</v>
      </c>
      <c r="BC39" s="120">
        <v>190.4</v>
      </c>
      <c r="BD39" s="120">
        <v>149.1</v>
      </c>
      <c r="BE39" s="120">
        <v>198.4</v>
      </c>
      <c r="BF39" s="120">
        <v>230.2</v>
      </c>
      <c r="BG39" s="120">
        <v>290</v>
      </c>
      <c r="BH39" s="120">
        <v>290.60000000000002</v>
      </c>
      <c r="BI39" s="120">
        <v>376.3</v>
      </c>
      <c r="BJ39" s="120">
        <v>359.7</v>
      </c>
      <c r="BK39" s="120">
        <v>353.4</v>
      </c>
      <c r="BL39" s="120">
        <v>354.5</v>
      </c>
      <c r="BM39" s="120">
        <v>323.60000000000002</v>
      </c>
      <c r="BN39" s="120">
        <v>325.60000000000002</v>
      </c>
      <c r="BO39" s="120">
        <v>288.10000000000002</v>
      </c>
      <c r="BP39" s="120">
        <v>294.3</v>
      </c>
      <c r="BQ39" s="120">
        <v>162.30000000000001</v>
      </c>
      <c r="BR39" s="120">
        <v>86</v>
      </c>
      <c r="BS39" s="120">
        <v>81.5</v>
      </c>
      <c r="BT39" s="120">
        <v>14.3</v>
      </c>
      <c r="BU39" s="120"/>
      <c r="BV39" s="120"/>
      <c r="BW39" s="120">
        <v>5</v>
      </c>
      <c r="BX39" s="120"/>
      <c r="BY39" s="120">
        <v>3.4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>
        <v>22.9</v>
      </c>
      <c r="CL39" s="120">
        <v>24.8</v>
      </c>
      <c r="CM39" s="120">
        <v>28.7</v>
      </c>
      <c r="CN39" s="120">
        <v>82.1</v>
      </c>
      <c r="CO39" s="120">
        <v>58.9</v>
      </c>
      <c r="CP39" s="120">
        <v>59.4</v>
      </c>
      <c r="CQ39" s="120"/>
      <c r="CR39" s="120"/>
      <c r="CS39" s="120">
        <v>0.4</v>
      </c>
      <c r="CT39" s="122"/>
      <c r="CU39" s="122"/>
      <c r="CV39" s="122"/>
      <c r="CW39" s="121"/>
      <c r="CX39" s="97">
        <f t="array" ref="CX39">SUMPRODUCT(B39:CW39*0.25)</f>
        <v>1920.9749999999999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263.8</v>
      </c>
      <c r="C41" s="120">
        <v>263.8</v>
      </c>
      <c r="D41" s="120">
        <v>263.8</v>
      </c>
      <c r="E41" s="120">
        <v>263.8</v>
      </c>
      <c r="F41" s="120">
        <v>123.3</v>
      </c>
      <c r="G41" s="120">
        <v>123.3</v>
      </c>
      <c r="H41" s="120">
        <v>123.3</v>
      </c>
      <c r="I41" s="120">
        <v>123.3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131</v>
      </c>
      <c r="W41" s="120">
        <v>131</v>
      </c>
      <c r="X41" s="120">
        <v>131</v>
      </c>
      <c r="Y41" s="120">
        <v>131</v>
      </c>
      <c r="Z41" s="120">
        <v>136.1</v>
      </c>
      <c r="AA41" s="120">
        <v>136.1</v>
      </c>
      <c r="AB41" s="120">
        <v>136.1</v>
      </c>
      <c r="AC41" s="120">
        <v>136.1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4.4000000000000004</v>
      </c>
      <c r="BS41" s="120">
        <v>4.4000000000000004</v>
      </c>
      <c r="BT41" s="120">
        <v>4.4000000000000004</v>
      </c>
      <c r="BU41" s="120">
        <v>4.4000000000000004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658.59999999999991</v>
      </c>
    </row>
    <row r="42" spans="1:102" ht="30" customHeight="1" thickBot="1" x14ac:dyDescent="0.25">
      <c r="A42" s="105" t="s">
        <v>36</v>
      </c>
      <c r="B42" s="106">
        <f>SUM(B37:B41)</f>
        <v>263.8</v>
      </c>
      <c r="C42" s="107">
        <f t="shared" ref="C42:BN42" si="7">SUM(C37:C41)</f>
        <v>263.8</v>
      </c>
      <c r="D42" s="107">
        <f t="shared" si="7"/>
        <v>263.8</v>
      </c>
      <c r="E42" s="107">
        <f t="shared" si="7"/>
        <v>263.8</v>
      </c>
      <c r="F42" s="107">
        <f t="shared" si="7"/>
        <v>123.3</v>
      </c>
      <c r="G42" s="107">
        <f t="shared" si="7"/>
        <v>123.3</v>
      </c>
      <c r="H42" s="107">
        <f t="shared" si="7"/>
        <v>123.3</v>
      </c>
      <c r="I42" s="107">
        <f t="shared" si="7"/>
        <v>123.3</v>
      </c>
      <c r="J42" s="107">
        <f t="shared" si="7"/>
        <v>43.3</v>
      </c>
      <c r="K42" s="107">
        <f t="shared" si="7"/>
        <v>44.2</v>
      </c>
      <c r="L42" s="107">
        <f t="shared" si="7"/>
        <v>124.5</v>
      </c>
      <c r="M42" s="107">
        <f t="shared" si="7"/>
        <v>125.8</v>
      </c>
      <c r="N42" s="107">
        <f t="shared" si="7"/>
        <v>0</v>
      </c>
      <c r="O42" s="107">
        <f t="shared" si="7"/>
        <v>0</v>
      </c>
      <c r="P42" s="107">
        <f t="shared" si="7"/>
        <v>2.2000000000000002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131</v>
      </c>
      <c r="W42" s="107">
        <f t="shared" si="7"/>
        <v>131</v>
      </c>
      <c r="X42" s="107">
        <f t="shared" si="7"/>
        <v>131</v>
      </c>
      <c r="Y42" s="107">
        <f t="shared" si="7"/>
        <v>131</v>
      </c>
      <c r="Z42" s="107">
        <f t="shared" si="7"/>
        <v>136.1</v>
      </c>
      <c r="AA42" s="107">
        <f t="shared" si="7"/>
        <v>136.1</v>
      </c>
      <c r="AB42" s="107">
        <f t="shared" si="7"/>
        <v>136.1</v>
      </c>
      <c r="AC42" s="107">
        <f t="shared" si="7"/>
        <v>136.1</v>
      </c>
      <c r="AD42" s="107">
        <f t="shared" si="7"/>
        <v>131.9</v>
      </c>
      <c r="AE42" s="107">
        <f t="shared" si="7"/>
        <v>57.4</v>
      </c>
      <c r="AF42" s="107">
        <f t="shared" si="7"/>
        <v>65.3</v>
      </c>
      <c r="AG42" s="107">
        <f t="shared" si="7"/>
        <v>0</v>
      </c>
      <c r="AH42" s="107">
        <f t="shared" si="7"/>
        <v>159.80000000000001</v>
      </c>
      <c r="AI42" s="107">
        <f t="shared" si="7"/>
        <v>0</v>
      </c>
      <c r="AJ42" s="107">
        <f t="shared" si="7"/>
        <v>27</v>
      </c>
      <c r="AK42" s="107">
        <f t="shared" si="7"/>
        <v>56.9</v>
      </c>
      <c r="AL42" s="107">
        <f t="shared" si="7"/>
        <v>36</v>
      </c>
      <c r="AM42" s="107">
        <f t="shared" si="7"/>
        <v>0</v>
      </c>
      <c r="AN42" s="107">
        <f t="shared" si="7"/>
        <v>0</v>
      </c>
      <c r="AO42" s="107">
        <f t="shared" si="7"/>
        <v>35.5</v>
      </c>
      <c r="AP42" s="107">
        <f t="shared" si="7"/>
        <v>117.3</v>
      </c>
      <c r="AQ42" s="107">
        <f t="shared" si="7"/>
        <v>196.2</v>
      </c>
      <c r="AR42" s="107">
        <f t="shared" si="7"/>
        <v>20.7</v>
      </c>
      <c r="AS42" s="107">
        <f t="shared" si="7"/>
        <v>129.80000000000001</v>
      </c>
      <c r="AT42" s="107">
        <f t="shared" si="7"/>
        <v>202.5</v>
      </c>
      <c r="AU42" s="107">
        <f t="shared" si="7"/>
        <v>246.9</v>
      </c>
      <c r="AV42" s="107">
        <f t="shared" si="7"/>
        <v>197.2</v>
      </c>
      <c r="AW42" s="107">
        <f t="shared" si="7"/>
        <v>160.1</v>
      </c>
      <c r="AX42" s="107">
        <f t="shared" si="7"/>
        <v>157</v>
      </c>
      <c r="AY42" s="107">
        <f t="shared" si="7"/>
        <v>108.2</v>
      </c>
      <c r="AZ42" s="107">
        <f t="shared" si="7"/>
        <v>117.2</v>
      </c>
      <c r="BA42" s="107">
        <f t="shared" si="7"/>
        <v>206.7</v>
      </c>
      <c r="BB42" s="107">
        <f t="shared" si="7"/>
        <v>260.39999999999998</v>
      </c>
      <c r="BC42" s="107">
        <f t="shared" si="7"/>
        <v>190.4</v>
      </c>
      <c r="BD42" s="107">
        <f t="shared" si="7"/>
        <v>149.1</v>
      </c>
      <c r="BE42" s="107">
        <f t="shared" si="7"/>
        <v>198.4</v>
      </c>
      <c r="BF42" s="107">
        <f t="shared" si="7"/>
        <v>230.2</v>
      </c>
      <c r="BG42" s="107">
        <f t="shared" si="7"/>
        <v>290</v>
      </c>
      <c r="BH42" s="107">
        <f t="shared" si="7"/>
        <v>290.60000000000002</v>
      </c>
      <c r="BI42" s="107">
        <f t="shared" si="7"/>
        <v>376.3</v>
      </c>
      <c r="BJ42" s="107">
        <f t="shared" si="7"/>
        <v>359.7</v>
      </c>
      <c r="BK42" s="107">
        <f t="shared" si="7"/>
        <v>353.4</v>
      </c>
      <c r="BL42" s="107">
        <f t="shared" si="7"/>
        <v>354.5</v>
      </c>
      <c r="BM42" s="107">
        <f t="shared" si="7"/>
        <v>323.60000000000002</v>
      </c>
      <c r="BN42" s="107">
        <f t="shared" si="7"/>
        <v>325.60000000000002</v>
      </c>
      <c r="BO42" s="107">
        <f t="shared" ref="BO42:CW42" si="8">SUM(BO37:BO41)</f>
        <v>288.10000000000002</v>
      </c>
      <c r="BP42" s="107">
        <f t="shared" si="8"/>
        <v>294.3</v>
      </c>
      <c r="BQ42" s="107">
        <f t="shared" si="8"/>
        <v>162.30000000000001</v>
      </c>
      <c r="BR42" s="107">
        <f t="shared" si="8"/>
        <v>90.4</v>
      </c>
      <c r="BS42" s="107">
        <f t="shared" si="8"/>
        <v>85.9</v>
      </c>
      <c r="BT42" s="107">
        <f t="shared" si="8"/>
        <v>18.700000000000003</v>
      </c>
      <c r="BU42" s="107">
        <f t="shared" si="8"/>
        <v>4.4000000000000004</v>
      </c>
      <c r="BV42" s="107">
        <f t="shared" si="8"/>
        <v>0</v>
      </c>
      <c r="BW42" s="107">
        <f t="shared" si="8"/>
        <v>5</v>
      </c>
      <c r="BX42" s="107">
        <f t="shared" si="8"/>
        <v>0</v>
      </c>
      <c r="BY42" s="107">
        <f t="shared" si="8"/>
        <v>3.4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22.9</v>
      </c>
      <c r="CL42" s="107">
        <f t="shared" si="8"/>
        <v>24.8</v>
      </c>
      <c r="CM42" s="107">
        <f t="shared" si="8"/>
        <v>28.7</v>
      </c>
      <c r="CN42" s="107">
        <f t="shared" si="8"/>
        <v>82.1</v>
      </c>
      <c r="CO42" s="107">
        <f t="shared" si="8"/>
        <v>58.9</v>
      </c>
      <c r="CP42" s="107">
        <f t="shared" si="8"/>
        <v>59.4</v>
      </c>
      <c r="CQ42" s="107">
        <f t="shared" si="8"/>
        <v>0</v>
      </c>
      <c r="CR42" s="107">
        <f t="shared" si="8"/>
        <v>0</v>
      </c>
      <c r="CS42" s="107">
        <f t="shared" si="8"/>
        <v>0.4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2579.5749999999998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>
        <v>43.3</v>
      </c>
      <c r="K47" s="120">
        <v>44.2</v>
      </c>
      <c r="L47" s="120">
        <v>124.5</v>
      </c>
      <c r="M47" s="120">
        <v>125.8</v>
      </c>
      <c r="N47" s="120"/>
      <c r="O47" s="120"/>
      <c r="P47" s="120">
        <v>2.2000000000000002</v>
      </c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131.9</v>
      </c>
      <c r="AE47" s="120">
        <v>57.4</v>
      </c>
      <c r="AF47" s="120">
        <v>65.3</v>
      </c>
      <c r="AG47" s="120"/>
      <c r="AH47" s="120">
        <v>159.80000000000001</v>
      </c>
      <c r="AI47" s="120"/>
      <c r="AJ47" s="120">
        <v>27</v>
      </c>
      <c r="AK47" s="120">
        <v>56.9</v>
      </c>
      <c r="AL47" s="120">
        <v>36</v>
      </c>
      <c r="AM47" s="120"/>
      <c r="AN47" s="120"/>
      <c r="AO47" s="120">
        <v>35.5</v>
      </c>
      <c r="AP47" s="120">
        <v>117.3</v>
      </c>
      <c r="AQ47" s="120">
        <v>196.2</v>
      </c>
      <c r="AR47" s="120">
        <v>20.7</v>
      </c>
      <c r="AS47" s="120">
        <v>129.80000000000001</v>
      </c>
      <c r="AT47" s="120">
        <v>202.5</v>
      </c>
      <c r="AU47" s="120">
        <v>246.9</v>
      </c>
      <c r="AV47" s="120">
        <v>197.2</v>
      </c>
      <c r="AW47" s="120">
        <v>160.1</v>
      </c>
      <c r="AX47" s="120">
        <v>157</v>
      </c>
      <c r="AY47" s="120">
        <v>108.2</v>
      </c>
      <c r="AZ47" s="120">
        <v>117.2</v>
      </c>
      <c r="BA47" s="120">
        <v>206.7</v>
      </c>
      <c r="BB47" s="120">
        <v>260.39999999999998</v>
      </c>
      <c r="BC47" s="120">
        <v>190.4</v>
      </c>
      <c r="BD47" s="120">
        <v>149.1</v>
      </c>
      <c r="BE47" s="120">
        <v>198.4</v>
      </c>
      <c r="BF47" s="120">
        <v>230.2</v>
      </c>
      <c r="BG47" s="120">
        <v>290</v>
      </c>
      <c r="BH47" s="120">
        <v>290.60000000000002</v>
      </c>
      <c r="BI47" s="120">
        <v>376.3</v>
      </c>
      <c r="BJ47" s="120">
        <v>359.7</v>
      </c>
      <c r="BK47" s="120">
        <v>353.4</v>
      </c>
      <c r="BL47" s="120">
        <v>354.5</v>
      </c>
      <c r="BM47" s="120">
        <v>323.60000000000002</v>
      </c>
      <c r="BN47" s="120">
        <v>325.60000000000002</v>
      </c>
      <c r="BO47" s="120">
        <v>288.10000000000002</v>
      </c>
      <c r="BP47" s="120">
        <v>294.3</v>
      </c>
      <c r="BQ47" s="120">
        <v>162.30000000000001</v>
      </c>
      <c r="BR47" s="120">
        <v>86</v>
      </c>
      <c r="BS47" s="120">
        <v>81.5</v>
      </c>
      <c r="BT47" s="120">
        <v>14.3</v>
      </c>
      <c r="BU47" s="120"/>
      <c r="BV47" s="120"/>
      <c r="BW47" s="120">
        <v>5</v>
      </c>
      <c r="BX47" s="120"/>
      <c r="BY47" s="120">
        <v>3.4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>
        <v>22.9</v>
      </c>
      <c r="CL47" s="120">
        <v>24.8</v>
      </c>
      <c r="CM47" s="120">
        <v>28.7</v>
      </c>
      <c r="CN47" s="120">
        <v>82.1</v>
      </c>
      <c r="CO47" s="120">
        <v>58.9</v>
      </c>
      <c r="CP47" s="120">
        <v>59.4</v>
      </c>
      <c r="CQ47" s="120"/>
      <c r="CR47" s="120"/>
      <c r="CS47" s="120">
        <v>0.4</v>
      </c>
      <c r="CT47" s="122"/>
      <c r="CU47" s="122"/>
      <c r="CV47" s="122"/>
      <c r="CW47" s="121"/>
      <c r="CX47" s="97">
        <f t="array" ref="CX47">SUMPRODUCT(B47:CW47*0.25)</f>
        <v>1920.9749999999999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263.8</v>
      </c>
      <c r="C49" s="120">
        <v>263.8</v>
      </c>
      <c r="D49" s="120">
        <v>263.8</v>
      </c>
      <c r="E49" s="120">
        <v>263.8</v>
      </c>
      <c r="F49" s="120">
        <v>123.3</v>
      </c>
      <c r="G49" s="120">
        <v>123.3</v>
      </c>
      <c r="H49" s="120">
        <v>123.3</v>
      </c>
      <c r="I49" s="120">
        <v>123.3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131</v>
      </c>
      <c r="W49" s="120">
        <v>131</v>
      </c>
      <c r="X49" s="120">
        <v>131</v>
      </c>
      <c r="Y49" s="120">
        <v>131</v>
      </c>
      <c r="Z49" s="120">
        <v>136.1</v>
      </c>
      <c r="AA49" s="120">
        <v>136.1</v>
      </c>
      <c r="AB49" s="120">
        <v>136.1</v>
      </c>
      <c r="AC49" s="120">
        <v>136.1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4.4000000000000004</v>
      </c>
      <c r="BS49" s="120">
        <v>4.4000000000000004</v>
      </c>
      <c r="BT49" s="120">
        <v>4.4000000000000004</v>
      </c>
      <c r="BU49" s="120">
        <v>4.4000000000000004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658.59999999999991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263.8</v>
      </c>
      <c r="C51" s="107">
        <f t="shared" ref="C51:BN51" si="9">SUM(C45:C50)</f>
        <v>263.8</v>
      </c>
      <c r="D51" s="107">
        <f t="shared" si="9"/>
        <v>263.8</v>
      </c>
      <c r="E51" s="107">
        <f t="shared" si="9"/>
        <v>263.8</v>
      </c>
      <c r="F51" s="107">
        <f t="shared" si="9"/>
        <v>123.3</v>
      </c>
      <c r="G51" s="107">
        <f t="shared" si="9"/>
        <v>123.3</v>
      </c>
      <c r="H51" s="107">
        <f t="shared" si="9"/>
        <v>123.3</v>
      </c>
      <c r="I51" s="107">
        <f t="shared" si="9"/>
        <v>123.3</v>
      </c>
      <c r="J51" s="107">
        <f t="shared" si="9"/>
        <v>43.3</v>
      </c>
      <c r="K51" s="107">
        <f t="shared" si="9"/>
        <v>44.2</v>
      </c>
      <c r="L51" s="107">
        <f t="shared" si="9"/>
        <v>124.5</v>
      </c>
      <c r="M51" s="107">
        <f t="shared" si="9"/>
        <v>125.8</v>
      </c>
      <c r="N51" s="107">
        <f t="shared" si="9"/>
        <v>0</v>
      </c>
      <c r="O51" s="107">
        <f t="shared" si="9"/>
        <v>0</v>
      </c>
      <c r="P51" s="107">
        <f t="shared" si="9"/>
        <v>2.2000000000000002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131</v>
      </c>
      <c r="W51" s="107">
        <f t="shared" si="9"/>
        <v>131</v>
      </c>
      <c r="X51" s="107">
        <f t="shared" si="9"/>
        <v>131</v>
      </c>
      <c r="Y51" s="107">
        <f t="shared" si="9"/>
        <v>131</v>
      </c>
      <c r="Z51" s="107">
        <f t="shared" si="9"/>
        <v>136.1</v>
      </c>
      <c r="AA51" s="107">
        <f t="shared" si="9"/>
        <v>136.1</v>
      </c>
      <c r="AB51" s="107">
        <f t="shared" si="9"/>
        <v>136.1</v>
      </c>
      <c r="AC51" s="107">
        <f t="shared" si="9"/>
        <v>136.1</v>
      </c>
      <c r="AD51" s="107">
        <f t="shared" si="9"/>
        <v>131.9</v>
      </c>
      <c r="AE51" s="107">
        <f t="shared" si="9"/>
        <v>57.4</v>
      </c>
      <c r="AF51" s="107">
        <f t="shared" si="9"/>
        <v>65.3</v>
      </c>
      <c r="AG51" s="107">
        <f t="shared" si="9"/>
        <v>0</v>
      </c>
      <c r="AH51" s="107">
        <f t="shared" si="9"/>
        <v>159.80000000000001</v>
      </c>
      <c r="AI51" s="107">
        <f t="shared" si="9"/>
        <v>0</v>
      </c>
      <c r="AJ51" s="107">
        <f t="shared" si="9"/>
        <v>27</v>
      </c>
      <c r="AK51" s="107">
        <f t="shared" si="9"/>
        <v>56.9</v>
      </c>
      <c r="AL51" s="107">
        <f t="shared" si="9"/>
        <v>36</v>
      </c>
      <c r="AM51" s="107">
        <f t="shared" si="9"/>
        <v>0</v>
      </c>
      <c r="AN51" s="107">
        <f t="shared" si="9"/>
        <v>0</v>
      </c>
      <c r="AO51" s="107">
        <f t="shared" si="9"/>
        <v>35.5</v>
      </c>
      <c r="AP51" s="107">
        <f t="shared" si="9"/>
        <v>117.3</v>
      </c>
      <c r="AQ51" s="107">
        <f t="shared" si="9"/>
        <v>196.2</v>
      </c>
      <c r="AR51" s="107">
        <f t="shared" si="9"/>
        <v>20.7</v>
      </c>
      <c r="AS51" s="107">
        <f t="shared" si="9"/>
        <v>129.80000000000001</v>
      </c>
      <c r="AT51" s="107">
        <f t="shared" si="9"/>
        <v>202.5</v>
      </c>
      <c r="AU51" s="107">
        <f t="shared" si="9"/>
        <v>246.9</v>
      </c>
      <c r="AV51" s="107">
        <f t="shared" si="9"/>
        <v>197.2</v>
      </c>
      <c r="AW51" s="107">
        <f t="shared" si="9"/>
        <v>160.1</v>
      </c>
      <c r="AX51" s="107">
        <f t="shared" si="9"/>
        <v>157</v>
      </c>
      <c r="AY51" s="107">
        <f t="shared" si="9"/>
        <v>108.2</v>
      </c>
      <c r="AZ51" s="107">
        <f t="shared" si="9"/>
        <v>117.2</v>
      </c>
      <c r="BA51" s="107">
        <f t="shared" si="9"/>
        <v>206.7</v>
      </c>
      <c r="BB51" s="107">
        <f t="shared" si="9"/>
        <v>260.39999999999998</v>
      </c>
      <c r="BC51" s="107">
        <f t="shared" si="9"/>
        <v>190.4</v>
      </c>
      <c r="BD51" s="107">
        <f t="shared" si="9"/>
        <v>149.1</v>
      </c>
      <c r="BE51" s="107">
        <f t="shared" si="9"/>
        <v>198.4</v>
      </c>
      <c r="BF51" s="107">
        <f t="shared" si="9"/>
        <v>230.2</v>
      </c>
      <c r="BG51" s="107">
        <f t="shared" si="9"/>
        <v>290</v>
      </c>
      <c r="BH51" s="107">
        <f t="shared" si="9"/>
        <v>290.60000000000002</v>
      </c>
      <c r="BI51" s="107">
        <f t="shared" si="9"/>
        <v>376.3</v>
      </c>
      <c r="BJ51" s="107">
        <f t="shared" si="9"/>
        <v>359.7</v>
      </c>
      <c r="BK51" s="107">
        <f t="shared" si="9"/>
        <v>353.4</v>
      </c>
      <c r="BL51" s="107">
        <f t="shared" si="9"/>
        <v>354.5</v>
      </c>
      <c r="BM51" s="107">
        <f t="shared" si="9"/>
        <v>323.60000000000002</v>
      </c>
      <c r="BN51" s="107">
        <f t="shared" si="9"/>
        <v>325.60000000000002</v>
      </c>
      <c r="BO51" s="107">
        <f t="shared" ref="BO51:CW51" si="10">SUM(BO45:BO50)</f>
        <v>288.10000000000002</v>
      </c>
      <c r="BP51" s="107">
        <f t="shared" si="10"/>
        <v>294.3</v>
      </c>
      <c r="BQ51" s="107">
        <f t="shared" si="10"/>
        <v>162.30000000000001</v>
      </c>
      <c r="BR51" s="107">
        <f t="shared" si="10"/>
        <v>90.4</v>
      </c>
      <c r="BS51" s="107">
        <f t="shared" si="10"/>
        <v>85.9</v>
      </c>
      <c r="BT51" s="107">
        <f t="shared" si="10"/>
        <v>18.700000000000003</v>
      </c>
      <c r="BU51" s="107">
        <f t="shared" si="10"/>
        <v>4.4000000000000004</v>
      </c>
      <c r="BV51" s="107">
        <f t="shared" si="10"/>
        <v>0</v>
      </c>
      <c r="BW51" s="107">
        <f t="shared" si="10"/>
        <v>5</v>
      </c>
      <c r="BX51" s="107">
        <f t="shared" si="10"/>
        <v>0</v>
      </c>
      <c r="BY51" s="107">
        <f t="shared" si="10"/>
        <v>3.4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22.9</v>
      </c>
      <c r="CL51" s="107">
        <f t="shared" si="10"/>
        <v>24.8</v>
      </c>
      <c r="CM51" s="107">
        <f t="shared" si="10"/>
        <v>28.7</v>
      </c>
      <c r="CN51" s="107">
        <f t="shared" si="10"/>
        <v>82.1</v>
      </c>
      <c r="CO51" s="107">
        <f t="shared" si="10"/>
        <v>58.9</v>
      </c>
      <c r="CP51" s="107">
        <f t="shared" si="10"/>
        <v>59.4</v>
      </c>
      <c r="CQ51" s="107">
        <f t="shared" si="10"/>
        <v>0</v>
      </c>
      <c r="CR51" s="107">
        <f t="shared" si="10"/>
        <v>0</v>
      </c>
      <c r="CS51" s="107">
        <f t="shared" si="10"/>
        <v>0.4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2579.5749999999998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285.43900000000002</v>
      </c>
      <c r="C54" s="107">
        <f t="shared" ref="C54:BN54" si="13">C18+C28+C42</f>
        <v>286.18299999999999</v>
      </c>
      <c r="D54" s="107">
        <f t="shared" si="13"/>
        <v>295.96300000000002</v>
      </c>
      <c r="E54" s="107">
        <f t="shared" si="13"/>
        <v>344.81400000000002</v>
      </c>
      <c r="F54" s="107">
        <f t="shared" si="13"/>
        <v>164.321</v>
      </c>
      <c r="G54" s="107">
        <f t="shared" si="13"/>
        <v>164.12</v>
      </c>
      <c r="H54" s="107">
        <f t="shared" si="13"/>
        <v>156.304</v>
      </c>
      <c r="I54" s="107">
        <f t="shared" si="13"/>
        <v>163.94299999999998</v>
      </c>
      <c r="J54" s="107">
        <f t="shared" si="13"/>
        <v>75.113</v>
      </c>
      <c r="K54" s="107">
        <f t="shared" si="13"/>
        <v>75.938000000000002</v>
      </c>
      <c r="L54" s="107">
        <f t="shared" si="13"/>
        <v>132.44900000000001</v>
      </c>
      <c r="M54" s="107">
        <f t="shared" si="13"/>
        <v>133.46299999999999</v>
      </c>
      <c r="N54" s="107">
        <f t="shared" si="13"/>
        <v>27.856000000000002</v>
      </c>
      <c r="O54" s="107">
        <f t="shared" si="13"/>
        <v>31.283000000000001</v>
      </c>
      <c r="P54" s="107">
        <f t="shared" si="13"/>
        <v>23.234999999999999</v>
      </c>
      <c r="Q54" s="107">
        <f t="shared" si="13"/>
        <v>38.377000000000002</v>
      </c>
      <c r="R54" s="107">
        <f t="shared" si="13"/>
        <v>51.984000000000002</v>
      </c>
      <c r="S54" s="107">
        <f t="shared" si="13"/>
        <v>40.762999999999998</v>
      </c>
      <c r="T54" s="107">
        <f t="shared" si="13"/>
        <v>42.959000000000003</v>
      </c>
      <c r="U54" s="107">
        <f t="shared" si="13"/>
        <v>46.344000000000001</v>
      </c>
      <c r="V54" s="107">
        <f t="shared" si="13"/>
        <v>192.42000000000002</v>
      </c>
      <c r="W54" s="107">
        <f t="shared" si="13"/>
        <v>199.315</v>
      </c>
      <c r="X54" s="107">
        <f t="shared" si="13"/>
        <v>146.44999999999999</v>
      </c>
      <c r="Y54" s="107">
        <f t="shared" si="13"/>
        <v>150.55600000000001</v>
      </c>
      <c r="Z54" s="107">
        <f t="shared" si="13"/>
        <v>213.14099999999999</v>
      </c>
      <c r="AA54" s="107">
        <f t="shared" si="13"/>
        <v>167.37700000000001</v>
      </c>
      <c r="AB54" s="107">
        <f t="shared" si="13"/>
        <v>152.999</v>
      </c>
      <c r="AC54" s="107">
        <f t="shared" si="13"/>
        <v>150.96699999999998</v>
      </c>
      <c r="AD54" s="107">
        <f t="shared" si="13"/>
        <v>160.89500000000001</v>
      </c>
      <c r="AE54" s="107">
        <f t="shared" si="13"/>
        <v>81.352000000000004</v>
      </c>
      <c r="AF54" s="107">
        <f t="shared" si="13"/>
        <v>131.08499999999998</v>
      </c>
      <c r="AG54" s="107">
        <f t="shared" si="13"/>
        <v>191.80799999999999</v>
      </c>
      <c r="AH54" s="107">
        <f t="shared" si="13"/>
        <v>193.77700000000002</v>
      </c>
      <c r="AI54" s="107">
        <f t="shared" si="13"/>
        <v>158.851</v>
      </c>
      <c r="AJ54" s="107">
        <f t="shared" si="13"/>
        <v>222.45699999999999</v>
      </c>
      <c r="AK54" s="107">
        <f t="shared" si="13"/>
        <v>172.221</v>
      </c>
      <c r="AL54" s="107">
        <f t="shared" si="13"/>
        <v>146.31200000000001</v>
      </c>
      <c r="AM54" s="107">
        <f t="shared" si="13"/>
        <v>154.405</v>
      </c>
      <c r="AN54" s="107">
        <f t="shared" si="13"/>
        <v>115.20100000000001</v>
      </c>
      <c r="AO54" s="107">
        <f t="shared" si="13"/>
        <v>147.19999999999999</v>
      </c>
      <c r="AP54" s="107">
        <f t="shared" si="13"/>
        <v>205.53500000000003</v>
      </c>
      <c r="AQ54" s="107">
        <f t="shared" si="13"/>
        <v>205.63499999999999</v>
      </c>
      <c r="AR54" s="107">
        <f t="shared" si="13"/>
        <v>189.84800000000001</v>
      </c>
      <c r="AS54" s="107">
        <f t="shared" si="13"/>
        <v>177.06100000000001</v>
      </c>
      <c r="AT54" s="107">
        <f t="shared" si="13"/>
        <v>238.29900000000001</v>
      </c>
      <c r="AU54" s="107">
        <f t="shared" si="13"/>
        <v>257.44</v>
      </c>
      <c r="AV54" s="107">
        <f t="shared" si="13"/>
        <v>209.851</v>
      </c>
      <c r="AW54" s="107">
        <f t="shared" si="13"/>
        <v>210.71699999999998</v>
      </c>
      <c r="AX54" s="107">
        <f t="shared" si="13"/>
        <v>215.733</v>
      </c>
      <c r="AY54" s="107">
        <f t="shared" si="13"/>
        <v>210.16399999999999</v>
      </c>
      <c r="AZ54" s="107">
        <f t="shared" si="13"/>
        <v>224.149</v>
      </c>
      <c r="BA54" s="107">
        <f t="shared" si="13"/>
        <v>236.583</v>
      </c>
      <c r="BB54" s="107">
        <f t="shared" si="13"/>
        <v>262.81</v>
      </c>
      <c r="BC54" s="107">
        <f t="shared" si="13"/>
        <v>249.99299999999999</v>
      </c>
      <c r="BD54" s="107">
        <f t="shared" si="13"/>
        <v>252.10599999999999</v>
      </c>
      <c r="BE54" s="107">
        <f t="shared" si="13"/>
        <v>292.49300000000005</v>
      </c>
      <c r="BF54" s="107">
        <f t="shared" si="13"/>
        <v>295.25099999999998</v>
      </c>
      <c r="BG54" s="107">
        <f t="shared" si="13"/>
        <v>348.32</v>
      </c>
      <c r="BH54" s="107">
        <f t="shared" si="13"/>
        <v>325.33300000000003</v>
      </c>
      <c r="BI54" s="107">
        <f t="shared" si="13"/>
        <v>376.38800000000003</v>
      </c>
      <c r="BJ54" s="107">
        <f t="shared" si="13"/>
        <v>364.01499999999999</v>
      </c>
      <c r="BK54" s="107">
        <f t="shared" si="13"/>
        <v>355.983</v>
      </c>
      <c r="BL54" s="107">
        <f t="shared" si="13"/>
        <v>361.37400000000002</v>
      </c>
      <c r="BM54" s="107">
        <f t="shared" si="13"/>
        <v>328.67100000000005</v>
      </c>
      <c r="BN54" s="107">
        <f t="shared" si="13"/>
        <v>325.60000000000002</v>
      </c>
      <c r="BO54" s="107">
        <f t="shared" ref="BO54:CX54" si="14">BO18+BO28+BO42</f>
        <v>292.96100000000001</v>
      </c>
      <c r="BP54" s="107">
        <f t="shared" si="14"/>
        <v>294.30400000000003</v>
      </c>
      <c r="BQ54" s="107">
        <f t="shared" si="14"/>
        <v>183.44500000000002</v>
      </c>
      <c r="BR54" s="107">
        <f t="shared" si="14"/>
        <v>105.39800000000001</v>
      </c>
      <c r="BS54" s="107">
        <f t="shared" si="14"/>
        <v>102.471</v>
      </c>
      <c r="BT54" s="107">
        <f t="shared" si="14"/>
        <v>59.111000000000004</v>
      </c>
      <c r="BU54" s="107">
        <f t="shared" si="14"/>
        <v>45.151999999999994</v>
      </c>
      <c r="BV54" s="107">
        <f t="shared" si="14"/>
        <v>40.347000000000001</v>
      </c>
      <c r="BW54" s="107">
        <f t="shared" si="14"/>
        <v>35.725999999999999</v>
      </c>
      <c r="BX54" s="107">
        <f t="shared" si="14"/>
        <v>31.681000000000001</v>
      </c>
      <c r="BY54" s="107">
        <f t="shared" si="14"/>
        <v>40.660999999999994</v>
      </c>
      <c r="BZ54" s="107">
        <f t="shared" si="14"/>
        <v>113.75299999999999</v>
      </c>
      <c r="CA54" s="107">
        <f t="shared" si="14"/>
        <v>70.36699999999999</v>
      </c>
      <c r="CB54" s="107">
        <f t="shared" si="14"/>
        <v>110.66499999999999</v>
      </c>
      <c r="CC54" s="107">
        <f t="shared" si="14"/>
        <v>131.178</v>
      </c>
      <c r="CD54" s="107">
        <f t="shared" si="14"/>
        <v>125.88500000000001</v>
      </c>
      <c r="CE54" s="107">
        <f t="shared" si="14"/>
        <v>125.18199999999999</v>
      </c>
      <c r="CF54" s="107">
        <f t="shared" si="14"/>
        <v>123.48400000000001</v>
      </c>
      <c r="CG54" s="107">
        <f t="shared" si="14"/>
        <v>31.311</v>
      </c>
      <c r="CH54" s="107">
        <f t="shared" si="14"/>
        <v>44.28</v>
      </c>
      <c r="CI54" s="107">
        <f t="shared" si="14"/>
        <v>40.437000000000005</v>
      </c>
      <c r="CJ54" s="107">
        <f t="shared" si="14"/>
        <v>17.102</v>
      </c>
      <c r="CK54" s="107">
        <f t="shared" si="14"/>
        <v>28.672999999999998</v>
      </c>
      <c r="CL54" s="107">
        <f t="shared" si="14"/>
        <v>30.606999999999999</v>
      </c>
      <c r="CM54" s="107">
        <f t="shared" si="14"/>
        <v>34.171999999999997</v>
      </c>
      <c r="CN54" s="107">
        <f t="shared" si="14"/>
        <v>99.596000000000004</v>
      </c>
      <c r="CO54" s="107">
        <f t="shared" si="14"/>
        <v>79.13</v>
      </c>
      <c r="CP54" s="107">
        <f t="shared" si="14"/>
        <v>76.382999999999996</v>
      </c>
      <c r="CQ54" s="107">
        <f t="shared" si="14"/>
        <v>20.744999999999997</v>
      </c>
      <c r="CR54" s="107">
        <f t="shared" si="14"/>
        <v>21.597000000000001</v>
      </c>
      <c r="CS54" s="107">
        <f t="shared" si="14"/>
        <v>21.106000000000002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3781.4754999999996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285.404</v>
      </c>
      <c r="C5" s="25">
        <v>286.14299999999997</v>
      </c>
      <c r="D5" s="25">
        <v>295.92200000000003</v>
      </c>
      <c r="E5" s="25">
        <v>344.82</v>
      </c>
      <c r="F5" s="25">
        <v>164.33500000000001</v>
      </c>
      <c r="G5" s="25">
        <v>164.16200000000001</v>
      </c>
      <c r="H5" s="25">
        <v>156.29</v>
      </c>
      <c r="I5" s="25">
        <v>163.971</v>
      </c>
      <c r="J5" s="25">
        <v>75.066999999999993</v>
      </c>
      <c r="K5" s="25">
        <v>75.91</v>
      </c>
      <c r="L5" s="25">
        <v>132.405</v>
      </c>
      <c r="M5" s="25">
        <v>133.43600000000001</v>
      </c>
      <c r="N5" s="25">
        <v>27.792999999999999</v>
      </c>
      <c r="O5" s="25">
        <v>31.263999999999999</v>
      </c>
      <c r="P5" s="25">
        <v>23.172999999999998</v>
      </c>
      <c r="Q5" s="25">
        <v>38.308</v>
      </c>
      <c r="R5" s="25">
        <v>51.951999999999998</v>
      </c>
      <c r="S5" s="25">
        <v>40.792999999999999</v>
      </c>
      <c r="T5" s="25">
        <v>42.921999999999997</v>
      </c>
      <c r="U5" s="25">
        <v>46.354999999999997</v>
      </c>
      <c r="V5" s="25">
        <v>192.44900000000001</v>
      </c>
      <c r="W5" s="25">
        <v>199.30099999999999</v>
      </c>
      <c r="X5" s="25">
        <v>146.44200000000001</v>
      </c>
      <c r="Y5" s="25">
        <v>150.559</v>
      </c>
      <c r="Z5" s="25">
        <v>213.13300000000001</v>
      </c>
      <c r="AA5" s="25">
        <v>167.44800000000001</v>
      </c>
      <c r="AB5" s="25">
        <v>153.06100000000001</v>
      </c>
      <c r="AC5" s="25">
        <v>150.97200000000001</v>
      </c>
      <c r="AD5" s="25">
        <v>160.85400000000001</v>
      </c>
      <c r="AE5" s="25">
        <v>81.349000000000004</v>
      </c>
      <c r="AF5" s="25">
        <v>131.09399999999999</v>
      </c>
      <c r="AG5" s="25">
        <v>191.792</v>
      </c>
      <c r="AH5" s="25">
        <v>193.749</v>
      </c>
      <c r="AI5" s="25">
        <v>158.876</v>
      </c>
      <c r="AJ5" s="25">
        <v>222.45699999999999</v>
      </c>
      <c r="AK5" s="25">
        <v>172.19200000000001</v>
      </c>
      <c r="AL5" s="25">
        <v>146.309</v>
      </c>
      <c r="AM5" s="25">
        <v>154.43700000000001</v>
      </c>
      <c r="AN5" s="25">
        <v>115.20099999999999</v>
      </c>
      <c r="AO5" s="25">
        <v>147.202</v>
      </c>
      <c r="AP5" s="25">
        <v>205.541</v>
      </c>
      <c r="AQ5" s="25">
        <v>205.65199999999999</v>
      </c>
      <c r="AR5" s="25">
        <v>189.87700000000001</v>
      </c>
      <c r="AS5" s="25">
        <v>177.071</v>
      </c>
      <c r="AT5" s="25">
        <v>238.291</v>
      </c>
      <c r="AU5" s="25">
        <v>257.43099999999998</v>
      </c>
      <c r="AV5" s="25">
        <v>209.81700000000001</v>
      </c>
      <c r="AW5" s="25">
        <v>210.74</v>
      </c>
      <c r="AX5" s="25">
        <v>215.69399999999999</v>
      </c>
      <c r="AY5" s="25">
        <v>210.13</v>
      </c>
      <c r="AZ5" s="25">
        <v>224.18799999999999</v>
      </c>
      <c r="BA5" s="25">
        <v>236.589</v>
      </c>
      <c r="BB5" s="25">
        <v>262.83800000000002</v>
      </c>
      <c r="BC5" s="25">
        <v>249.946</v>
      </c>
      <c r="BD5" s="25">
        <v>252.10599999999999</v>
      </c>
      <c r="BE5" s="25">
        <v>292.52999999999997</v>
      </c>
      <c r="BF5" s="25">
        <v>295.25099999999998</v>
      </c>
      <c r="BG5" s="25">
        <v>348.32</v>
      </c>
      <c r="BH5" s="25">
        <v>325.33300000000003</v>
      </c>
      <c r="BI5" s="25">
        <v>376.37700000000001</v>
      </c>
      <c r="BJ5" s="25">
        <v>364.02199999999999</v>
      </c>
      <c r="BK5" s="25">
        <v>356.03</v>
      </c>
      <c r="BL5" s="25">
        <v>361.34800000000001</v>
      </c>
      <c r="BM5" s="25">
        <v>328.649</v>
      </c>
      <c r="BN5" s="25">
        <v>325.57</v>
      </c>
      <c r="BO5" s="25">
        <v>292.99700000000001</v>
      </c>
      <c r="BP5" s="25">
        <v>294.31200000000001</v>
      </c>
      <c r="BQ5" s="25">
        <v>183.42</v>
      </c>
      <c r="BR5" s="25">
        <v>105.39400000000001</v>
      </c>
      <c r="BS5" s="25">
        <v>102.508</v>
      </c>
      <c r="BT5" s="25">
        <v>59.161000000000001</v>
      </c>
      <c r="BU5" s="25">
        <v>45.177999999999997</v>
      </c>
      <c r="BV5" s="25">
        <v>40.311</v>
      </c>
      <c r="BW5" s="25">
        <v>35.725999999999999</v>
      </c>
      <c r="BX5" s="25">
        <v>31.643999999999998</v>
      </c>
      <c r="BY5" s="25">
        <v>40.661000000000001</v>
      </c>
      <c r="BZ5" s="25">
        <v>113.759</v>
      </c>
      <c r="CA5" s="25">
        <v>70.334000000000003</v>
      </c>
      <c r="CB5" s="25">
        <v>110.66500000000001</v>
      </c>
      <c r="CC5" s="25">
        <v>131.15600000000001</v>
      </c>
      <c r="CD5" s="25">
        <v>125.848</v>
      </c>
      <c r="CE5" s="25">
        <v>125.22499999999999</v>
      </c>
      <c r="CF5" s="25">
        <v>123.50700000000001</v>
      </c>
      <c r="CG5" s="25">
        <v>31.353000000000002</v>
      </c>
      <c r="CH5" s="25">
        <v>44.231999999999999</v>
      </c>
      <c r="CI5" s="25">
        <v>40.39</v>
      </c>
      <c r="CJ5" s="25">
        <v>17.082000000000001</v>
      </c>
      <c r="CK5" s="25">
        <v>28.702999999999999</v>
      </c>
      <c r="CL5" s="25">
        <v>30.594999999999999</v>
      </c>
      <c r="CM5" s="25">
        <v>34.189</v>
      </c>
      <c r="CN5" s="25">
        <v>99.552999999999997</v>
      </c>
      <c r="CO5" s="25">
        <v>79.132000000000005</v>
      </c>
      <c r="CP5" s="25">
        <v>76.337000000000003</v>
      </c>
      <c r="CQ5" s="25">
        <v>20.713999999999999</v>
      </c>
      <c r="CR5" s="25">
        <v>21.571000000000002</v>
      </c>
      <c r="CS5" s="25">
        <v>21.154</v>
      </c>
      <c r="CT5" s="26"/>
      <c r="CU5" s="26"/>
      <c r="CV5" s="26"/>
      <c r="CW5" s="27"/>
      <c r="CX5" s="28">
        <f t="array" ref="CX5">SUMPRODUCT(B5:CW5*0.25)</f>
        <v>3781.3635000000013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227.14</v>
      </c>
      <c r="C8" s="37">
        <v>223.64</v>
      </c>
      <c r="D8" s="37">
        <v>215.15</v>
      </c>
      <c r="E8" s="37">
        <v>203.15</v>
      </c>
      <c r="F8" s="37">
        <v>216.18</v>
      </c>
      <c r="G8" s="37">
        <v>208.43</v>
      </c>
      <c r="H8" s="37">
        <v>202.02</v>
      </c>
      <c r="I8" s="37">
        <v>199</v>
      </c>
      <c r="J8" s="37">
        <v>197.76</v>
      </c>
      <c r="K8" s="37">
        <v>194.51</v>
      </c>
      <c r="L8" s="37">
        <v>196.59</v>
      </c>
      <c r="M8" s="37">
        <v>196.8</v>
      </c>
      <c r="N8" s="37">
        <v>194.82</v>
      </c>
      <c r="O8" s="37">
        <v>194.79</v>
      </c>
      <c r="P8" s="37">
        <v>192.21</v>
      </c>
      <c r="Q8" s="37">
        <v>192.83</v>
      </c>
      <c r="R8" s="37">
        <v>195.69</v>
      </c>
      <c r="S8" s="37">
        <v>195.84</v>
      </c>
      <c r="T8" s="37">
        <v>196.38</v>
      </c>
      <c r="U8" s="37">
        <v>196.11</v>
      </c>
      <c r="V8" s="37">
        <v>196.67</v>
      </c>
      <c r="W8" s="37">
        <v>200.35</v>
      </c>
      <c r="X8" s="37">
        <v>220.21</v>
      </c>
      <c r="Y8" s="37">
        <v>218.73</v>
      </c>
      <c r="Z8" s="37">
        <v>235.21</v>
      </c>
      <c r="AA8" s="37">
        <v>242.7</v>
      </c>
      <c r="AB8" s="37">
        <v>247.28</v>
      </c>
      <c r="AC8" s="37">
        <v>252.76</v>
      </c>
      <c r="AD8" s="37">
        <v>267.64999999999998</v>
      </c>
      <c r="AE8" s="37">
        <v>268.06</v>
      </c>
      <c r="AF8" s="37">
        <v>254.34</v>
      </c>
      <c r="AG8" s="37">
        <v>252.93</v>
      </c>
      <c r="AH8" s="37">
        <v>260.88</v>
      </c>
      <c r="AI8" s="37">
        <v>198.58</v>
      </c>
      <c r="AJ8" s="37">
        <v>167</v>
      </c>
      <c r="AK8" s="37">
        <v>158.26</v>
      </c>
      <c r="AL8" s="37">
        <v>155.86000000000001</v>
      </c>
      <c r="AM8" s="37">
        <v>105.73</v>
      </c>
      <c r="AN8" s="37">
        <v>27.39</v>
      </c>
      <c r="AO8" s="37">
        <v>104.97</v>
      </c>
      <c r="AP8" s="37">
        <v>158.19</v>
      </c>
      <c r="AQ8" s="37">
        <v>137.02000000000001</v>
      </c>
      <c r="AR8" s="37">
        <v>89.99</v>
      </c>
      <c r="AS8" s="37">
        <v>87.68</v>
      </c>
      <c r="AT8" s="37">
        <v>105.11</v>
      </c>
      <c r="AU8" s="37">
        <v>82.92</v>
      </c>
      <c r="AV8" s="37">
        <v>73.010000000000005</v>
      </c>
      <c r="AW8" s="37">
        <v>49.52</v>
      </c>
      <c r="AX8" s="37">
        <v>66.22</v>
      </c>
      <c r="AY8" s="37">
        <v>65.64</v>
      </c>
      <c r="AZ8" s="37">
        <v>65.489999999999995</v>
      </c>
      <c r="BA8" s="37">
        <v>61.4</v>
      </c>
      <c r="BB8" s="37">
        <v>69.540000000000006</v>
      </c>
      <c r="BC8" s="37">
        <v>75.63</v>
      </c>
      <c r="BD8" s="37">
        <v>79.11</v>
      </c>
      <c r="BE8" s="37">
        <v>87.47</v>
      </c>
      <c r="BF8" s="37">
        <v>78.7</v>
      </c>
      <c r="BG8" s="37">
        <v>81.16</v>
      </c>
      <c r="BH8" s="37">
        <v>90.31</v>
      </c>
      <c r="BI8" s="37">
        <v>104.54</v>
      </c>
      <c r="BJ8" s="37">
        <v>87.22</v>
      </c>
      <c r="BK8" s="37">
        <v>101.84</v>
      </c>
      <c r="BL8" s="37">
        <v>115.36</v>
      </c>
      <c r="BM8" s="37">
        <v>132.41</v>
      </c>
      <c r="BN8" s="37">
        <v>111.7</v>
      </c>
      <c r="BO8" s="37">
        <v>139.32</v>
      </c>
      <c r="BP8" s="37">
        <v>157.26</v>
      </c>
      <c r="BQ8" s="37">
        <v>208.49</v>
      </c>
      <c r="BR8" s="37">
        <v>189.54</v>
      </c>
      <c r="BS8" s="37">
        <v>211.05</v>
      </c>
      <c r="BT8" s="37">
        <v>237.93</v>
      </c>
      <c r="BU8" s="37">
        <v>243.13</v>
      </c>
      <c r="BV8" s="37">
        <v>221.9</v>
      </c>
      <c r="BW8" s="37">
        <v>210.43</v>
      </c>
      <c r="BX8" s="37">
        <v>182.73</v>
      </c>
      <c r="BY8" s="37">
        <v>201.5</v>
      </c>
      <c r="BZ8" s="37">
        <v>180.74</v>
      </c>
      <c r="CA8" s="37">
        <v>186.47</v>
      </c>
      <c r="CB8" s="37">
        <v>181.85</v>
      </c>
      <c r="CC8" s="37">
        <v>180.54</v>
      </c>
      <c r="CD8" s="37">
        <v>180.48</v>
      </c>
      <c r="CE8" s="37">
        <v>180.41</v>
      </c>
      <c r="CF8" s="37">
        <v>180.49</v>
      </c>
      <c r="CG8" s="37">
        <v>193.78</v>
      </c>
      <c r="CH8" s="37">
        <v>189.8</v>
      </c>
      <c r="CI8" s="37">
        <v>189.99</v>
      </c>
      <c r="CJ8" s="37">
        <v>201.75</v>
      </c>
      <c r="CK8" s="37">
        <v>194.68</v>
      </c>
      <c r="CL8" s="37">
        <v>200.59</v>
      </c>
      <c r="CM8" s="37">
        <v>190.39</v>
      </c>
      <c r="CN8" s="37">
        <v>198.52</v>
      </c>
      <c r="CO8" s="37">
        <v>190.89</v>
      </c>
      <c r="CP8" s="37">
        <v>194.42</v>
      </c>
      <c r="CQ8" s="37">
        <v>186.1</v>
      </c>
      <c r="CR8" s="37">
        <v>180.67</v>
      </c>
      <c r="CS8" s="37">
        <v>166.16</v>
      </c>
      <c r="CT8" s="38"/>
      <c r="CU8" s="38"/>
      <c r="CV8" s="38"/>
      <c r="CW8" s="39"/>
      <c r="CX8" s="40">
        <f>IF(SUM(B8:CW8)&lt;&gt;0,AVERAGEIF(B8:CW8,"&lt;&gt;"""),"")</f>
        <v>169.62270833333335</v>
      </c>
    </row>
    <row r="9" spans="1:102" ht="24.95" customHeight="1" thickBot="1" x14ac:dyDescent="0.25">
      <c r="A9" s="41" t="s">
        <v>6</v>
      </c>
      <c r="B9" s="42">
        <v>217.27</v>
      </c>
      <c r="C9" s="43">
        <v>217.27</v>
      </c>
      <c r="D9" s="43">
        <v>217.27</v>
      </c>
      <c r="E9" s="43">
        <v>217.27</v>
      </c>
      <c r="F9" s="43">
        <v>206.4075</v>
      </c>
      <c r="G9" s="43">
        <v>206.4075</v>
      </c>
      <c r="H9" s="43">
        <v>206.4075</v>
      </c>
      <c r="I9" s="43">
        <v>206.4075</v>
      </c>
      <c r="J9" s="43">
        <v>196.41499999999999</v>
      </c>
      <c r="K9" s="43">
        <v>196.41499999999999</v>
      </c>
      <c r="L9" s="43">
        <v>196.41499999999999</v>
      </c>
      <c r="M9" s="43">
        <v>196.41499999999999</v>
      </c>
      <c r="N9" s="43">
        <v>193.66249999999999</v>
      </c>
      <c r="O9" s="43">
        <v>193.66249999999999</v>
      </c>
      <c r="P9" s="43">
        <v>193.66249999999999</v>
      </c>
      <c r="Q9" s="43">
        <v>193.66249999999999</v>
      </c>
      <c r="R9" s="43">
        <v>196.005</v>
      </c>
      <c r="S9" s="43">
        <v>196.005</v>
      </c>
      <c r="T9" s="43">
        <v>196.005</v>
      </c>
      <c r="U9" s="43">
        <v>196.005</v>
      </c>
      <c r="V9" s="43">
        <v>208.99</v>
      </c>
      <c r="W9" s="43">
        <v>208.99</v>
      </c>
      <c r="X9" s="43">
        <v>208.99</v>
      </c>
      <c r="Y9" s="43">
        <v>208.99</v>
      </c>
      <c r="Z9" s="43">
        <v>244.48750000000001</v>
      </c>
      <c r="AA9" s="43">
        <v>244.48750000000001</v>
      </c>
      <c r="AB9" s="43">
        <v>244.48750000000001</v>
      </c>
      <c r="AC9" s="43">
        <v>244.48750000000001</v>
      </c>
      <c r="AD9" s="43">
        <v>260.745</v>
      </c>
      <c r="AE9" s="43">
        <v>260.745</v>
      </c>
      <c r="AF9" s="43">
        <v>260.745</v>
      </c>
      <c r="AG9" s="43">
        <v>260.745</v>
      </c>
      <c r="AH9" s="43">
        <v>196.18</v>
      </c>
      <c r="AI9" s="43">
        <v>196.18</v>
      </c>
      <c r="AJ9" s="43">
        <v>196.18</v>
      </c>
      <c r="AK9" s="43">
        <v>196.18</v>
      </c>
      <c r="AL9" s="43">
        <v>98.487499999999997</v>
      </c>
      <c r="AM9" s="43">
        <v>98.487499999999997</v>
      </c>
      <c r="AN9" s="43">
        <v>98.487499999999997</v>
      </c>
      <c r="AO9" s="43">
        <v>98.487499999999997</v>
      </c>
      <c r="AP9" s="43">
        <v>118.22</v>
      </c>
      <c r="AQ9" s="43">
        <v>118.22</v>
      </c>
      <c r="AR9" s="43">
        <v>118.22</v>
      </c>
      <c r="AS9" s="43">
        <v>118.22</v>
      </c>
      <c r="AT9" s="43">
        <v>77.64</v>
      </c>
      <c r="AU9" s="43">
        <v>77.64</v>
      </c>
      <c r="AV9" s="43">
        <v>77.64</v>
      </c>
      <c r="AW9" s="43">
        <v>77.64</v>
      </c>
      <c r="AX9" s="43">
        <v>64.6875</v>
      </c>
      <c r="AY9" s="43">
        <v>64.6875</v>
      </c>
      <c r="AZ9" s="43">
        <v>64.6875</v>
      </c>
      <c r="BA9" s="43">
        <v>64.6875</v>
      </c>
      <c r="BB9" s="43">
        <v>77.9375</v>
      </c>
      <c r="BC9" s="43">
        <v>77.9375</v>
      </c>
      <c r="BD9" s="43">
        <v>77.9375</v>
      </c>
      <c r="BE9" s="43">
        <v>77.9375</v>
      </c>
      <c r="BF9" s="43">
        <v>88.677499999999995</v>
      </c>
      <c r="BG9" s="43">
        <v>88.677499999999995</v>
      </c>
      <c r="BH9" s="43">
        <v>88.677499999999995</v>
      </c>
      <c r="BI9" s="43">
        <v>88.677499999999995</v>
      </c>
      <c r="BJ9" s="43">
        <v>109.2075</v>
      </c>
      <c r="BK9" s="43">
        <v>109.2075</v>
      </c>
      <c r="BL9" s="43">
        <v>109.2075</v>
      </c>
      <c r="BM9" s="43">
        <v>109.2075</v>
      </c>
      <c r="BN9" s="43">
        <v>154.1925</v>
      </c>
      <c r="BO9" s="43">
        <v>154.1925</v>
      </c>
      <c r="BP9" s="43">
        <v>154.1925</v>
      </c>
      <c r="BQ9" s="43">
        <v>154.1925</v>
      </c>
      <c r="BR9" s="43">
        <v>220.41249999999999</v>
      </c>
      <c r="BS9" s="43">
        <v>220.41249999999999</v>
      </c>
      <c r="BT9" s="43">
        <v>220.41249999999999</v>
      </c>
      <c r="BU9" s="43">
        <v>220.41249999999999</v>
      </c>
      <c r="BV9" s="43">
        <v>204.14</v>
      </c>
      <c r="BW9" s="43">
        <v>204.14</v>
      </c>
      <c r="BX9" s="43">
        <v>204.14</v>
      </c>
      <c r="BY9" s="43">
        <v>204.14</v>
      </c>
      <c r="BZ9" s="43">
        <v>182.4</v>
      </c>
      <c r="CA9" s="43">
        <v>182.4</v>
      </c>
      <c r="CB9" s="43">
        <v>182.4</v>
      </c>
      <c r="CC9" s="43">
        <v>182.4</v>
      </c>
      <c r="CD9" s="43">
        <v>183.79</v>
      </c>
      <c r="CE9" s="43">
        <v>183.79</v>
      </c>
      <c r="CF9" s="43">
        <v>183.79</v>
      </c>
      <c r="CG9" s="43">
        <v>183.79</v>
      </c>
      <c r="CH9" s="43">
        <v>194.05500000000001</v>
      </c>
      <c r="CI9" s="43">
        <v>194.05500000000001</v>
      </c>
      <c r="CJ9" s="43">
        <v>194.05500000000001</v>
      </c>
      <c r="CK9" s="43">
        <v>194.05500000000001</v>
      </c>
      <c r="CL9" s="43">
        <v>195.0975</v>
      </c>
      <c r="CM9" s="43">
        <v>195.0975</v>
      </c>
      <c r="CN9" s="43">
        <v>195.0975</v>
      </c>
      <c r="CO9" s="43">
        <v>195.0975</v>
      </c>
      <c r="CP9" s="43">
        <v>181.83750000000001</v>
      </c>
      <c r="CQ9" s="43">
        <v>181.83750000000001</v>
      </c>
      <c r="CR9" s="43">
        <v>181.83750000000001</v>
      </c>
      <c r="CS9" s="43">
        <v>181.83750000000001</v>
      </c>
      <c r="CT9" s="44"/>
      <c r="CU9" s="44"/>
      <c r="CV9" s="44"/>
      <c r="CW9" s="45"/>
      <c r="CX9" s="46">
        <f>IF(SUM(B9:CW9)&lt;&gt;0,AVERAGEIF(B9:CW9,"&lt;&gt;"""),"")</f>
        <v>169.62270833333329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30</v>
      </c>
      <c r="C13" s="65">
        <v>30</v>
      </c>
      <c r="D13" s="65">
        <v>30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>
        <v>14.532</v>
      </c>
      <c r="CP13" s="65">
        <v>54.131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39.665750000000003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46.545000000000002</v>
      </c>
      <c r="C15" s="71">
        <v>31.977</v>
      </c>
      <c r="D15" s="71">
        <v>0.98299999999999998</v>
      </c>
      <c r="E15" s="71">
        <v>0.01</v>
      </c>
      <c r="F15" s="71">
        <v>0.01</v>
      </c>
      <c r="G15" s="71">
        <v>0.01</v>
      </c>
      <c r="H15" s="71">
        <v>0.01</v>
      </c>
      <c r="I15" s="71">
        <v>0.35</v>
      </c>
      <c r="J15" s="71">
        <v>2.91</v>
      </c>
      <c r="K15" s="71">
        <v>3.85</v>
      </c>
      <c r="L15" s="71">
        <v>52.683</v>
      </c>
      <c r="M15" s="71">
        <v>53.720999999999997</v>
      </c>
      <c r="N15" s="71">
        <v>10.39</v>
      </c>
      <c r="O15" s="71">
        <v>11.36</v>
      </c>
      <c r="P15" s="71">
        <v>10.87</v>
      </c>
      <c r="Q15" s="71">
        <v>10.88</v>
      </c>
      <c r="R15" s="71">
        <v>11.06</v>
      </c>
      <c r="S15" s="71">
        <v>8.64</v>
      </c>
      <c r="T15" s="71">
        <v>6.49</v>
      </c>
      <c r="U15" s="71">
        <v>5.13</v>
      </c>
      <c r="V15" s="71">
        <v>5.01</v>
      </c>
      <c r="W15" s="71">
        <v>0.01</v>
      </c>
      <c r="X15" s="71">
        <v>36.843000000000004</v>
      </c>
      <c r="Y15" s="71">
        <v>41.295000000000002</v>
      </c>
      <c r="Z15" s="71">
        <v>11.67</v>
      </c>
      <c r="AA15" s="71">
        <v>13.004</v>
      </c>
      <c r="AB15" s="71">
        <v>18.507000000000001</v>
      </c>
      <c r="AC15" s="71">
        <v>37.972000000000001</v>
      </c>
      <c r="AD15" s="71">
        <v>144.846</v>
      </c>
      <c r="AE15" s="71">
        <v>81.244</v>
      </c>
      <c r="AF15" s="71">
        <v>131.08799999999999</v>
      </c>
      <c r="AG15" s="71">
        <v>148.14699999999999</v>
      </c>
      <c r="AH15" s="71">
        <v>193.01400000000001</v>
      </c>
      <c r="AI15" s="71">
        <v>121.619</v>
      </c>
      <c r="AJ15" s="71">
        <v>215.911</v>
      </c>
      <c r="AK15" s="71">
        <v>170.74100000000001</v>
      </c>
      <c r="AL15" s="71">
        <v>143.97999999999999</v>
      </c>
      <c r="AM15" s="71">
        <v>141.84200000000001</v>
      </c>
      <c r="AN15" s="71">
        <v>114.762</v>
      </c>
      <c r="AO15" s="71">
        <v>144.64699999999999</v>
      </c>
      <c r="AP15" s="71">
        <v>198.81299999999999</v>
      </c>
      <c r="AQ15" s="71">
        <v>198.94300000000001</v>
      </c>
      <c r="AR15" s="71">
        <v>187.43600000000001</v>
      </c>
      <c r="AS15" s="71">
        <v>174.89599999999999</v>
      </c>
      <c r="AT15" s="71">
        <v>236.142</v>
      </c>
      <c r="AU15" s="71">
        <v>254.18</v>
      </c>
      <c r="AV15" s="71">
        <v>207.64699999999999</v>
      </c>
      <c r="AW15" s="71">
        <v>208.43799999999999</v>
      </c>
      <c r="AX15" s="71">
        <v>213.54900000000001</v>
      </c>
      <c r="AY15" s="71">
        <v>208.03</v>
      </c>
      <c r="AZ15" s="71">
        <v>222.08799999999999</v>
      </c>
      <c r="BA15" s="71">
        <v>234.44499999999999</v>
      </c>
      <c r="BB15" s="71">
        <v>246.08699999999999</v>
      </c>
      <c r="BC15" s="71">
        <v>247.84100000000001</v>
      </c>
      <c r="BD15" s="71">
        <v>249.50399999999999</v>
      </c>
      <c r="BE15" s="71">
        <v>289.31</v>
      </c>
      <c r="BF15" s="71">
        <v>288.61799999999999</v>
      </c>
      <c r="BG15" s="71">
        <v>341.41899999999998</v>
      </c>
      <c r="BH15" s="71">
        <v>318.63200000000001</v>
      </c>
      <c r="BI15" s="71">
        <v>369.97699999999998</v>
      </c>
      <c r="BJ15" s="71">
        <v>356.28100000000001</v>
      </c>
      <c r="BK15" s="71">
        <v>352.488</v>
      </c>
      <c r="BL15" s="71">
        <v>357.72</v>
      </c>
      <c r="BM15" s="71">
        <v>327.84899999999999</v>
      </c>
      <c r="BN15" s="71">
        <v>290.16399999999999</v>
      </c>
      <c r="BO15" s="71">
        <v>292.697</v>
      </c>
      <c r="BP15" s="71">
        <v>281.86900000000003</v>
      </c>
      <c r="BQ15" s="71">
        <v>183.42</v>
      </c>
      <c r="BR15" s="71">
        <v>103.907</v>
      </c>
      <c r="BS15" s="71">
        <v>101.367</v>
      </c>
      <c r="BT15" s="71">
        <v>59.161000000000001</v>
      </c>
      <c r="BU15" s="71">
        <v>24.169</v>
      </c>
      <c r="BV15" s="71">
        <v>13.574</v>
      </c>
      <c r="BW15" s="71">
        <v>25.713000000000001</v>
      </c>
      <c r="BX15" s="71">
        <v>19.920000000000002</v>
      </c>
      <c r="BY15" s="71">
        <v>3.6829999999999998</v>
      </c>
      <c r="BZ15" s="71">
        <v>0.40699999999999997</v>
      </c>
      <c r="CA15" s="71">
        <v>0.44800000000000001</v>
      </c>
      <c r="CB15" s="71">
        <v>0.49099999999999999</v>
      </c>
      <c r="CC15" s="71">
        <v>0.53300000000000003</v>
      </c>
      <c r="CD15" s="71">
        <v>0.53700000000000003</v>
      </c>
      <c r="CE15" s="71">
        <v>0.504</v>
      </c>
      <c r="CF15" s="71">
        <v>0.47099999999999997</v>
      </c>
      <c r="CG15" s="71">
        <v>7.5339999999999998</v>
      </c>
      <c r="CH15" s="71">
        <v>1.655</v>
      </c>
      <c r="CI15" s="71">
        <v>1.18</v>
      </c>
      <c r="CJ15" s="71">
        <v>9.782</v>
      </c>
      <c r="CK15" s="71">
        <v>22.972000000000001</v>
      </c>
      <c r="CL15" s="71">
        <v>24.454000000000001</v>
      </c>
      <c r="CM15" s="71">
        <v>29.312999999999999</v>
      </c>
      <c r="CN15" s="71">
        <v>22.027000000000001</v>
      </c>
      <c r="CO15" s="71">
        <v>17.986999999999998</v>
      </c>
      <c r="CP15" s="71">
        <v>20.206</v>
      </c>
      <c r="CQ15" s="71">
        <v>17.189</v>
      </c>
      <c r="CR15" s="71">
        <v>9.9489999999999998</v>
      </c>
      <c r="CS15" s="71">
        <v>20.827999999999999</v>
      </c>
      <c r="CT15" s="72"/>
      <c r="CU15" s="72"/>
      <c r="CV15" s="72"/>
      <c r="CW15" s="73"/>
      <c r="CX15" s="74">
        <f t="array" ref="CX15">SUMPRODUCT(B15:CW15*0.25)</f>
        <v>2520.6187500000005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>
        <v>13.95</v>
      </c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>
        <v>15.1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>
        <v>32.799999999999997</v>
      </c>
      <c r="BZ17" s="71"/>
      <c r="CA17" s="71"/>
      <c r="CB17" s="71"/>
      <c r="CC17" s="71"/>
      <c r="CD17" s="71"/>
      <c r="CE17" s="71"/>
      <c r="CF17" s="71"/>
      <c r="CG17" s="71">
        <v>17.25</v>
      </c>
      <c r="CH17" s="71"/>
      <c r="CI17" s="71"/>
      <c r="CJ17" s="71"/>
      <c r="CK17" s="71"/>
      <c r="CL17" s="71"/>
      <c r="CM17" s="71"/>
      <c r="CN17" s="71">
        <v>77.096000000000004</v>
      </c>
      <c r="CO17" s="71">
        <v>38.667999999999999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48.716000000000001</v>
      </c>
    </row>
    <row r="18" spans="1:102" ht="30" customHeight="1" thickBot="1" x14ac:dyDescent="0.25">
      <c r="A18" s="75" t="s">
        <v>15</v>
      </c>
      <c r="B18" s="76">
        <f>SUM(B11:B17)</f>
        <v>76.545000000000002</v>
      </c>
      <c r="C18" s="77">
        <f t="shared" ref="C18:BN18" si="0">SUM(C11:C17)</f>
        <v>61.977000000000004</v>
      </c>
      <c r="D18" s="77">
        <f t="shared" si="0"/>
        <v>30.983000000000001</v>
      </c>
      <c r="E18" s="77">
        <f t="shared" si="0"/>
        <v>0.01</v>
      </c>
      <c r="F18" s="77">
        <f t="shared" si="0"/>
        <v>0.01</v>
      </c>
      <c r="G18" s="77">
        <f t="shared" si="0"/>
        <v>0.01</v>
      </c>
      <c r="H18" s="77">
        <f t="shared" si="0"/>
        <v>0.01</v>
      </c>
      <c r="I18" s="77">
        <f t="shared" si="0"/>
        <v>0.35</v>
      </c>
      <c r="J18" s="77">
        <f t="shared" si="0"/>
        <v>2.91</v>
      </c>
      <c r="K18" s="77">
        <f t="shared" si="0"/>
        <v>3.85</v>
      </c>
      <c r="L18" s="77">
        <f t="shared" si="0"/>
        <v>52.683</v>
      </c>
      <c r="M18" s="77">
        <f t="shared" si="0"/>
        <v>53.720999999999997</v>
      </c>
      <c r="N18" s="77">
        <f t="shared" si="0"/>
        <v>10.39</v>
      </c>
      <c r="O18" s="77">
        <f t="shared" si="0"/>
        <v>11.36</v>
      </c>
      <c r="P18" s="77">
        <f t="shared" si="0"/>
        <v>10.87</v>
      </c>
      <c r="Q18" s="77">
        <f t="shared" si="0"/>
        <v>10.88</v>
      </c>
      <c r="R18" s="77">
        <f t="shared" si="0"/>
        <v>11.06</v>
      </c>
      <c r="S18" s="77">
        <f t="shared" si="0"/>
        <v>8.64</v>
      </c>
      <c r="T18" s="77">
        <f t="shared" si="0"/>
        <v>6.49</v>
      </c>
      <c r="U18" s="77">
        <f t="shared" si="0"/>
        <v>5.13</v>
      </c>
      <c r="V18" s="77">
        <f t="shared" si="0"/>
        <v>5.01</v>
      </c>
      <c r="W18" s="77">
        <f t="shared" si="0"/>
        <v>0.01</v>
      </c>
      <c r="X18" s="77">
        <f t="shared" si="0"/>
        <v>36.843000000000004</v>
      </c>
      <c r="Y18" s="77">
        <f t="shared" si="0"/>
        <v>41.295000000000002</v>
      </c>
      <c r="Z18" s="77">
        <f t="shared" si="0"/>
        <v>11.67</v>
      </c>
      <c r="AA18" s="77">
        <f t="shared" si="0"/>
        <v>13.004</v>
      </c>
      <c r="AB18" s="77">
        <f t="shared" si="0"/>
        <v>18.507000000000001</v>
      </c>
      <c r="AC18" s="77">
        <f t="shared" si="0"/>
        <v>37.972000000000001</v>
      </c>
      <c r="AD18" s="77">
        <f t="shared" si="0"/>
        <v>144.846</v>
      </c>
      <c r="AE18" s="77">
        <f t="shared" si="0"/>
        <v>81.244</v>
      </c>
      <c r="AF18" s="77">
        <f t="shared" si="0"/>
        <v>131.08799999999999</v>
      </c>
      <c r="AG18" s="77">
        <f t="shared" si="0"/>
        <v>148.14699999999999</v>
      </c>
      <c r="AH18" s="77">
        <f t="shared" si="0"/>
        <v>193.01400000000001</v>
      </c>
      <c r="AI18" s="77">
        <f t="shared" si="0"/>
        <v>121.619</v>
      </c>
      <c r="AJ18" s="77">
        <f t="shared" si="0"/>
        <v>215.911</v>
      </c>
      <c r="AK18" s="77">
        <f t="shared" si="0"/>
        <v>170.74100000000001</v>
      </c>
      <c r="AL18" s="77">
        <f t="shared" si="0"/>
        <v>143.97999999999999</v>
      </c>
      <c r="AM18" s="77">
        <f t="shared" si="0"/>
        <v>141.84200000000001</v>
      </c>
      <c r="AN18" s="77">
        <f t="shared" si="0"/>
        <v>114.762</v>
      </c>
      <c r="AO18" s="77">
        <f t="shared" si="0"/>
        <v>144.64699999999999</v>
      </c>
      <c r="AP18" s="77">
        <f t="shared" si="0"/>
        <v>198.81299999999999</v>
      </c>
      <c r="AQ18" s="77">
        <f t="shared" si="0"/>
        <v>198.94300000000001</v>
      </c>
      <c r="AR18" s="77">
        <f t="shared" si="0"/>
        <v>187.43600000000001</v>
      </c>
      <c r="AS18" s="77">
        <f t="shared" si="0"/>
        <v>174.89599999999999</v>
      </c>
      <c r="AT18" s="77">
        <f t="shared" si="0"/>
        <v>236.142</v>
      </c>
      <c r="AU18" s="77">
        <f t="shared" si="0"/>
        <v>254.18</v>
      </c>
      <c r="AV18" s="77">
        <f t="shared" si="0"/>
        <v>207.64699999999999</v>
      </c>
      <c r="AW18" s="77">
        <f t="shared" si="0"/>
        <v>208.43799999999999</v>
      </c>
      <c r="AX18" s="77">
        <f t="shared" si="0"/>
        <v>213.54900000000001</v>
      </c>
      <c r="AY18" s="77">
        <f t="shared" si="0"/>
        <v>208.03</v>
      </c>
      <c r="AZ18" s="77">
        <f t="shared" si="0"/>
        <v>222.08799999999999</v>
      </c>
      <c r="BA18" s="77">
        <f t="shared" si="0"/>
        <v>234.44499999999999</v>
      </c>
      <c r="BB18" s="77">
        <f t="shared" si="0"/>
        <v>260.03699999999998</v>
      </c>
      <c r="BC18" s="77">
        <f t="shared" si="0"/>
        <v>247.84100000000001</v>
      </c>
      <c r="BD18" s="77">
        <f t="shared" si="0"/>
        <v>249.50399999999999</v>
      </c>
      <c r="BE18" s="77">
        <f t="shared" si="0"/>
        <v>289.31</v>
      </c>
      <c r="BF18" s="77">
        <f t="shared" si="0"/>
        <v>288.61799999999999</v>
      </c>
      <c r="BG18" s="77">
        <f t="shared" si="0"/>
        <v>341.41899999999998</v>
      </c>
      <c r="BH18" s="77">
        <f t="shared" si="0"/>
        <v>318.63200000000001</v>
      </c>
      <c r="BI18" s="77">
        <f t="shared" si="0"/>
        <v>369.97699999999998</v>
      </c>
      <c r="BJ18" s="77">
        <f t="shared" si="0"/>
        <v>356.28100000000001</v>
      </c>
      <c r="BK18" s="77">
        <f t="shared" si="0"/>
        <v>352.488</v>
      </c>
      <c r="BL18" s="77">
        <f t="shared" si="0"/>
        <v>357.72</v>
      </c>
      <c r="BM18" s="77">
        <f t="shared" si="0"/>
        <v>327.84899999999999</v>
      </c>
      <c r="BN18" s="77">
        <f t="shared" si="0"/>
        <v>305.26400000000001</v>
      </c>
      <c r="BO18" s="77">
        <f t="shared" ref="BO18:CW18" si="1">SUM(BO11:BO17)</f>
        <v>292.697</v>
      </c>
      <c r="BP18" s="77">
        <f t="shared" si="1"/>
        <v>281.86900000000003</v>
      </c>
      <c r="BQ18" s="77">
        <f t="shared" si="1"/>
        <v>183.42</v>
      </c>
      <c r="BR18" s="77">
        <f t="shared" si="1"/>
        <v>103.907</v>
      </c>
      <c r="BS18" s="77">
        <f t="shared" si="1"/>
        <v>101.367</v>
      </c>
      <c r="BT18" s="77">
        <f t="shared" si="1"/>
        <v>59.161000000000001</v>
      </c>
      <c r="BU18" s="77">
        <f t="shared" si="1"/>
        <v>24.169</v>
      </c>
      <c r="BV18" s="77">
        <f t="shared" si="1"/>
        <v>13.574</v>
      </c>
      <c r="BW18" s="77">
        <f t="shared" si="1"/>
        <v>25.713000000000001</v>
      </c>
      <c r="BX18" s="77">
        <f t="shared" si="1"/>
        <v>19.920000000000002</v>
      </c>
      <c r="BY18" s="77">
        <f t="shared" si="1"/>
        <v>36.482999999999997</v>
      </c>
      <c r="BZ18" s="77">
        <f t="shared" si="1"/>
        <v>0.40699999999999997</v>
      </c>
      <c r="CA18" s="77">
        <f t="shared" si="1"/>
        <v>0.44800000000000001</v>
      </c>
      <c r="CB18" s="77">
        <f t="shared" si="1"/>
        <v>0.49099999999999999</v>
      </c>
      <c r="CC18" s="77">
        <f t="shared" si="1"/>
        <v>0.53300000000000003</v>
      </c>
      <c r="CD18" s="77">
        <f t="shared" si="1"/>
        <v>0.53700000000000003</v>
      </c>
      <c r="CE18" s="77">
        <f t="shared" si="1"/>
        <v>0.504</v>
      </c>
      <c r="CF18" s="77">
        <f t="shared" si="1"/>
        <v>0.47099999999999997</v>
      </c>
      <c r="CG18" s="77">
        <f t="shared" si="1"/>
        <v>24.783999999999999</v>
      </c>
      <c r="CH18" s="77">
        <f t="shared" si="1"/>
        <v>1.655</v>
      </c>
      <c r="CI18" s="77">
        <f t="shared" si="1"/>
        <v>1.18</v>
      </c>
      <c r="CJ18" s="77">
        <f t="shared" si="1"/>
        <v>9.782</v>
      </c>
      <c r="CK18" s="77">
        <f t="shared" si="1"/>
        <v>22.972000000000001</v>
      </c>
      <c r="CL18" s="77">
        <f t="shared" si="1"/>
        <v>24.454000000000001</v>
      </c>
      <c r="CM18" s="77">
        <f t="shared" si="1"/>
        <v>29.312999999999999</v>
      </c>
      <c r="CN18" s="77">
        <f t="shared" si="1"/>
        <v>99.123000000000005</v>
      </c>
      <c r="CO18" s="77">
        <f t="shared" si="1"/>
        <v>71.186999999999998</v>
      </c>
      <c r="CP18" s="77">
        <f t="shared" si="1"/>
        <v>74.337000000000003</v>
      </c>
      <c r="CQ18" s="77">
        <f t="shared" si="1"/>
        <v>17.189</v>
      </c>
      <c r="CR18" s="77">
        <f t="shared" si="1"/>
        <v>9.9489999999999998</v>
      </c>
      <c r="CS18" s="77">
        <f t="shared" si="1"/>
        <v>20.827999999999999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2609.0005000000006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>
        <v>2.2999999999999998</v>
      </c>
      <c r="AP21" s="88">
        <v>2.2999999999999998</v>
      </c>
      <c r="AQ21" s="88">
        <v>2.2999999999999998</v>
      </c>
      <c r="AR21" s="88">
        <v>2.2999999999999998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4.8</v>
      </c>
      <c r="BG21" s="88">
        <v>4.8</v>
      </c>
      <c r="BH21" s="88">
        <v>4.8</v>
      </c>
      <c r="BI21" s="88">
        <v>4.8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13.924999999999999</v>
      </c>
    </row>
    <row r="22" spans="1:102" ht="24.95" customHeight="1" x14ac:dyDescent="0.2">
      <c r="A22" s="92" t="s">
        <v>18</v>
      </c>
      <c r="B22" s="93">
        <v>1.9339999999999999</v>
      </c>
      <c r="C22" s="94">
        <v>2.1379999999999999</v>
      </c>
      <c r="D22" s="94">
        <v>2.2389999999999999</v>
      </c>
      <c r="E22" s="94">
        <v>2.375</v>
      </c>
      <c r="F22" s="94">
        <v>2.2069999999999999</v>
      </c>
      <c r="G22" s="94">
        <v>2.2480000000000002</v>
      </c>
      <c r="H22" s="94">
        <v>2.2000000000000002</v>
      </c>
      <c r="I22" s="94">
        <v>2.0249999999999999</v>
      </c>
      <c r="J22" s="94">
        <v>1.738</v>
      </c>
      <c r="K22" s="94">
        <v>1.6279999999999999</v>
      </c>
      <c r="L22" s="94">
        <v>1.8220000000000001</v>
      </c>
      <c r="M22" s="94">
        <v>1.9</v>
      </c>
      <c r="N22" s="94">
        <v>1.98</v>
      </c>
      <c r="O22" s="94">
        <v>1.911</v>
      </c>
      <c r="P22" s="94">
        <v>1.829</v>
      </c>
      <c r="Q22" s="94">
        <v>2.1680000000000001</v>
      </c>
      <c r="R22" s="94">
        <v>3.5529999999999999</v>
      </c>
      <c r="S22" s="94">
        <v>3.4980000000000002</v>
      </c>
      <c r="T22" s="94">
        <v>3.2429999999999999</v>
      </c>
      <c r="U22" s="94">
        <v>6.3559999999999999</v>
      </c>
      <c r="V22" s="94">
        <v>8.7720000000000002</v>
      </c>
      <c r="W22" s="94">
        <v>5.7510000000000003</v>
      </c>
      <c r="X22" s="94">
        <v>1.5449999999999999</v>
      </c>
      <c r="Y22" s="94">
        <v>1.048</v>
      </c>
      <c r="Z22" s="94">
        <v>0.96899999999999997</v>
      </c>
      <c r="AA22" s="94">
        <v>0.84399999999999997</v>
      </c>
      <c r="AB22" s="94">
        <v>0.71299999999999997</v>
      </c>
      <c r="AC22" s="94">
        <v>0.4</v>
      </c>
      <c r="AD22" s="94">
        <v>4.8</v>
      </c>
      <c r="AE22" s="94">
        <v>0.1</v>
      </c>
      <c r="AF22" s="94">
        <v>6.0000000000000001E-3</v>
      </c>
      <c r="AG22" s="94">
        <v>0.51500000000000001</v>
      </c>
      <c r="AH22" s="94">
        <v>0.7</v>
      </c>
      <c r="AI22" s="94">
        <v>1.1379999999999999</v>
      </c>
      <c r="AJ22" s="94">
        <v>6.5460000000000003</v>
      </c>
      <c r="AK22" s="94">
        <v>1</v>
      </c>
      <c r="AL22" s="94">
        <v>0.7</v>
      </c>
      <c r="AM22" s="94">
        <v>0.97099999999999997</v>
      </c>
      <c r="AN22" s="94">
        <v>0.439</v>
      </c>
      <c r="AO22" s="94">
        <v>0.255</v>
      </c>
      <c r="AP22" s="94"/>
      <c r="AQ22" s="94"/>
      <c r="AR22" s="94">
        <v>0.14099999999999999</v>
      </c>
      <c r="AS22" s="94">
        <v>7.4999999999999997E-2</v>
      </c>
      <c r="AT22" s="94"/>
      <c r="AU22" s="94">
        <v>4.3999999999999997E-2</v>
      </c>
      <c r="AV22" s="94">
        <v>2.8000000000000001E-2</v>
      </c>
      <c r="AW22" s="94">
        <v>0.20200000000000001</v>
      </c>
      <c r="AX22" s="94">
        <v>4.4999999999999998E-2</v>
      </c>
      <c r="AY22" s="94"/>
      <c r="AZ22" s="94"/>
      <c r="BA22" s="94">
        <v>4.3999999999999997E-2</v>
      </c>
      <c r="BB22" s="94">
        <v>4.5999999999999999E-2</v>
      </c>
      <c r="BC22" s="94"/>
      <c r="BD22" s="94">
        <v>0.5</v>
      </c>
      <c r="BE22" s="94">
        <v>1.1000000000000001</v>
      </c>
      <c r="BF22" s="94">
        <v>1.833</v>
      </c>
      <c r="BG22" s="94">
        <v>2.0640000000000001</v>
      </c>
      <c r="BH22" s="94">
        <v>1.9</v>
      </c>
      <c r="BI22" s="94">
        <v>1.6</v>
      </c>
      <c r="BJ22" s="94">
        <v>5.8289999999999997</v>
      </c>
      <c r="BK22" s="94">
        <v>1.5449999999999999</v>
      </c>
      <c r="BL22" s="94">
        <v>1.3</v>
      </c>
      <c r="BM22" s="94">
        <v>0.8</v>
      </c>
      <c r="BN22" s="94">
        <v>11.917</v>
      </c>
      <c r="BO22" s="94">
        <v>0.3</v>
      </c>
      <c r="BP22" s="94">
        <v>4.7409999999999997</v>
      </c>
      <c r="BQ22" s="94"/>
      <c r="BR22" s="94">
        <v>3.1E-2</v>
      </c>
      <c r="BS22" s="94"/>
      <c r="BT22" s="94"/>
      <c r="BU22" s="94"/>
      <c r="BV22" s="94"/>
      <c r="BW22" s="94">
        <v>10</v>
      </c>
      <c r="BX22" s="94">
        <v>10</v>
      </c>
      <c r="BY22" s="94">
        <v>4.2000000000000003E-2</v>
      </c>
      <c r="BZ22" s="94">
        <v>0.16300000000000001</v>
      </c>
      <c r="CA22" s="94">
        <v>0.20599999999999999</v>
      </c>
      <c r="CB22" s="94">
        <v>3.64</v>
      </c>
      <c r="CC22" s="94">
        <v>7.09</v>
      </c>
      <c r="CD22" s="94">
        <v>5.91</v>
      </c>
      <c r="CE22" s="94">
        <v>3.5990000000000002</v>
      </c>
      <c r="CF22" s="94">
        <v>3.621</v>
      </c>
      <c r="CG22" s="94"/>
      <c r="CH22" s="94">
        <v>8.0000000000000002E-3</v>
      </c>
      <c r="CI22" s="94">
        <v>3.0000000000000001E-3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>
        <v>0.1</v>
      </c>
      <c r="CT22" s="95"/>
      <c r="CU22" s="95"/>
      <c r="CV22" s="95"/>
      <c r="CW22" s="96"/>
      <c r="CX22" s="97">
        <f t="array" ref="CX22">SUMPRODUCT(B22:CW22*0.25)</f>
        <v>41.667749999999991</v>
      </c>
    </row>
    <row r="23" spans="1:102" ht="24.95" customHeight="1" x14ac:dyDescent="0.2">
      <c r="A23" s="92" t="s">
        <v>19</v>
      </c>
      <c r="B23" s="98">
        <v>3.7250000000000001</v>
      </c>
      <c r="C23" s="99">
        <v>2.8000000000000001E-2</v>
      </c>
      <c r="D23" s="99"/>
      <c r="E23" s="99">
        <v>0.13500000000000001</v>
      </c>
      <c r="F23" s="99">
        <v>1.7999999999999999E-2</v>
      </c>
      <c r="G23" s="99">
        <v>0.20399999999999999</v>
      </c>
      <c r="H23" s="99">
        <v>0.08</v>
      </c>
      <c r="I23" s="99">
        <v>9.6000000000000002E-2</v>
      </c>
      <c r="J23" s="99">
        <v>0.11899999999999999</v>
      </c>
      <c r="K23" s="99">
        <v>0.13200000000000001</v>
      </c>
      <c r="L23" s="99">
        <v>7.6</v>
      </c>
      <c r="M23" s="99">
        <v>7.5149999999999997</v>
      </c>
      <c r="N23" s="99">
        <v>1.823</v>
      </c>
      <c r="O23" s="99">
        <v>2.093</v>
      </c>
      <c r="P23" s="99">
        <v>1.8740000000000001</v>
      </c>
      <c r="Q23" s="99">
        <v>1.86</v>
      </c>
      <c r="R23" s="99">
        <v>2.7389999999999999</v>
      </c>
      <c r="S23" s="99">
        <v>2.4550000000000001</v>
      </c>
      <c r="T23" s="99">
        <v>2.6890000000000001</v>
      </c>
      <c r="U23" s="99">
        <v>2.669</v>
      </c>
      <c r="V23" s="99">
        <v>2.367</v>
      </c>
      <c r="W23" s="99">
        <v>0.04</v>
      </c>
      <c r="X23" s="99">
        <v>5.3540000000000001</v>
      </c>
      <c r="Y23" s="99">
        <v>4.2160000000000002</v>
      </c>
      <c r="Z23" s="99">
        <v>1.0940000000000001</v>
      </c>
      <c r="AA23" s="99"/>
      <c r="AB23" s="99">
        <v>4.1000000000000002E-2</v>
      </c>
      <c r="AC23" s="99"/>
      <c r="AD23" s="99">
        <v>11.208</v>
      </c>
      <c r="AE23" s="99">
        <v>5.0000000000000001E-3</v>
      </c>
      <c r="AF23" s="99"/>
      <c r="AG23" s="99">
        <v>0.03</v>
      </c>
      <c r="AH23" s="99">
        <v>3.5000000000000003E-2</v>
      </c>
      <c r="AI23" s="99">
        <v>1.9E-2</v>
      </c>
      <c r="AJ23" s="99"/>
      <c r="AK23" s="99">
        <v>0.45100000000000001</v>
      </c>
      <c r="AL23" s="99">
        <v>1.629</v>
      </c>
      <c r="AM23" s="99">
        <v>2.4E-2</v>
      </c>
      <c r="AN23" s="99"/>
      <c r="AO23" s="99"/>
      <c r="AP23" s="99">
        <v>4.4279999999999999</v>
      </c>
      <c r="AQ23" s="99">
        <v>4.4089999999999998</v>
      </c>
      <c r="AR23" s="99"/>
      <c r="AS23" s="99"/>
      <c r="AT23" s="99">
        <v>4.9000000000000002E-2</v>
      </c>
      <c r="AU23" s="99">
        <v>1.107</v>
      </c>
      <c r="AV23" s="99">
        <v>4.2000000000000003E-2</v>
      </c>
      <c r="AW23" s="99"/>
      <c r="AX23" s="99"/>
      <c r="AY23" s="99"/>
      <c r="AZ23" s="99"/>
      <c r="BA23" s="99"/>
      <c r="BB23" s="99">
        <v>0.65500000000000003</v>
      </c>
      <c r="BC23" s="99">
        <v>5.0000000000000001E-3</v>
      </c>
      <c r="BD23" s="99">
        <v>2E-3</v>
      </c>
      <c r="BE23" s="99">
        <v>0.02</v>
      </c>
      <c r="BF23" s="99"/>
      <c r="BG23" s="99">
        <v>3.6999999999999998E-2</v>
      </c>
      <c r="BH23" s="99">
        <v>1E-3</v>
      </c>
      <c r="BI23" s="99"/>
      <c r="BJ23" s="99">
        <v>1.9119999999999999</v>
      </c>
      <c r="BK23" s="99">
        <v>1.9970000000000001</v>
      </c>
      <c r="BL23" s="99">
        <v>2.3279999999999998</v>
      </c>
      <c r="BM23" s="99"/>
      <c r="BN23" s="99">
        <v>8.3889999999999993</v>
      </c>
      <c r="BO23" s="99"/>
      <c r="BP23" s="99">
        <v>7.702</v>
      </c>
      <c r="BQ23" s="99"/>
      <c r="BR23" s="99">
        <v>1.456</v>
      </c>
      <c r="BS23" s="99">
        <v>1.141</v>
      </c>
      <c r="BT23" s="99"/>
      <c r="BU23" s="99">
        <v>3.8090000000000002</v>
      </c>
      <c r="BV23" s="99">
        <v>11.537000000000001</v>
      </c>
      <c r="BW23" s="99">
        <v>1.2999999999999999E-2</v>
      </c>
      <c r="BX23" s="99">
        <v>2.4E-2</v>
      </c>
      <c r="BY23" s="99">
        <v>4.1360000000000001</v>
      </c>
      <c r="BZ23" s="99">
        <v>1.589</v>
      </c>
      <c r="CA23" s="99">
        <v>1.58</v>
      </c>
      <c r="CB23" s="99">
        <v>1.534</v>
      </c>
      <c r="CC23" s="99">
        <v>7.133</v>
      </c>
      <c r="CD23" s="99">
        <v>1.5009999999999999</v>
      </c>
      <c r="CE23" s="99">
        <v>1.522</v>
      </c>
      <c r="CF23" s="99">
        <v>1.615</v>
      </c>
      <c r="CG23" s="99">
        <v>4.569</v>
      </c>
      <c r="CH23" s="99">
        <v>1.569</v>
      </c>
      <c r="CI23" s="99">
        <v>2.7069999999999999</v>
      </c>
      <c r="CJ23" s="99">
        <v>3.8</v>
      </c>
      <c r="CK23" s="99">
        <v>5.7309999999999999</v>
      </c>
      <c r="CL23" s="99">
        <v>6.141</v>
      </c>
      <c r="CM23" s="99">
        <v>4.8760000000000003</v>
      </c>
      <c r="CN23" s="99">
        <v>0.43</v>
      </c>
      <c r="CO23" s="99">
        <v>7.9450000000000003</v>
      </c>
      <c r="CP23" s="99">
        <v>2</v>
      </c>
      <c r="CQ23" s="99">
        <v>0.92500000000000004</v>
      </c>
      <c r="CR23" s="99">
        <v>2.1219999999999999</v>
      </c>
      <c r="CS23" s="99">
        <v>0.22600000000000001</v>
      </c>
      <c r="CT23" s="100"/>
      <c r="CU23" s="100"/>
      <c r="CV23" s="100"/>
      <c r="CW23" s="96"/>
      <c r="CX23" s="97">
        <f t="array" ref="CX23">SUMPRODUCT(B23:CW23*0.25)</f>
        <v>44.770250000000004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5.6589999999999998</v>
      </c>
      <c r="C28" s="107">
        <f t="shared" ref="C28:BN28" si="2">SUM(C21:C27)</f>
        <v>2.1659999999999999</v>
      </c>
      <c r="D28" s="107">
        <f t="shared" si="2"/>
        <v>2.2389999999999999</v>
      </c>
      <c r="E28" s="107">
        <f t="shared" si="2"/>
        <v>2.5099999999999998</v>
      </c>
      <c r="F28" s="107">
        <f t="shared" si="2"/>
        <v>2.2249999999999996</v>
      </c>
      <c r="G28" s="107">
        <f t="shared" si="2"/>
        <v>2.4520000000000004</v>
      </c>
      <c r="H28" s="107">
        <f t="shared" si="2"/>
        <v>2.2800000000000002</v>
      </c>
      <c r="I28" s="107">
        <f t="shared" si="2"/>
        <v>2.121</v>
      </c>
      <c r="J28" s="107">
        <f t="shared" si="2"/>
        <v>1.857</v>
      </c>
      <c r="K28" s="107">
        <f t="shared" si="2"/>
        <v>1.7599999999999998</v>
      </c>
      <c r="L28" s="107">
        <f t="shared" si="2"/>
        <v>9.4220000000000006</v>
      </c>
      <c r="M28" s="107">
        <f t="shared" si="2"/>
        <v>9.4149999999999991</v>
      </c>
      <c r="N28" s="107">
        <f t="shared" si="2"/>
        <v>3.8029999999999999</v>
      </c>
      <c r="O28" s="107">
        <f t="shared" si="2"/>
        <v>4.0039999999999996</v>
      </c>
      <c r="P28" s="107">
        <f t="shared" si="2"/>
        <v>3.7030000000000003</v>
      </c>
      <c r="Q28" s="107">
        <f t="shared" si="2"/>
        <v>4.0280000000000005</v>
      </c>
      <c r="R28" s="107">
        <f t="shared" si="2"/>
        <v>6.2919999999999998</v>
      </c>
      <c r="S28" s="107">
        <f t="shared" si="2"/>
        <v>5.9530000000000003</v>
      </c>
      <c r="T28" s="107">
        <f t="shared" si="2"/>
        <v>5.9320000000000004</v>
      </c>
      <c r="U28" s="107">
        <f t="shared" si="2"/>
        <v>9.0250000000000004</v>
      </c>
      <c r="V28" s="107">
        <f t="shared" si="2"/>
        <v>11.138999999999999</v>
      </c>
      <c r="W28" s="107">
        <f t="shared" si="2"/>
        <v>5.7910000000000004</v>
      </c>
      <c r="X28" s="107">
        <f t="shared" si="2"/>
        <v>6.899</v>
      </c>
      <c r="Y28" s="107">
        <f t="shared" si="2"/>
        <v>5.2640000000000002</v>
      </c>
      <c r="Z28" s="107">
        <f t="shared" si="2"/>
        <v>2.0630000000000002</v>
      </c>
      <c r="AA28" s="107">
        <f t="shared" si="2"/>
        <v>0.84399999999999997</v>
      </c>
      <c r="AB28" s="107">
        <f t="shared" si="2"/>
        <v>0.754</v>
      </c>
      <c r="AC28" s="107">
        <f t="shared" si="2"/>
        <v>0.4</v>
      </c>
      <c r="AD28" s="107">
        <f t="shared" si="2"/>
        <v>16.007999999999999</v>
      </c>
      <c r="AE28" s="107">
        <f t="shared" si="2"/>
        <v>0.10500000000000001</v>
      </c>
      <c r="AF28" s="107">
        <f t="shared" si="2"/>
        <v>6.0000000000000001E-3</v>
      </c>
      <c r="AG28" s="107">
        <f t="shared" si="2"/>
        <v>0.54500000000000004</v>
      </c>
      <c r="AH28" s="107">
        <f t="shared" si="2"/>
        <v>0.73499999999999999</v>
      </c>
      <c r="AI28" s="107">
        <f t="shared" si="2"/>
        <v>1.1569999999999998</v>
      </c>
      <c r="AJ28" s="107">
        <f t="shared" si="2"/>
        <v>6.5460000000000003</v>
      </c>
      <c r="AK28" s="107">
        <f t="shared" si="2"/>
        <v>1.4510000000000001</v>
      </c>
      <c r="AL28" s="107">
        <f t="shared" si="2"/>
        <v>2.3289999999999997</v>
      </c>
      <c r="AM28" s="107">
        <f t="shared" si="2"/>
        <v>0.995</v>
      </c>
      <c r="AN28" s="107">
        <f t="shared" si="2"/>
        <v>0.439</v>
      </c>
      <c r="AO28" s="107">
        <f t="shared" si="2"/>
        <v>2.5549999999999997</v>
      </c>
      <c r="AP28" s="107">
        <f t="shared" si="2"/>
        <v>6.7279999999999998</v>
      </c>
      <c r="AQ28" s="107">
        <f t="shared" si="2"/>
        <v>6.7089999999999996</v>
      </c>
      <c r="AR28" s="107">
        <f t="shared" si="2"/>
        <v>2.4409999999999998</v>
      </c>
      <c r="AS28" s="107">
        <f t="shared" si="2"/>
        <v>2.1750000000000003</v>
      </c>
      <c r="AT28" s="107">
        <f t="shared" si="2"/>
        <v>2.149</v>
      </c>
      <c r="AU28" s="107">
        <f t="shared" si="2"/>
        <v>3.2510000000000003</v>
      </c>
      <c r="AV28" s="107">
        <f t="shared" si="2"/>
        <v>2.17</v>
      </c>
      <c r="AW28" s="107">
        <f t="shared" si="2"/>
        <v>2.302</v>
      </c>
      <c r="AX28" s="107">
        <f t="shared" si="2"/>
        <v>2.145</v>
      </c>
      <c r="AY28" s="107">
        <f t="shared" si="2"/>
        <v>2.1</v>
      </c>
      <c r="AZ28" s="107">
        <f t="shared" si="2"/>
        <v>2.1</v>
      </c>
      <c r="BA28" s="107">
        <f t="shared" si="2"/>
        <v>2.1440000000000001</v>
      </c>
      <c r="BB28" s="107">
        <f t="shared" si="2"/>
        <v>2.8010000000000002</v>
      </c>
      <c r="BC28" s="107">
        <f t="shared" si="2"/>
        <v>2.105</v>
      </c>
      <c r="BD28" s="107">
        <f t="shared" si="2"/>
        <v>2.6019999999999999</v>
      </c>
      <c r="BE28" s="107">
        <f t="shared" si="2"/>
        <v>3.22</v>
      </c>
      <c r="BF28" s="107">
        <f t="shared" si="2"/>
        <v>6.633</v>
      </c>
      <c r="BG28" s="107">
        <f t="shared" si="2"/>
        <v>6.9009999999999998</v>
      </c>
      <c r="BH28" s="107">
        <f t="shared" si="2"/>
        <v>6.7009999999999996</v>
      </c>
      <c r="BI28" s="107">
        <f t="shared" si="2"/>
        <v>6.4</v>
      </c>
      <c r="BJ28" s="107">
        <f t="shared" si="2"/>
        <v>7.7409999999999997</v>
      </c>
      <c r="BK28" s="107">
        <f t="shared" si="2"/>
        <v>3.5419999999999998</v>
      </c>
      <c r="BL28" s="107">
        <f t="shared" si="2"/>
        <v>3.6280000000000001</v>
      </c>
      <c r="BM28" s="107">
        <f t="shared" si="2"/>
        <v>0.8</v>
      </c>
      <c r="BN28" s="107">
        <f t="shared" si="2"/>
        <v>20.305999999999997</v>
      </c>
      <c r="BO28" s="107">
        <f t="shared" ref="BO28:CW28" si="3">SUM(BO21:BO27)</f>
        <v>0.3</v>
      </c>
      <c r="BP28" s="107">
        <f t="shared" si="3"/>
        <v>12.443</v>
      </c>
      <c r="BQ28" s="107">
        <f t="shared" si="3"/>
        <v>0</v>
      </c>
      <c r="BR28" s="107">
        <f t="shared" si="3"/>
        <v>1.4869999999999999</v>
      </c>
      <c r="BS28" s="107">
        <f t="shared" si="3"/>
        <v>1.141</v>
      </c>
      <c r="BT28" s="107">
        <f t="shared" si="3"/>
        <v>0</v>
      </c>
      <c r="BU28" s="107">
        <f t="shared" si="3"/>
        <v>3.8090000000000002</v>
      </c>
      <c r="BV28" s="107">
        <f t="shared" si="3"/>
        <v>11.537000000000001</v>
      </c>
      <c r="BW28" s="107">
        <f t="shared" si="3"/>
        <v>10.013</v>
      </c>
      <c r="BX28" s="107">
        <f t="shared" si="3"/>
        <v>10.023999999999999</v>
      </c>
      <c r="BY28" s="107">
        <f t="shared" si="3"/>
        <v>4.1779999999999999</v>
      </c>
      <c r="BZ28" s="107">
        <f t="shared" si="3"/>
        <v>1.752</v>
      </c>
      <c r="CA28" s="107">
        <f t="shared" si="3"/>
        <v>1.786</v>
      </c>
      <c r="CB28" s="107">
        <f t="shared" si="3"/>
        <v>5.1740000000000004</v>
      </c>
      <c r="CC28" s="107">
        <f t="shared" si="3"/>
        <v>14.222999999999999</v>
      </c>
      <c r="CD28" s="107">
        <f t="shared" si="3"/>
        <v>7.4109999999999996</v>
      </c>
      <c r="CE28" s="107">
        <f t="shared" si="3"/>
        <v>5.1210000000000004</v>
      </c>
      <c r="CF28" s="107">
        <f t="shared" si="3"/>
        <v>5.2359999999999998</v>
      </c>
      <c r="CG28" s="107">
        <f t="shared" si="3"/>
        <v>4.569</v>
      </c>
      <c r="CH28" s="107">
        <f t="shared" si="3"/>
        <v>1.577</v>
      </c>
      <c r="CI28" s="107">
        <f t="shared" si="3"/>
        <v>2.71</v>
      </c>
      <c r="CJ28" s="107">
        <f t="shared" si="3"/>
        <v>3.8</v>
      </c>
      <c r="CK28" s="107">
        <f t="shared" si="3"/>
        <v>5.7309999999999999</v>
      </c>
      <c r="CL28" s="107">
        <f t="shared" si="3"/>
        <v>6.141</v>
      </c>
      <c r="CM28" s="107">
        <f t="shared" si="3"/>
        <v>4.8760000000000003</v>
      </c>
      <c r="CN28" s="107">
        <f t="shared" si="3"/>
        <v>0.43</v>
      </c>
      <c r="CO28" s="107">
        <f t="shared" si="3"/>
        <v>7.9450000000000003</v>
      </c>
      <c r="CP28" s="107">
        <f t="shared" si="3"/>
        <v>2</v>
      </c>
      <c r="CQ28" s="107">
        <f t="shared" si="3"/>
        <v>0.92500000000000004</v>
      </c>
      <c r="CR28" s="107">
        <f t="shared" si="3"/>
        <v>2.1219999999999999</v>
      </c>
      <c r="CS28" s="107">
        <f t="shared" si="3"/>
        <v>0.32600000000000001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100.363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82.203999999999994</v>
      </c>
      <c r="C32" s="94">
        <v>64.143000000000001</v>
      </c>
      <c r="D32" s="94">
        <v>33.222000000000001</v>
      </c>
      <c r="E32" s="94">
        <v>2.52</v>
      </c>
      <c r="F32" s="94">
        <v>2.2349999999999999</v>
      </c>
      <c r="G32" s="94">
        <v>2.4620000000000002</v>
      </c>
      <c r="H32" s="94">
        <v>2.29</v>
      </c>
      <c r="I32" s="94">
        <v>2.4710000000000001</v>
      </c>
      <c r="J32" s="94">
        <v>4.7670000000000003</v>
      </c>
      <c r="K32" s="94">
        <v>5.61</v>
      </c>
      <c r="L32" s="94">
        <v>62.104999999999997</v>
      </c>
      <c r="M32" s="94">
        <v>63.136000000000003</v>
      </c>
      <c r="N32" s="94">
        <v>14.193</v>
      </c>
      <c r="O32" s="94">
        <v>15.364000000000001</v>
      </c>
      <c r="P32" s="94">
        <v>14.573</v>
      </c>
      <c r="Q32" s="94">
        <v>14.907999999999999</v>
      </c>
      <c r="R32" s="94">
        <v>17.352</v>
      </c>
      <c r="S32" s="94">
        <v>14.593</v>
      </c>
      <c r="T32" s="94">
        <v>12.422000000000001</v>
      </c>
      <c r="U32" s="94">
        <v>14.154999999999999</v>
      </c>
      <c r="V32" s="94">
        <v>16.149000000000001</v>
      </c>
      <c r="W32" s="94">
        <v>5.8010000000000002</v>
      </c>
      <c r="X32" s="94">
        <v>43.741999999999997</v>
      </c>
      <c r="Y32" s="94">
        <v>46.558999999999997</v>
      </c>
      <c r="Z32" s="94">
        <v>13.733000000000001</v>
      </c>
      <c r="AA32" s="94">
        <v>13.848000000000001</v>
      </c>
      <c r="AB32" s="94">
        <v>19.260999999999999</v>
      </c>
      <c r="AC32" s="94">
        <v>38.372</v>
      </c>
      <c r="AD32" s="94">
        <v>160.85400000000001</v>
      </c>
      <c r="AE32" s="94">
        <v>81.349000000000004</v>
      </c>
      <c r="AF32" s="94">
        <v>131.09399999999999</v>
      </c>
      <c r="AG32" s="94">
        <v>148.69200000000001</v>
      </c>
      <c r="AH32" s="94">
        <v>193.749</v>
      </c>
      <c r="AI32" s="94">
        <v>122.776</v>
      </c>
      <c r="AJ32" s="94">
        <v>222.45699999999999</v>
      </c>
      <c r="AK32" s="94">
        <v>172.19200000000001</v>
      </c>
      <c r="AL32" s="94">
        <v>146.309</v>
      </c>
      <c r="AM32" s="94">
        <v>142.83699999999999</v>
      </c>
      <c r="AN32" s="94">
        <v>115.20099999999999</v>
      </c>
      <c r="AO32" s="94">
        <v>147.202</v>
      </c>
      <c r="AP32" s="94">
        <v>205.541</v>
      </c>
      <c r="AQ32" s="94">
        <v>205.65199999999999</v>
      </c>
      <c r="AR32" s="94">
        <v>189.87700000000001</v>
      </c>
      <c r="AS32" s="94">
        <v>177.071</v>
      </c>
      <c r="AT32" s="94">
        <v>238.291</v>
      </c>
      <c r="AU32" s="94">
        <v>257.43099999999998</v>
      </c>
      <c r="AV32" s="94">
        <v>209.81700000000001</v>
      </c>
      <c r="AW32" s="94">
        <v>210.74</v>
      </c>
      <c r="AX32" s="94">
        <v>215.69399999999999</v>
      </c>
      <c r="AY32" s="94">
        <v>210.13</v>
      </c>
      <c r="AZ32" s="94">
        <v>224.18799999999999</v>
      </c>
      <c r="BA32" s="94">
        <v>236.589</v>
      </c>
      <c r="BB32" s="94">
        <v>262.83800000000002</v>
      </c>
      <c r="BC32" s="94">
        <v>249.946</v>
      </c>
      <c r="BD32" s="94">
        <v>252.10599999999999</v>
      </c>
      <c r="BE32" s="94">
        <v>292.52999999999997</v>
      </c>
      <c r="BF32" s="94">
        <v>295.25099999999998</v>
      </c>
      <c r="BG32" s="94">
        <v>348.32</v>
      </c>
      <c r="BH32" s="94">
        <v>325.33300000000003</v>
      </c>
      <c r="BI32" s="94">
        <v>376.37700000000001</v>
      </c>
      <c r="BJ32" s="94">
        <v>364.02199999999999</v>
      </c>
      <c r="BK32" s="94">
        <v>356.03</v>
      </c>
      <c r="BL32" s="94">
        <v>361.34800000000001</v>
      </c>
      <c r="BM32" s="94">
        <v>328.649</v>
      </c>
      <c r="BN32" s="94">
        <v>325.57</v>
      </c>
      <c r="BO32" s="94">
        <v>292.99700000000001</v>
      </c>
      <c r="BP32" s="94">
        <v>294.31200000000001</v>
      </c>
      <c r="BQ32" s="94">
        <v>183.42</v>
      </c>
      <c r="BR32" s="94">
        <v>105.39400000000001</v>
      </c>
      <c r="BS32" s="94">
        <v>102.508</v>
      </c>
      <c r="BT32" s="94">
        <v>59.161000000000001</v>
      </c>
      <c r="BU32" s="94">
        <v>27.978000000000002</v>
      </c>
      <c r="BV32" s="94">
        <v>25.111000000000001</v>
      </c>
      <c r="BW32" s="94">
        <v>35.725999999999999</v>
      </c>
      <c r="BX32" s="94">
        <v>29.943999999999999</v>
      </c>
      <c r="BY32" s="94">
        <v>40.661000000000001</v>
      </c>
      <c r="BZ32" s="94">
        <v>2.1589999999999998</v>
      </c>
      <c r="CA32" s="94">
        <v>2.234</v>
      </c>
      <c r="CB32" s="94">
        <v>5.665</v>
      </c>
      <c r="CC32" s="94">
        <v>14.756</v>
      </c>
      <c r="CD32" s="94">
        <v>7.9480000000000004</v>
      </c>
      <c r="CE32" s="94">
        <v>5.625</v>
      </c>
      <c r="CF32" s="94">
        <v>5.7069999999999999</v>
      </c>
      <c r="CG32" s="94">
        <v>29.353000000000002</v>
      </c>
      <c r="CH32" s="94">
        <v>3.2320000000000002</v>
      </c>
      <c r="CI32" s="94">
        <v>3.89</v>
      </c>
      <c r="CJ32" s="94">
        <v>13.582000000000001</v>
      </c>
      <c r="CK32" s="94">
        <v>28.702999999999999</v>
      </c>
      <c r="CL32" s="94">
        <v>30.594999999999999</v>
      </c>
      <c r="CM32" s="94">
        <v>34.189</v>
      </c>
      <c r="CN32" s="94">
        <v>99.552999999999997</v>
      </c>
      <c r="CO32" s="94">
        <v>79.132000000000005</v>
      </c>
      <c r="CP32" s="94">
        <v>76.337000000000003</v>
      </c>
      <c r="CQ32" s="94">
        <v>18.114000000000001</v>
      </c>
      <c r="CR32" s="94">
        <v>12.071</v>
      </c>
      <c r="CS32" s="94">
        <v>21.154</v>
      </c>
      <c r="CT32" s="95"/>
      <c r="CU32" s="95"/>
      <c r="CV32" s="95"/>
      <c r="CW32" s="96"/>
      <c r="CX32" s="97">
        <f t="array" ref="CX32">SUMPRODUCT(B32:CW32*0.25)</f>
        <v>2709.363499999999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82.203999999999994</v>
      </c>
      <c r="C34" s="77">
        <f t="shared" ref="C34:BN34" si="4">SUM(C31:C33)</f>
        <v>64.143000000000001</v>
      </c>
      <c r="D34" s="77">
        <f t="shared" si="4"/>
        <v>33.222000000000001</v>
      </c>
      <c r="E34" s="77">
        <f t="shared" si="4"/>
        <v>2.52</v>
      </c>
      <c r="F34" s="77">
        <f t="shared" si="4"/>
        <v>2.2349999999999999</v>
      </c>
      <c r="G34" s="77">
        <f t="shared" si="4"/>
        <v>2.4620000000000002</v>
      </c>
      <c r="H34" s="77">
        <f t="shared" si="4"/>
        <v>2.29</v>
      </c>
      <c r="I34" s="77">
        <f t="shared" si="4"/>
        <v>2.4710000000000001</v>
      </c>
      <c r="J34" s="77">
        <f t="shared" si="4"/>
        <v>4.7670000000000003</v>
      </c>
      <c r="K34" s="77">
        <f t="shared" si="4"/>
        <v>5.61</v>
      </c>
      <c r="L34" s="77">
        <f t="shared" si="4"/>
        <v>62.104999999999997</v>
      </c>
      <c r="M34" s="77">
        <f t="shared" si="4"/>
        <v>63.136000000000003</v>
      </c>
      <c r="N34" s="77">
        <f t="shared" si="4"/>
        <v>14.193</v>
      </c>
      <c r="O34" s="77">
        <f t="shared" si="4"/>
        <v>15.364000000000001</v>
      </c>
      <c r="P34" s="77">
        <f t="shared" si="4"/>
        <v>14.573</v>
      </c>
      <c r="Q34" s="77">
        <f t="shared" si="4"/>
        <v>14.907999999999999</v>
      </c>
      <c r="R34" s="77">
        <f t="shared" si="4"/>
        <v>17.352</v>
      </c>
      <c r="S34" s="77">
        <f t="shared" si="4"/>
        <v>14.593</v>
      </c>
      <c r="T34" s="77">
        <f t="shared" si="4"/>
        <v>12.422000000000001</v>
      </c>
      <c r="U34" s="77">
        <f t="shared" si="4"/>
        <v>14.154999999999999</v>
      </c>
      <c r="V34" s="77">
        <f t="shared" si="4"/>
        <v>16.149000000000001</v>
      </c>
      <c r="W34" s="77">
        <f t="shared" si="4"/>
        <v>5.8010000000000002</v>
      </c>
      <c r="X34" s="77">
        <f t="shared" si="4"/>
        <v>43.741999999999997</v>
      </c>
      <c r="Y34" s="77">
        <f t="shared" si="4"/>
        <v>46.558999999999997</v>
      </c>
      <c r="Z34" s="77">
        <f t="shared" si="4"/>
        <v>13.733000000000001</v>
      </c>
      <c r="AA34" s="77">
        <f t="shared" si="4"/>
        <v>13.848000000000001</v>
      </c>
      <c r="AB34" s="77">
        <f t="shared" si="4"/>
        <v>19.260999999999999</v>
      </c>
      <c r="AC34" s="77">
        <f t="shared" si="4"/>
        <v>38.372</v>
      </c>
      <c r="AD34" s="77">
        <f t="shared" si="4"/>
        <v>160.85400000000001</v>
      </c>
      <c r="AE34" s="77">
        <f t="shared" si="4"/>
        <v>81.349000000000004</v>
      </c>
      <c r="AF34" s="77">
        <f t="shared" si="4"/>
        <v>131.09399999999999</v>
      </c>
      <c r="AG34" s="77">
        <f t="shared" si="4"/>
        <v>148.69200000000001</v>
      </c>
      <c r="AH34" s="77">
        <f t="shared" si="4"/>
        <v>193.749</v>
      </c>
      <c r="AI34" s="77">
        <f t="shared" si="4"/>
        <v>122.776</v>
      </c>
      <c r="AJ34" s="77">
        <f t="shared" si="4"/>
        <v>222.45699999999999</v>
      </c>
      <c r="AK34" s="77">
        <f t="shared" si="4"/>
        <v>172.19200000000001</v>
      </c>
      <c r="AL34" s="77">
        <f t="shared" si="4"/>
        <v>146.309</v>
      </c>
      <c r="AM34" s="77">
        <f t="shared" si="4"/>
        <v>142.83699999999999</v>
      </c>
      <c r="AN34" s="77">
        <f t="shared" si="4"/>
        <v>115.20099999999999</v>
      </c>
      <c r="AO34" s="77">
        <f t="shared" si="4"/>
        <v>147.202</v>
      </c>
      <c r="AP34" s="77">
        <f t="shared" si="4"/>
        <v>205.541</v>
      </c>
      <c r="AQ34" s="77">
        <f t="shared" si="4"/>
        <v>205.65199999999999</v>
      </c>
      <c r="AR34" s="77">
        <f t="shared" si="4"/>
        <v>189.87700000000001</v>
      </c>
      <c r="AS34" s="77">
        <f t="shared" si="4"/>
        <v>177.071</v>
      </c>
      <c r="AT34" s="77">
        <f t="shared" si="4"/>
        <v>238.291</v>
      </c>
      <c r="AU34" s="77">
        <f t="shared" si="4"/>
        <v>257.43099999999998</v>
      </c>
      <c r="AV34" s="77">
        <f t="shared" si="4"/>
        <v>209.81700000000001</v>
      </c>
      <c r="AW34" s="77">
        <f t="shared" si="4"/>
        <v>210.74</v>
      </c>
      <c r="AX34" s="77">
        <f t="shared" si="4"/>
        <v>215.69399999999999</v>
      </c>
      <c r="AY34" s="77">
        <f t="shared" si="4"/>
        <v>210.13</v>
      </c>
      <c r="AZ34" s="77">
        <f t="shared" si="4"/>
        <v>224.18799999999999</v>
      </c>
      <c r="BA34" s="77">
        <f t="shared" si="4"/>
        <v>236.589</v>
      </c>
      <c r="BB34" s="77">
        <f t="shared" si="4"/>
        <v>262.83800000000002</v>
      </c>
      <c r="BC34" s="77">
        <f t="shared" si="4"/>
        <v>249.946</v>
      </c>
      <c r="BD34" s="77">
        <f t="shared" si="4"/>
        <v>252.10599999999999</v>
      </c>
      <c r="BE34" s="77">
        <f t="shared" si="4"/>
        <v>292.52999999999997</v>
      </c>
      <c r="BF34" s="77">
        <f t="shared" si="4"/>
        <v>295.25099999999998</v>
      </c>
      <c r="BG34" s="77">
        <f t="shared" si="4"/>
        <v>348.32</v>
      </c>
      <c r="BH34" s="77">
        <f t="shared" si="4"/>
        <v>325.33300000000003</v>
      </c>
      <c r="BI34" s="77">
        <f t="shared" si="4"/>
        <v>376.37700000000001</v>
      </c>
      <c r="BJ34" s="77">
        <f t="shared" si="4"/>
        <v>364.02199999999999</v>
      </c>
      <c r="BK34" s="77">
        <f t="shared" si="4"/>
        <v>356.03</v>
      </c>
      <c r="BL34" s="77">
        <f t="shared" si="4"/>
        <v>361.34800000000001</v>
      </c>
      <c r="BM34" s="77">
        <f t="shared" si="4"/>
        <v>328.649</v>
      </c>
      <c r="BN34" s="77">
        <f t="shared" si="4"/>
        <v>325.57</v>
      </c>
      <c r="BO34" s="77">
        <f t="shared" ref="BO34:CW34" si="5">SUM(BO31:BO33)</f>
        <v>292.99700000000001</v>
      </c>
      <c r="BP34" s="77">
        <f t="shared" si="5"/>
        <v>294.31200000000001</v>
      </c>
      <c r="BQ34" s="77">
        <f t="shared" si="5"/>
        <v>183.42</v>
      </c>
      <c r="BR34" s="77">
        <f t="shared" si="5"/>
        <v>105.39400000000001</v>
      </c>
      <c r="BS34" s="77">
        <f t="shared" si="5"/>
        <v>102.508</v>
      </c>
      <c r="BT34" s="77">
        <f t="shared" si="5"/>
        <v>59.161000000000001</v>
      </c>
      <c r="BU34" s="77">
        <f t="shared" si="5"/>
        <v>27.978000000000002</v>
      </c>
      <c r="BV34" s="77">
        <f t="shared" si="5"/>
        <v>25.111000000000001</v>
      </c>
      <c r="BW34" s="77">
        <f t="shared" si="5"/>
        <v>35.725999999999999</v>
      </c>
      <c r="BX34" s="77">
        <f t="shared" si="5"/>
        <v>29.943999999999999</v>
      </c>
      <c r="BY34" s="77">
        <f t="shared" si="5"/>
        <v>40.661000000000001</v>
      </c>
      <c r="BZ34" s="77">
        <f t="shared" si="5"/>
        <v>2.1589999999999998</v>
      </c>
      <c r="CA34" s="77">
        <f t="shared" si="5"/>
        <v>2.234</v>
      </c>
      <c r="CB34" s="77">
        <f t="shared" si="5"/>
        <v>5.665</v>
      </c>
      <c r="CC34" s="77">
        <f t="shared" si="5"/>
        <v>14.756</v>
      </c>
      <c r="CD34" s="77">
        <f t="shared" si="5"/>
        <v>7.9480000000000004</v>
      </c>
      <c r="CE34" s="77">
        <f t="shared" si="5"/>
        <v>5.625</v>
      </c>
      <c r="CF34" s="77">
        <f t="shared" si="5"/>
        <v>5.7069999999999999</v>
      </c>
      <c r="CG34" s="77">
        <f t="shared" si="5"/>
        <v>29.353000000000002</v>
      </c>
      <c r="CH34" s="77">
        <f t="shared" si="5"/>
        <v>3.2320000000000002</v>
      </c>
      <c r="CI34" s="77">
        <f t="shared" si="5"/>
        <v>3.89</v>
      </c>
      <c r="CJ34" s="77">
        <f t="shared" si="5"/>
        <v>13.582000000000001</v>
      </c>
      <c r="CK34" s="77">
        <f t="shared" si="5"/>
        <v>28.702999999999999</v>
      </c>
      <c r="CL34" s="77">
        <f t="shared" si="5"/>
        <v>30.594999999999999</v>
      </c>
      <c r="CM34" s="77">
        <f t="shared" si="5"/>
        <v>34.189</v>
      </c>
      <c r="CN34" s="77">
        <f t="shared" si="5"/>
        <v>99.552999999999997</v>
      </c>
      <c r="CO34" s="77">
        <f t="shared" si="5"/>
        <v>79.132000000000005</v>
      </c>
      <c r="CP34" s="77">
        <f t="shared" si="5"/>
        <v>76.337000000000003</v>
      </c>
      <c r="CQ34" s="77">
        <f t="shared" si="5"/>
        <v>18.114000000000001</v>
      </c>
      <c r="CR34" s="77">
        <f t="shared" si="5"/>
        <v>12.071</v>
      </c>
      <c r="CS34" s="77">
        <f t="shared" si="5"/>
        <v>21.154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2709.363499999999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203.2</v>
      </c>
      <c r="C39" s="120">
        <v>222</v>
      </c>
      <c r="D39" s="120">
        <v>262.7</v>
      </c>
      <c r="E39" s="120">
        <v>342.3</v>
      </c>
      <c r="F39" s="120">
        <v>162.1</v>
      </c>
      <c r="G39" s="120">
        <v>161.69999999999999</v>
      </c>
      <c r="H39" s="120">
        <v>154</v>
      </c>
      <c r="I39" s="120">
        <v>161.5</v>
      </c>
      <c r="J39" s="120"/>
      <c r="K39" s="120"/>
      <c r="L39" s="120"/>
      <c r="M39" s="120"/>
      <c r="N39" s="120">
        <v>5</v>
      </c>
      <c r="O39" s="120">
        <v>7.3</v>
      </c>
      <c r="P39" s="120"/>
      <c r="Q39" s="120">
        <v>14.8</v>
      </c>
      <c r="R39" s="120">
        <v>26</v>
      </c>
      <c r="S39" s="120">
        <v>17.600000000000001</v>
      </c>
      <c r="T39" s="120">
        <v>21.9</v>
      </c>
      <c r="U39" s="120">
        <v>23.6</v>
      </c>
      <c r="V39" s="120">
        <v>176.3</v>
      </c>
      <c r="W39" s="120">
        <v>193.5</v>
      </c>
      <c r="X39" s="120">
        <v>102.7</v>
      </c>
      <c r="Y39" s="120">
        <v>104</v>
      </c>
      <c r="Z39" s="120">
        <v>199.4</v>
      </c>
      <c r="AA39" s="120">
        <v>153.6</v>
      </c>
      <c r="AB39" s="120">
        <v>133.80000000000001</v>
      </c>
      <c r="AC39" s="120">
        <v>112.6</v>
      </c>
      <c r="AD39" s="120"/>
      <c r="AE39" s="120"/>
      <c r="AF39" s="120"/>
      <c r="AG39" s="120">
        <v>43.1</v>
      </c>
      <c r="AH39" s="120"/>
      <c r="AI39" s="120">
        <v>36.1</v>
      </c>
      <c r="AJ39" s="120"/>
      <c r="AK39" s="120"/>
      <c r="AL39" s="120"/>
      <c r="AM39" s="120">
        <v>11.6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17.2</v>
      </c>
      <c r="BV39" s="120">
        <v>15.2</v>
      </c>
      <c r="BW39" s="120"/>
      <c r="BX39" s="120">
        <v>1.7</v>
      </c>
      <c r="BY39" s="120"/>
      <c r="BZ39" s="120">
        <v>111.6</v>
      </c>
      <c r="CA39" s="120">
        <v>68.099999999999994</v>
      </c>
      <c r="CB39" s="120">
        <v>105</v>
      </c>
      <c r="CC39" s="120">
        <v>116.4</v>
      </c>
      <c r="CD39" s="120">
        <v>117.9</v>
      </c>
      <c r="CE39" s="120">
        <v>119.6</v>
      </c>
      <c r="CF39" s="120">
        <v>117.8</v>
      </c>
      <c r="CG39" s="120">
        <v>2</v>
      </c>
      <c r="CH39" s="120">
        <v>41</v>
      </c>
      <c r="CI39" s="120">
        <v>36.5</v>
      </c>
      <c r="CJ39" s="120">
        <v>3.5</v>
      </c>
      <c r="CK39" s="120"/>
      <c r="CL39" s="120"/>
      <c r="CM39" s="120"/>
      <c r="CN39" s="120"/>
      <c r="CO39" s="120"/>
      <c r="CP39" s="120"/>
      <c r="CQ39" s="120">
        <v>2.6</v>
      </c>
      <c r="CR39" s="120">
        <v>9.5</v>
      </c>
      <c r="CS39" s="120"/>
      <c r="CT39" s="122"/>
      <c r="CU39" s="122"/>
      <c r="CV39" s="122"/>
      <c r="CW39" s="121"/>
      <c r="CX39" s="97">
        <f t="array" ref="CX39">SUMPRODUCT(B39:CW39*0.25)</f>
        <v>984.49999999999977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>
        <v>70.3</v>
      </c>
      <c r="K41" s="120">
        <v>70.3</v>
      </c>
      <c r="L41" s="120">
        <v>70.3</v>
      </c>
      <c r="M41" s="120">
        <v>70.3</v>
      </c>
      <c r="N41" s="120">
        <v>8.6</v>
      </c>
      <c r="O41" s="120">
        <v>8.6</v>
      </c>
      <c r="P41" s="120">
        <v>8.6</v>
      </c>
      <c r="Q41" s="120">
        <v>8.6</v>
      </c>
      <c r="R41" s="120">
        <v>8.6</v>
      </c>
      <c r="S41" s="120">
        <v>8.6</v>
      </c>
      <c r="T41" s="120">
        <v>8.6</v>
      </c>
      <c r="U41" s="120">
        <v>8.6</v>
      </c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87.500000000000043</v>
      </c>
    </row>
    <row r="42" spans="1:102" ht="30" customHeight="1" thickBot="1" x14ac:dyDescent="0.25">
      <c r="A42" s="105" t="s">
        <v>49</v>
      </c>
      <c r="B42" s="106">
        <f>SUM(B37:B41)</f>
        <v>203.2</v>
      </c>
      <c r="C42" s="107">
        <f t="shared" ref="C42:BN42" si="6">SUM(C37:C41)</f>
        <v>222</v>
      </c>
      <c r="D42" s="107">
        <f t="shared" si="6"/>
        <v>262.7</v>
      </c>
      <c r="E42" s="107">
        <f t="shared" si="6"/>
        <v>342.3</v>
      </c>
      <c r="F42" s="107">
        <f t="shared" si="6"/>
        <v>162.1</v>
      </c>
      <c r="G42" s="107">
        <f t="shared" si="6"/>
        <v>161.69999999999999</v>
      </c>
      <c r="H42" s="107">
        <f t="shared" si="6"/>
        <v>154</v>
      </c>
      <c r="I42" s="107">
        <f t="shared" si="6"/>
        <v>161.5</v>
      </c>
      <c r="J42" s="107">
        <f t="shared" si="6"/>
        <v>70.3</v>
      </c>
      <c r="K42" s="107">
        <f t="shared" si="6"/>
        <v>70.3</v>
      </c>
      <c r="L42" s="107">
        <f t="shared" si="6"/>
        <v>70.3</v>
      </c>
      <c r="M42" s="107">
        <f t="shared" si="6"/>
        <v>70.3</v>
      </c>
      <c r="N42" s="107">
        <f t="shared" si="6"/>
        <v>13.6</v>
      </c>
      <c r="O42" s="107">
        <f t="shared" si="6"/>
        <v>15.899999999999999</v>
      </c>
      <c r="P42" s="107">
        <f t="shared" si="6"/>
        <v>8.6</v>
      </c>
      <c r="Q42" s="107">
        <f t="shared" si="6"/>
        <v>23.4</v>
      </c>
      <c r="R42" s="107">
        <f t="shared" si="6"/>
        <v>34.6</v>
      </c>
      <c r="S42" s="107">
        <f t="shared" si="6"/>
        <v>26.200000000000003</v>
      </c>
      <c r="T42" s="107">
        <f t="shared" si="6"/>
        <v>30.5</v>
      </c>
      <c r="U42" s="107">
        <f t="shared" si="6"/>
        <v>32.200000000000003</v>
      </c>
      <c r="V42" s="107">
        <f t="shared" si="6"/>
        <v>176.3</v>
      </c>
      <c r="W42" s="107">
        <f t="shared" si="6"/>
        <v>193.5</v>
      </c>
      <c r="X42" s="107">
        <f t="shared" si="6"/>
        <v>102.7</v>
      </c>
      <c r="Y42" s="107">
        <f t="shared" si="6"/>
        <v>104</v>
      </c>
      <c r="Z42" s="107">
        <f t="shared" si="6"/>
        <v>199.4</v>
      </c>
      <c r="AA42" s="107">
        <f t="shared" si="6"/>
        <v>153.6</v>
      </c>
      <c r="AB42" s="107">
        <f t="shared" si="6"/>
        <v>133.80000000000001</v>
      </c>
      <c r="AC42" s="107">
        <f t="shared" si="6"/>
        <v>112.6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43.1</v>
      </c>
      <c r="AH42" s="107">
        <f t="shared" si="6"/>
        <v>0</v>
      </c>
      <c r="AI42" s="107">
        <f t="shared" si="6"/>
        <v>36.1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11.6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17.2</v>
      </c>
      <c r="BV42" s="107">
        <f t="shared" si="7"/>
        <v>15.2</v>
      </c>
      <c r="BW42" s="107">
        <f t="shared" si="7"/>
        <v>0</v>
      </c>
      <c r="BX42" s="107">
        <f t="shared" si="7"/>
        <v>1.7</v>
      </c>
      <c r="BY42" s="107">
        <f t="shared" si="7"/>
        <v>0</v>
      </c>
      <c r="BZ42" s="107">
        <f t="shared" si="7"/>
        <v>111.6</v>
      </c>
      <c r="CA42" s="107">
        <f t="shared" si="7"/>
        <v>68.099999999999994</v>
      </c>
      <c r="CB42" s="107">
        <f t="shared" si="7"/>
        <v>105</v>
      </c>
      <c r="CC42" s="107">
        <f t="shared" si="7"/>
        <v>116.4</v>
      </c>
      <c r="CD42" s="107">
        <f t="shared" si="7"/>
        <v>117.9</v>
      </c>
      <c r="CE42" s="107">
        <f t="shared" si="7"/>
        <v>119.6</v>
      </c>
      <c r="CF42" s="107">
        <f t="shared" si="7"/>
        <v>117.8</v>
      </c>
      <c r="CG42" s="107">
        <f t="shared" si="7"/>
        <v>2</v>
      </c>
      <c r="CH42" s="107">
        <f t="shared" si="7"/>
        <v>41</v>
      </c>
      <c r="CI42" s="107">
        <f t="shared" si="7"/>
        <v>36.5</v>
      </c>
      <c r="CJ42" s="107">
        <f t="shared" si="7"/>
        <v>3.5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2.6</v>
      </c>
      <c r="CR42" s="107">
        <f t="shared" si="7"/>
        <v>9.5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1071.9999999999998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203.2</v>
      </c>
      <c r="C47" s="120">
        <v>222</v>
      </c>
      <c r="D47" s="120">
        <v>262.7</v>
      </c>
      <c r="E47" s="120">
        <v>342.3</v>
      </c>
      <c r="F47" s="120">
        <v>162.1</v>
      </c>
      <c r="G47" s="120">
        <v>161.69999999999999</v>
      </c>
      <c r="H47" s="120">
        <v>154</v>
      </c>
      <c r="I47" s="120">
        <v>161.5</v>
      </c>
      <c r="J47" s="120"/>
      <c r="K47" s="120"/>
      <c r="L47" s="120"/>
      <c r="M47" s="120"/>
      <c r="N47" s="120">
        <v>5</v>
      </c>
      <c r="O47" s="120">
        <v>7.3</v>
      </c>
      <c r="P47" s="120"/>
      <c r="Q47" s="120">
        <v>14.8</v>
      </c>
      <c r="R47" s="120">
        <v>26</v>
      </c>
      <c r="S47" s="120">
        <v>17.600000000000001</v>
      </c>
      <c r="T47" s="120">
        <v>21.9</v>
      </c>
      <c r="U47" s="120">
        <v>23.6</v>
      </c>
      <c r="V47" s="120">
        <v>176.3</v>
      </c>
      <c r="W47" s="120">
        <v>193.5</v>
      </c>
      <c r="X47" s="120">
        <v>102.7</v>
      </c>
      <c r="Y47" s="120">
        <v>104</v>
      </c>
      <c r="Z47" s="120">
        <v>199.4</v>
      </c>
      <c r="AA47" s="120">
        <v>153.6</v>
      </c>
      <c r="AB47" s="120">
        <v>133.80000000000001</v>
      </c>
      <c r="AC47" s="120">
        <v>112.6</v>
      </c>
      <c r="AD47" s="120"/>
      <c r="AE47" s="120"/>
      <c r="AF47" s="120"/>
      <c r="AG47" s="120">
        <v>43.1</v>
      </c>
      <c r="AH47" s="120"/>
      <c r="AI47" s="120">
        <v>36.1</v>
      </c>
      <c r="AJ47" s="120"/>
      <c r="AK47" s="120"/>
      <c r="AL47" s="120"/>
      <c r="AM47" s="120">
        <v>11.6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17.2</v>
      </c>
      <c r="BV47" s="120">
        <v>15.2</v>
      </c>
      <c r="BW47" s="120"/>
      <c r="BX47" s="120">
        <v>1.7</v>
      </c>
      <c r="BY47" s="120"/>
      <c r="BZ47" s="120">
        <v>111.6</v>
      </c>
      <c r="CA47" s="120">
        <v>68.099999999999994</v>
      </c>
      <c r="CB47" s="120">
        <v>105</v>
      </c>
      <c r="CC47" s="120">
        <v>116.4</v>
      </c>
      <c r="CD47" s="120">
        <v>117.9</v>
      </c>
      <c r="CE47" s="120">
        <v>119.6</v>
      </c>
      <c r="CF47" s="120">
        <v>117.8</v>
      </c>
      <c r="CG47" s="120">
        <v>2</v>
      </c>
      <c r="CH47" s="120">
        <v>41</v>
      </c>
      <c r="CI47" s="120">
        <v>36.5</v>
      </c>
      <c r="CJ47" s="120">
        <v>3.5</v>
      </c>
      <c r="CK47" s="120"/>
      <c r="CL47" s="120"/>
      <c r="CM47" s="120"/>
      <c r="CN47" s="120"/>
      <c r="CO47" s="120"/>
      <c r="CP47" s="120"/>
      <c r="CQ47" s="120">
        <v>2.6</v>
      </c>
      <c r="CR47" s="120">
        <v>9.5</v>
      </c>
      <c r="CS47" s="120"/>
      <c r="CT47" s="122"/>
      <c r="CU47" s="122"/>
      <c r="CV47" s="122"/>
      <c r="CW47" s="121"/>
      <c r="CX47" s="97">
        <f t="array" ref="CX47">SUMPRODUCT(B47:CW47*0.25)</f>
        <v>984.49999999999977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>
        <v>70.3</v>
      </c>
      <c r="K49" s="120">
        <v>70.3</v>
      </c>
      <c r="L49" s="120">
        <v>70.3</v>
      </c>
      <c r="M49" s="120">
        <v>70.3</v>
      </c>
      <c r="N49" s="120">
        <v>8.6</v>
      </c>
      <c r="O49" s="120">
        <v>8.6</v>
      </c>
      <c r="P49" s="120">
        <v>8.6</v>
      </c>
      <c r="Q49" s="120">
        <v>8.6</v>
      </c>
      <c r="R49" s="120">
        <v>8.6</v>
      </c>
      <c r="S49" s="120">
        <v>8.6</v>
      </c>
      <c r="T49" s="120">
        <v>8.6</v>
      </c>
      <c r="U49" s="120">
        <v>8.6</v>
      </c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87.500000000000043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203.2</v>
      </c>
      <c r="C51" s="107">
        <f t="shared" ref="C51:BN51" si="8">SUM(C45:C50)</f>
        <v>222</v>
      </c>
      <c r="D51" s="107">
        <f t="shared" si="8"/>
        <v>262.7</v>
      </c>
      <c r="E51" s="107">
        <f t="shared" si="8"/>
        <v>342.3</v>
      </c>
      <c r="F51" s="107">
        <f t="shared" si="8"/>
        <v>162.1</v>
      </c>
      <c r="G51" s="107">
        <f t="shared" si="8"/>
        <v>161.69999999999999</v>
      </c>
      <c r="H51" s="107">
        <f t="shared" si="8"/>
        <v>154</v>
      </c>
      <c r="I51" s="107">
        <f t="shared" si="8"/>
        <v>161.5</v>
      </c>
      <c r="J51" s="107">
        <f t="shared" si="8"/>
        <v>70.3</v>
      </c>
      <c r="K51" s="107">
        <f t="shared" si="8"/>
        <v>70.3</v>
      </c>
      <c r="L51" s="107">
        <f t="shared" si="8"/>
        <v>70.3</v>
      </c>
      <c r="M51" s="107">
        <f t="shared" si="8"/>
        <v>70.3</v>
      </c>
      <c r="N51" s="107">
        <f t="shared" si="8"/>
        <v>13.6</v>
      </c>
      <c r="O51" s="107">
        <f t="shared" si="8"/>
        <v>15.899999999999999</v>
      </c>
      <c r="P51" s="107">
        <f t="shared" si="8"/>
        <v>8.6</v>
      </c>
      <c r="Q51" s="107">
        <f t="shared" si="8"/>
        <v>23.4</v>
      </c>
      <c r="R51" s="107">
        <f t="shared" si="8"/>
        <v>34.6</v>
      </c>
      <c r="S51" s="107">
        <f t="shared" si="8"/>
        <v>26.200000000000003</v>
      </c>
      <c r="T51" s="107">
        <f t="shared" si="8"/>
        <v>30.5</v>
      </c>
      <c r="U51" s="107">
        <f t="shared" si="8"/>
        <v>32.200000000000003</v>
      </c>
      <c r="V51" s="107">
        <f t="shared" si="8"/>
        <v>176.3</v>
      </c>
      <c r="W51" s="107">
        <f t="shared" si="8"/>
        <v>193.5</v>
      </c>
      <c r="X51" s="107">
        <f t="shared" si="8"/>
        <v>102.7</v>
      </c>
      <c r="Y51" s="107">
        <f t="shared" si="8"/>
        <v>104</v>
      </c>
      <c r="Z51" s="107">
        <f t="shared" si="8"/>
        <v>199.4</v>
      </c>
      <c r="AA51" s="107">
        <f t="shared" si="8"/>
        <v>153.6</v>
      </c>
      <c r="AB51" s="107">
        <f t="shared" si="8"/>
        <v>133.80000000000001</v>
      </c>
      <c r="AC51" s="107">
        <f t="shared" si="8"/>
        <v>112.6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43.1</v>
      </c>
      <c r="AH51" s="107">
        <f t="shared" si="8"/>
        <v>0</v>
      </c>
      <c r="AI51" s="107">
        <f t="shared" si="8"/>
        <v>36.1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11.6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17.2</v>
      </c>
      <c r="BV51" s="107">
        <f t="shared" si="9"/>
        <v>15.2</v>
      </c>
      <c r="BW51" s="107">
        <f t="shared" si="9"/>
        <v>0</v>
      </c>
      <c r="BX51" s="107">
        <f t="shared" si="9"/>
        <v>1.7</v>
      </c>
      <c r="BY51" s="107">
        <f t="shared" si="9"/>
        <v>0</v>
      </c>
      <c r="BZ51" s="107">
        <f t="shared" si="9"/>
        <v>111.6</v>
      </c>
      <c r="CA51" s="107">
        <f t="shared" si="9"/>
        <v>68.099999999999994</v>
      </c>
      <c r="CB51" s="107">
        <f t="shared" si="9"/>
        <v>105</v>
      </c>
      <c r="CC51" s="107">
        <f t="shared" si="9"/>
        <v>116.4</v>
      </c>
      <c r="CD51" s="107">
        <f t="shared" si="9"/>
        <v>117.9</v>
      </c>
      <c r="CE51" s="107">
        <f t="shared" si="9"/>
        <v>119.6</v>
      </c>
      <c r="CF51" s="107">
        <f t="shared" si="9"/>
        <v>117.8</v>
      </c>
      <c r="CG51" s="107">
        <f t="shared" si="9"/>
        <v>2</v>
      </c>
      <c r="CH51" s="107">
        <f t="shared" si="9"/>
        <v>41</v>
      </c>
      <c r="CI51" s="107">
        <f t="shared" si="9"/>
        <v>36.5</v>
      </c>
      <c r="CJ51" s="107">
        <f t="shared" si="9"/>
        <v>3.5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2.6</v>
      </c>
      <c r="CR51" s="107">
        <f t="shared" si="9"/>
        <v>9.5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1071.9999999999998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285.404</v>
      </c>
      <c r="C54" s="107">
        <f t="shared" ref="C54:BN54" si="12">C18+C28+C42</f>
        <v>286.14300000000003</v>
      </c>
      <c r="D54" s="107">
        <f t="shared" si="12"/>
        <v>295.92199999999997</v>
      </c>
      <c r="E54" s="107">
        <f t="shared" si="12"/>
        <v>344.82</v>
      </c>
      <c r="F54" s="107">
        <f t="shared" si="12"/>
        <v>164.33499999999998</v>
      </c>
      <c r="G54" s="107">
        <f t="shared" si="12"/>
        <v>164.16199999999998</v>
      </c>
      <c r="H54" s="107">
        <f t="shared" si="12"/>
        <v>156.29</v>
      </c>
      <c r="I54" s="107">
        <f t="shared" si="12"/>
        <v>163.971</v>
      </c>
      <c r="J54" s="107">
        <f t="shared" si="12"/>
        <v>75.066999999999993</v>
      </c>
      <c r="K54" s="107">
        <f t="shared" si="12"/>
        <v>75.91</v>
      </c>
      <c r="L54" s="107">
        <f t="shared" si="12"/>
        <v>132.405</v>
      </c>
      <c r="M54" s="107">
        <f t="shared" si="12"/>
        <v>133.43599999999998</v>
      </c>
      <c r="N54" s="107">
        <f t="shared" si="12"/>
        <v>27.792999999999999</v>
      </c>
      <c r="O54" s="107">
        <f t="shared" si="12"/>
        <v>31.263999999999996</v>
      </c>
      <c r="P54" s="107">
        <f t="shared" si="12"/>
        <v>23.173000000000002</v>
      </c>
      <c r="Q54" s="107">
        <f t="shared" si="12"/>
        <v>38.308</v>
      </c>
      <c r="R54" s="107">
        <f t="shared" si="12"/>
        <v>51.951999999999998</v>
      </c>
      <c r="S54" s="107">
        <f t="shared" si="12"/>
        <v>40.793000000000006</v>
      </c>
      <c r="T54" s="107">
        <f t="shared" si="12"/>
        <v>42.921999999999997</v>
      </c>
      <c r="U54" s="107">
        <f t="shared" si="12"/>
        <v>46.355000000000004</v>
      </c>
      <c r="V54" s="107">
        <f t="shared" si="12"/>
        <v>192.44900000000001</v>
      </c>
      <c r="W54" s="107">
        <f t="shared" si="12"/>
        <v>199.30099999999999</v>
      </c>
      <c r="X54" s="107">
        <f t="shared" si="12"/>
        <v>146.44200000000001</v>
      </c>
      <c r="Y54" s="107">
        <f t="shared" si="12"/>
        <v>150.559</v>
      </c>
      <c r="Z54" s="107">
        <f t="shared" si="12"/>
        <v>213.13300000000001</v>
      </c>
      <c r="AA54" s="107">
        <f t="shared" si="12"/>
        <v>167.44799999999998</v>
      </c>
      <c r="AB54" s="107">
        <f t="shared" si="12"/>
        <v>153.06100000000001</v>
      </c>
      <c r="AC54" s="107">
        <f t="shared" si="12"/>
        <v>150.97199999999998</v>
      </c>
      <c r="AD54" s="107">
        <f t="shared" si="12"/>
        <v>160.85400000000001</v>
      </c>
      <c r="AE54" s="107">
        <f t="shared" si="12"/>
        <v>81.349000000000004</v>
      </c>
      <c r="AF54" s="107">
        <f t="shared" si="12"/>
        <v>131.09399999999999</v>
      </c>
      <c r="AG54" s="107">
        <f t="shared" si="12"/>
        <v>191.79199999999997</v>
      </c>
      <c r="AH54" s="107">
        <f t="shared" si="12"/>
        <v>193.74900000000002</v>
      </c>
      <c r="AI54" s="107">
        <f t="shared" si="12"/>
        <v>158.876</v>
      </c>
      <c r="AJ54" s="107">
        <f t="shared" si="12"/>
        <v>222.45699999999999</v>
      </c>
      <c r="AK54" s="107">
        <f t="shared" si="12"/>
        <v>172.19200000000001</v>
      </c>
      <c r="AL54" s="107">
        <f t="shared" si="12"/>
        <v>146.309</v>
      </c>
      <c r="AM54" s="107">
        <f t="shared" si="12"/>
        <v>154.43700000000001</v>
      </c>
      <c r="AN54" s="107">
        <f t="shared" si="12"/>
        <v>115.20099999999999</v>
      </c>
      <c r="AO54" s="107">
        <f t="shared" si="12"/>
        <v>147.202</v>
      </c>
      <c r="AP54" s="107">
        <f t="shared" si="12"/>
        <v>205.541</v>
      </c>
      <c r="AQ54" s="107">
        <f t="shared" si="12"/>
        <v>205.65200000000002</v>
      </c>
      <c r="AR54" s="107">
        <f t="shared" si="12"/>
        <v>189.87700000000001</v>
      </c>
      <c r="AS54" s="107">
        <f t="shared" si="12"/>
        <v>177.071</v>
      </c>
      <c r="AT54" s="107">
        <f t="shared" si="12"/>
        <v>238.291</v>
      </c>
      <c r="AU54" s="107">
        <f t="shared" si="12"/>
        <v>257.43099999999998</v>
      </c>
      <c r="AV54" s="107">
        <f t="shared" si="12"/>
        <v>209.81699999999998</v>
      </c>
      <c r="AW54" s="107">
        <f t="shared" si="12"/>
        <v>210.73999999999998</v>
      </c>
      <c r="AX54" s="107">
        <f t="shared" si="12"/>
        <v>215.69400000000002</v>
      </c>
      <c r="AY54" s="107">
        <f t="shared" si="12"/>
        <v>210.13</v>
      </c>
      <c r="AZ54" s="107">
        <f t="shared" si="12"/>
        <v>224.18799999999999</v>
      </c>
      <c r="BA54" s="107">
        <f t="shared" si="12"/>
        <v>236.589</v>
      </c>
      <c r="BB54" s="107">
        <f t="shared" si="12"/>
        <v>262.83799999999997</v>
      </c>
      <c r="BC54" s="107">
        <f t="shared" si="12"/>
        <v>249.946</v>
      </c>
      <c r="BD54" s="107">
        <f t="shared" si="12"/>
        <v>252.10599999999999</v>
      </c>
      <c r="BE54" s="107">
        <f t="shared" si="12"/>
        <v>292.53000000000003</v>
      </c>
      <c r="BF54" s="107">
        <f t="shared" si="12"/>
        <v>295.25099999999998</v>
      </c>
      <c r="BG54" s="107">
        <f t="shared" si="12"/>
        <v>348.32</v>
      </c>
      <c r="BH54" s="107">
        <f t="shared" si="12"/>
        <v>325.33300000000003</v>
      </c>
      <c r="BI54" s="107">
        <f t="shared" si="12"/>
        <v>376.37699999999995</v>
      </c>
      <c r="BJ54" s="107">
        <f t="shared" si="12"/>
        <v>364.02199999999999</v>
      </c>
      <c r="BK54" s="107">
        <f t="shared" si="12"/>
        <v>356.03</v>
      </c>
      <c r="BL54" s="107">
        <f t="shared" si="12"/>
        <v>361.34800000000001</v>
      </c>
      <c r="BM54" s="107">
        <f t="shared" si="12"/>
        <v>328.649</v>
      </c>
      <c r="BN54" s="107">
        <f t="shared" si="12"/>
        <v>325.57</v>
      </c>
      <c r="BO54" s="107">
        <f t="shared" ref="BO54:CX54" si="13">BO18+BO28+BO42</f>
        <v>292.99700000000001</v>
      </c>
      <c r="BP54" s="107">
        <f t="shared" si="13"/>
        <v>294.31200000000001</v>
      </c>
      <c r="BQ54" s="107">
        <f t="shared" si="13"/>
        <v>183.42</v>
      </c>
      <c r="BR54" s="107">
        <f t="shared" si="13"/>
        <v>105.39399999999999</v>
      </c>
      <c r="BS54" s="107">
        <f t="shared" si="13"/>
        <v>102.50800000000001</v>
      </c>
      <c r="BT54" s="107">
        <f t="shared" si="13"/>
        <v>59.161000000000001</v>
      </c>
      <c r="BU54" s="107">
        <f t="shared" si="13"/>
        <v>45.177999999999997</v>
      </c>
      <c r="BV54" s="107">
        <f t="shared" si="13"/>
        <v>40.311</v>
      </c>
      <c r="BW54" s="107">
        <f t="shared" si="13"/>
        <v>35.725999999999999</v>
      </c>
      <c r="BX54" s="107">
        <f t="shared" si="13"/>
        <v>31.644000000000002</v>
      </c>
      <c r="BY54" s="107">
        <f t="shared" si="13"/>
        <v>40.660999999999994</v>
      </c>
      <c r="BZ54" s="107">
        <f t="shared" si="13"/>
        <v>113.759</v>
      </c>
      <c r="CA54" s="107">
        <f t="shared" si="13"/>
        <v>70.333999999999989</v>
      </c>
      <c r="CB54" s="107">
        <f t="shared" si="13"/>
        <v>110.66500000000001</v>
      </c>
      <c r="CC54" s="107">
        <f t="shared" si="13"/>
        <v>131.15600000000001</v>
      </c>
      <c r="CD54" s="107">
        <f t="shared" si="13"/>
        <v>125.848</v>
      </c>
      <c r="CE54" s="107">
        <f t="shared" si="13"/>
        <v>125.22499999999999</v>
      </c>
      <c r="CF54" s="107">
        <f t="shared" si="13"/>
        <v>123.50699999999999</v>
      </c>
      <c r="CG54" s="107">
        <f t="shared" si="13"/>
        <v>31.352999999999998</v>
      </c>
      <c r="CH54" s="107">
        <f t="shared" si="13"/>
        <v>44.231999999999999</v>
      </c>
      <c r="CI54" s="107">
        <f t="shared" si="13"/>
        <v>40.39</v>
      </c>
      <c r="CJ54" s="107">
        <f t="shared" si="13"/>
        <v>17.082000000000001</v>
      </c>
      <c r="CK54" s="107">
        <f t="shared" si="13"/>
        <v>28.703000000000003</v>
      </c>
      <c r="CL54" s="107">
        <f t="shared" si="13"/>
        <v>30.594999999999999</v>
      </c>
      <c r="CM54" s="107">
        <f t="shared" si="13"/>
        <v>34.189</v>
      </c>
      <c r="CN54" s="107">
        <f t="shared" si="13"/>
        <v>99.553000000000011</v>
      </c>
      <c r="CO54" s="107">
        <f t="shared" si="13"/>
        <v>79.132000000000005</v>
      </c>
      <c r="CP54" s="107">
        <f t="shared" si="13"/>
        <v>76.337000000000003</v>
      </c>
      <c r="CQ54" s="107">
        <f t="shared" si="13"/>
        <v>20.714000000000002</v>
      </c>
      <c r="CR54" s="107">
        <f t="shared" si="13"/>
        <v>21.570999999999998</v>
      </c>
      <c r="CS54" s="107">
        <f t="shared" si="13"/>
        <v>21.154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3781.3635000000004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-60.600000000000023</v>
      </c>
      <c r="C5" s="25">
        <v>-41.800000000000011</v>
      </c>
      <c r="D5" s="25">
        <v>-1.1000000000000227</v>
      </c>
      <c r="E5" s="25">
        <v>78.5</v>
      </c>
      <c r="F5" s="25">
        <v>38.799999999999997</v>
      </c>
      <c r="G5" s="25">
        <v>38.399999999999991</v>
      </c>
      <c r="H5" s="25">
        <v>30.700000000000003</v>
      </c>
      <c r="I5" s="25">
        <v>38.200000000000003</v>
      </c>
      <c r="J5" s="25">
        <v>27</v>
      </c>
      <c r="K5" s="25">
        <v>26.099999999999994</v>
      </c>
      <c r="L5" s="25">
        <v>-54.2</v>
      </c>
      <c r="M5" s="25">
        <v>-55.5</v>
      </c>
      <c r="N5" s="25">
        <v>13.6</v>
      </c>
      <c r="O5" s="25">
        <v>15.899999999999999</v>
      </c>
      <c r="P5" s="25">
        <v>6.3999999999999995</v>
      </c>
      <c r="Q5" s="25">
        <v>23.4</v>
      </c>
      <c r="R5" s="25">
        <v>34.6</v>
      </c>
      <c r="S5" s="25">
        <v>26.200000000000003</v>
      </c>
      <c r="T5" s="25">
        <v>30.5</v>
      </c>
      <c r="U5" s="25">
        <v>32.200000000000003</v>
      </c>
      <c r="V5" s="25">
        <v>45.300000000000011</v>
      </c>
      <c r="W5" s="25">
        <v>62.5</v>
      </c>
      <c r="X5" s="25">
        <v>-28.299999999999997</v>
      </c>
      <c r="Y5" s="25">
        <v>-27</v>
      </c>
      <c r="Z5" s="25">
        <v>63.300000000000011</v>
      </c>
      <c r="AA5" s="25">
        <v>17.5</v>
      </c>
      <c r="AB5" s="25">
        <v>-2.2999999999999829</v>
      </c>
      <c r="AC5" s="25">
        <v>-23.5</v>
      </c>
      <c r="AD5" s="25">
        <v>-131.9</v>
      </c>
      <c r="AE5" s="25">
        <v>-57.4</v>
      </c>
      <c r="AF5" s="25">
        <v>-65.3</v>
      </c>
      <c r="AG5" s="25">
        <v>43.1</v>
      </c>
      <c r="AH5" s="25">
        <v>-159.80000000000001</v>
      </c>
      <c r="AI5" s="25">
        <v>36.1</v>
      </c>
      <c r="AJ5" s="25">
        <v>-27</v>
      </c>
      <c r="AK5" s="25">
        <v>-56.9</v>
      </c>
      <c r="AL5" s="25">
        <v>-36</v>
      </c>
      <c r="AM5" s="25">
        <v>11.6</v>
      </c>
      <c r="AN5" s="25"/>
      <c r="AO5" s="25">
        <v>-35.5</v>
      </c>
      <c r="AP5" s="25">
        <v>-117.3</v>
      </c>
      <c r="AQ5" s="25">
        <v>-196.2</v>
      </c>
      <c r="AR5" s="25">
        <v>-20.7</v>
      </c>
      <c r="AS5" s="25">
        <v>-129.80000000000001</v>
      </c>
      <c r="AT5" s="25">
        <v>-202.5</v>
      </c>
      <c r="AU5" s="25">
        <v>-246.9</v>
      </c>
      <c r="AV5" s="25">
        <v>-197.2</v>
      </c>
      <c r="AW5" s="25">
        <v>-160.1</v>
      </c>
      <c r="AX5" s="25">
        <v>-157</v>
      </c>
      <c r="AY5" s="25">
        <v>-108.2</v>
      </c>
      <c r="AZ5" s="25">
        <v>-117.2</v>
      </c>
      <c r="BA5" s="25">
        <v>-206.7</v>
      </c>
      <c r="BB5" s="25">
        <v>-260.39999999999998</v>
      </c>
      <c r="BC5" s="25">
        <v>-190.4</v>
      </c>
      <c r="BD5" s="25">
        <v>-149.1</v>
      </c>
      <c r="BE5" s="25">
        <v>-198.4</v>
      </c>
      <c r="BF5" s="25">
        <v>-230.2</v>
      </c>
      <c r="BG5" s="25">
        <v>-290</v>
      </c>
      <c r="BH5" s="25">
        <v>-290.60000000000002</v>
      </c>
      <c r="BI5" s="25">
        <v>-376.3</v>
      </c>
      <c r="BJ5" s="25">
        <v>-359.7</v>
      </c>
      <c r="BK5" s="25">
        <v>-353.4</v>
      </c>
      <c r="BL5" s="25">
        <v>-354.5</v>
      </c>
      <c r="BM5" s="25">
        <v>-323.60000000000002</v>
      </c>
      <c r="BN5" s="25">
        <v>-325.60000000000002</v>
      </c>
      <c r="BO5" s="25">
        <v>-288.10000000000002</v>
      </c>
      <c r="BP5" s="25">
        <v>-294.3</v>
      </c>
      <c r="BQ5" s="25">
        <v>-162.30000000000001</v>
      </c>
      <c r="BR5" s="25">
        <v>-90.4</v>
      </c>
      <c r="BS5" s="25">
        <v>-85.9</v>
      </c>
      <c r="BT5" s="25">
        <v>-18.700000000000003</v>
      </c>
      <c r="BU5" s="25">
        <v>12.799999999999999</v>
      </c>
      <c r="BV5" s="25">
        <v>15.2</v>
      </c>
      <c r="BW5" s="25">
        <v>-5</v>
      </c>
      <c r="BX5" s="25">
        <v>1.7</v>
      </c>
      <c r="BY5" s="25">
        <v>-3.4</v>
      </c>
      <c r="BZ5" s="25">
        <v>111.6</v>
      </c>
      <c r="CA5" s="25">
        <v>68.099999999999994</v>
      </c>
      <c r="CB5" s="25">
        <v>105</v>
      </c>
      <c r="CC5" s="25">
        <v>116.4</v>
      </c>
      <c r="CD5" s="25">
        <v>117.9</v>
      </c>
      <c r="CE5" s="25">
        <v>119.6</v>
      </c>
      <c r="CF5" s="25">
        <v>117.8</v>
      </c>
      <c r="CG5" s="25">
        <v>2</v>
      </c>
      <c r="CH5" s="25">
        <v>41</v>
      </c>
      <c r="CI5" s="25">
        <v>36.5</v>
      </c>
      <c r="CJ5" s="25">
        <v>3.5</v>
      </c>
      <c r="CK5" s="25">
        <v>-22.9</v>
      </c>
      <c r="CL5" s="25">
        <v>-24.8</v>
      </c>
      <c r="CM5" s="25">
        <v>-28.7</v>
      </c>
      <c r="CN5" s="25">
        <v>-82.1</v>
      </c>
      <c r="CO5" s="25">
        <v>-58.9</v>
      </c>
      <c r="CP5" s="25">
        <v>-59.4</v>
      </c>
      <c r="CQ5" s="25">
        <v>2.6</v>
      </c>
      <c r="CR5" s="25">
        <v>9.5</v>
      </c>
      <c r="CS5" s="25">
        <v>-0.4</v>
      </c>
      <c r="CT5" s="26"/>
      <c r="CU5" s="26"/>
      <c r="CV5" s="26"/>
      <c r="CW5" s="27"/>
      <c r="CX5" s="132">
        <f t="array" ref="CX5">SUMPRODUCT(B5:CW5*0.25)</f>
        <v>-1507.5749999999996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227.14</v>
      </c>
      <c r="C8" s="138">
        <v>223.64</v>
      </c>
      <c r="D8" s="138">
        <v>215.15</v>
      </c>
      <c r="E8" s="138">
        <v>203.15</v>
      </c>
      <c r="F8" s="138">
        <v>216.18</v>
      </c>
      <c r="G8" s="138">
        <v>208.43</v>
      </c>
      <c r="H8" s="138">
        <v>202.02</v>
      </c>
      <c r="I8" s="138">
        <v>199</v>
      </c>
      <c r="J8" s="138">
        <v>197.76</v>
      </c>
      <c r="K8" s="138">
        <v>194.51</v>
      </c>
      <c r="L8" s="138">
        <v>196.59</v>
      </c>
      <c r="M8" s="138">
        <v>196.8</v>
      </c>
      <c r="N8" s="138">
        <v>194.82</v>
      </c>
      <c r="O8" s="138">
        <v>194.79</v>
      </c>
      <c r="P8" s="138">
        <v>192.21</v>
      </c>
      <c r="Q8" s="138">
        <v>192.83</v>
      </c>
      <c r="R8" s="138">
        <v>195.69</v>
      </c>
      <c r="S8" s="138">
        <v>195.84</v>
      </c>
      <c r="T8" s="138">
        <v>196.38</v>
      </c>
      <c r="U8" s="138">
        <v>196.11</v>
      </c>
      <c r="V8" s="138">
        <v>196.67</v>
      </c>
      <c r="W8" s="138">
        <v>200.35</v>
      </c>
      <c r="X8" s="138">
        <v>220.21</v>
      </c>
      <c r="Y8" s="138">
        <v>218.73</v>
      </c>
      <c r="Z8" s="138">
        <v>235.21</v>
      </c>
      <c r="AA8" s="138">
        <v>242.7</v>
      </c>
      <c r="AB8" s="138">
        <v>247.28</v>
      </c>
      <c r="AC8" s="138">
        <v>252.76</v>
      </c>
      <c r="AD8" s="138">
        <v>267.64999999999998</v>
      </c>
      <c r="AE8" s="138">
        <v>268.06</v>
      </c>
      <c r="AF8" s="138">
        <v>254.34</v>
      </c>
      <c r="AG8" s="138">
        <v>252.93</v>
      </c>
      <c r="AH8" s="138">
        <v>260.88</v>
      </c>
      <c r="AI8" s="138">
        <v>198.58</v>
      </c>
      <c r="AJ8" s="138">
        <v>167</v>
      </c>
      <c r="AK8" s="138">
        <v>158.26</v>
      </c>
      <c r="AL8" s="138">
        <v>155.86000000000001</v>
      </c>
      <c r="AM8" s="138">
        <v>105.73</v>
      </c>
      <c r="AN8" s="138">
        <v>27.39</v>
      </c>
      <c r="AO8" s="138">
        <v>104.97</v>
      </c>
      <c r="AP8" s="138">
        <v>158.19</v>
      </c>
      <c r="AQ8" s="138">
        <v>137.02000000000001</v>
      </c>
      <c r="AR8" s="138">
        <v>89.99</v>
      </c>
      <c r="AS8" s="138">
        <v>87.68</v>
      </c>
      <c r="AT8" s="138">
        <v>105.11</v>
      </c>
      <c r="AU8" s="138">
        <v>82.92</v>
      </c>
      <c r="AV8" s="138">
        <v>73.010000000000005</v>
      </c>
      <c r="AW8" s="138">
        <v>49.52</v>
      </c>
      <c r="AX8" s="138">
        <v>66.22</v>
      </c>
      <c r="AY8" s="138">
        <v>65.64</v>
      </c>
      <c r="AZ8" s="138">
        <v>65.489999999999995</v>
      </c>
      <c r="BA8" s="138">
        <v>61.4</v>
      </c>
      <c r="BB8" s="138">
        <v>69.540000000000006</v>
      </c>
      <c r="BC8" s="138">
        <v>75.63</v>
      </c>
      <c r="BD8" s="138">
        <v>79.11</v>
      </c>
      <c r="BE8" s="138">
        <v>87.47</v>
      </c>
      <c r="BF8" s="138">
        <v>78.7</v>
      </c>
      <c r="BG8" s="138">
        <v>81.16</v>
      </c>
      <c r="BH8" s="138">
        <v>90.31</v>
      </c>
      <c r="BI8" s="138">
        <v>104.54</v>
      </c>
      <c r="BJ8" s="138">
        <v>87.22</v>
      </c>
      <c r="BK8" s="138">
        <v>101.84</v>
      </c>
      <c r="BL8" s="138">
        <v>115.36</v>
      </c>
      <c r="BM8" s="138">
        <v>132.41</v>
      </c>
      <c r="BN8" s="138">
        <v>111.7</v>
      </c>
      <c r="BO8" s="138">
        <v>139.32</v>
      </c>
      <c r="BP8" s="138">
        <v>157.26</v>
      </c>
      <c r="BQ8" s="138">
        <v>208.49</v>
      </c>
      <c r="BR8" s="138">
        <v>189.54</v>
      </c>
      <c r="BS8" s="138">
        <v>211.05</v>
      </c>
      <c r="BT8" s="138">
        <v>237.93</v>
      </c>
      <c r="BU8" s="138">
        <v>243.13</v>
      </c>
      <c r="BV8" s="138">
        <v>221.9</v>
      </c>
      <c r="BW8" s="138">
        <v>210.43</v>
      </c>
      <c r="BX8" s="138">
        <v>182.73</v>
      </c>
      <c r="BY8" s="138">
        <v>201.5</v>
      </c>
      <c r="BZ8" s="138">
        <v>180.74</v>
      </c>
      <c r="CA8" s="138">
        <v>186.47</v>
      </c>
      <c r="CB8" s="138">
        <v>181.85</v>
      </c>
      <c r="CC8" s="138">
        <v>180.54</v>
      </c>
      <c r="CD8" s="138">
        <v>180.48</v>
      </c>
      <c r="CE8" s="138">
        <v>180.41</v>
      </c>
      <c r="CF8" s="138">
        <v>180.49</v>
      </c>
      <c r="CG8" s="138">
        <v>193.78</v>
      </c>
      <c r="CH8" s="138">
        <v>189.8</v>
      </c>
      <c r="CI8" s="138">
        <v>189.99</v>
      </c>
      <c r="CJ8" s="138">
        <v>201.75</v>
      </c>
      <c r="CK8" s="138">
        <v>194.68</v>
      </c>
      <c r="CL8" s="138">
        <v>200.59</v>
      </c>
      <c r="CM8" s="138">
        <v>190.39</v>
      </c>
      <c r="CN8" s="138">
        <v>198.52</v>
      </c>
      <c r="CO8" s="138">
        <v>190.89</v>
      </c>
      <c r="CP8" s="138">
        <v>194.42</v>
      </c>
      <c r="CQ8" s="138">
        <v>186.1</v>
      </c>
      <c r="CR8" s="138">
        <v>180.67</v>
      </c>
      <c r="CS8" s="138">
        <v>166.16</v>
      </c>
      <c r="CT8" s="139"/>
      <c r="CU8" s="139"/>
      <c r="CV8" s="139"/>
      <c r="CW8" s="140"/>
      <c r="CX8" s="141">
        <f>IF(SUM(B8:CW8)&lt;&gt;0,AVERAGEIF(B8:CW8,"&lt;&gt;"""),"")</f>
        <v>169.62270833333335</v>
      </c>
    </row>
    <row r="9" spans="1:102" ht="24.95" customHeight="1" thickBot="1" x14ac:dyDescent="0.25">
      <c r="A9" s="133" t="s">
        <v>6</v>
      </c>
      <c r="B9" s="42">
        <v>217.27</v>
      </c>
      <c r="C9" s="43">
        <v>217.27</v>
      </c>
      <c r="D9" s="43">
        <v>217.27</v>
      </c>
      <c r="E9" s="43">
        <v>217.27</v>
      </c>
      <c r="F9" s="43">
        <v>206.4075</v>
      </c>
      <c r="G9" s="43">
        <v>206.4075</v>
      </c>
      <c r="H9" s="43">
        <v>206.4075</v>
      </c>
      <c r="I9" s="43">
        <v>206.4075</v>
      </c>
      <c r="J9" s="43">
        <v>196.41499999999999</v>
      </c>
      <c r="K9" s="43">
        <v>196.41499999999999</v>
      </c>
      <c r="L9" s="43">
        <v>196.41499999999999</v>
      </c>
      <c r="M9" s="43">
        <v>196.41499999999999</v>
      </c>
      <c r="N9" s="43">
        <v>193.66249999999999</v>
      </c>
      <c r="O9" s="43">
        <v>193.66249999999999</v>
      </c>
      <c r="P9" s="43">
        <v>193.66249999999999</v>
      </c>
      <c r="Q9" s="43">
        <v>193.66249999999999</v>
      </c>
      <c r="R9" s="43">
        <v>196.005</v>
      </c>
      <c r="S9" s="43">
        <v>196.005</v>
      </c>
      <c r="T9" s="43">
        <v>196.005</v>
      </c>
      <c r="U9" s="43">
        <v>196.005</v>
      </c>
      <c r="V9" s="43">
        <v>208.99</v>
      </c>
      <c r="W9" s="43">
        <v>208.99</v>
      </c>
      <c r="X9" s="43">
        <v>208.99</v>
      </c>
      <c r="Y9" s="43">
        <v>208.99</v>
      </c>
      <c r="Z9" s="43">
        <v>244.48750000000001</v>
      </c>
      <c r="AA9" s="43">
        <v>244.48750000000001</v>
      </c>
      <c r="AB9" s="43">
        <v>244.48750000000001</v>
      </c>
      <c r="AC9" s="43">
        <v>244.48750000000001</v>
      </c>
      <c r="AD9" s="43">
        <v>260.745</v>
      </c>
      <c r="AE9" s="43">
        <v>260.745</v>
      </c>
      <c r="AF9" s="43">
        <v>260.745</v>
      </c>
      <c r="AG9" s="43">
        <v>260.745</v>
      </c>
      <c r="AH9" s="43">
        <v>196.18</v>
      </c>
      <c r="AI9" s="43">
        <v>196.18</v>
      </c>
      <c r="AJ9" s="43">
        <v>196.18</v>
      </c>
      <c r="AK9" s="43">
        <v>196.18</v>
      </c>
      <c r="AL9" s="43">
        <v>98.487499999999997</v>
      </c>
      <c r="AM9" s="43">
        <v>98.487499999999997</v>
      </c>
      <c r="AN9" s="43">
        <v>98.487499999999997</v>
      </c>
      <c r="AO9" s="43">
        <v>98.487499999999997</v>
      </c>
      <c r="AP9" s="43">
        <v>118.22</v>
      </c>
      <c r="AQ9" s="43">
        <v>118.22</v>
      </c>
      <c r="AR9" s="43">
        <v>118.22</v>
      </c>
      <c r="AS9" s="43">
        <v>118.22</v>
      </c>
      <c r="AT9" s="43">
        <v>77.64</v>
      </c>
      <c r="AU9" s="43">
        <v>77.64</v>
      </c>
      <c r="AV9" s="43">
        <v>77.64</v>
      </c>
      <c r="AW9" s="43">
        <v>77.64</v>
      </c>
      <c r="AX9" s="43">
        <v>64.6875</v>
      </c>
      <c r="AY9" s="43">
        <v>64.6875</v>
      </c>
      <c r="AZ9" s="43">
        <v>64.6875</v>
      </c>
      <c r="BA9" s="43">
        <v>64.6875</v>
      </c>
      <c r="BB9" s="43">
        <v>77.9375</v>
      </c>
      <c r="BC9" s="43">
        <v>77.9375</v>
      </c>
      <c r="BD9" s="43">
        <v>77.9375</v>
      </c>
      <c r="BE9" s="43">
        <v>77.9375</v>
      </c>
      <c r="BF9" s="43">
        <v>88.677499999999995</v>
      </c>
      <c r="BG9" s="43">
        <v>88.677499999999995</v>
      </c>
      <c r="BH9" s="43">
        <v>88.677499999999995</v>
      </c>
      <c r="BI9" s="43">
        <v>88.677499999999995</v>
      </c>
      <c r="BJ9" s="43">
        <v>109.2075</v>
      </c>
      <c r="BK9" s="43">
        <v>109.2075</v>
      </c>
      <c r="BL9" s="43">
        <v>109.2075</v>
      </c>
      <c r="BM9" s="43">
        <v>109.2075</v>
      </c>
      <c r="BN9" s="43">
        <v>154.1925</v>
      </c>
      <c r="BO9" s="43">
        <v>154.1925</v>
      </c>
      <c r="BP9" s="43">
        <v>154.1925</v>
      </c>
      <c r="BQ9" s="43">
        <v>154.1925</v>
      </c>
      <c r="BR9" s="43">
        <v>220.41249999999999</v>
      </c>
      <c r="BS9" s="43">
        <v>220.41249999999999</v>
      </c>
      <c r="BT9" s="43">
        <v>220.41249999999999</v>
      </c>
      <c r="BU9" s="43">
        <v>220.41249999999999</v>
      </c>
      <c r="BV9" s="43">
        <v>204.14</v>
      </c>
      <c r="BW9" s="43">
        <v>204.14</v>
      </c>
      <c r="BX9" s="43">
        <v>204.14</v>
      </c>
      <c r="BY9" s="43">
        <v>204.14</v>
      </c>
      <c r="BZ9" s="43">
        <v>182.4</v>
      </c>
      <c r="CA9" s="43">
        <v>182.4</v>
      </c>
      <c r="CB9" s="43">
        <v>182.4</v>
      </c>
      <c r="CC9" s="43">
        <v>182.4</v>
      </c>
      <c r="CD9" s="43">
        <v>183.79</v>
      </c>
      <c r="CE9" s="43">
        <v>183.79</v>
      </c>
      <c r="CF9" s="43">
        <v>183.79</v>
      </c>
      <c r="CG9" s="43">
        <v>183.79</v>
      </c>
      <c r="CH9" s="43">
        <v>194.05500000000001</v>
      </c>
      <c r="CI9" s="43">
        <v>194.05500000000001</v>
      </c>
      <c r="CJ9" s="43">
        <v>194.05500000000001</v>
      </c>
      <c r="CK9" s="43">
        <v>194.05500000000001</v>
      </c>
      <c r="CL9" s="43">
        <v>195.0975</v>
      </c>
      <c r="CM9" s="43">
        <v>195.0975</v>
      </c>
      <c r="CN9" s="43">
        <v>195.0975</v>
      </c>
      <c r="CO9" s="43">
        <v>195.0975</v>
      </c>
      <c r="CP9" s="43">
        <v>181.83750000000001</v>
      </c>
      <c r="CQ9" s="43">
        <v>181.83750000000001</v>
      </c>
      <c r="CR9" s="43">
        <v>181.83750000000001</v>
      </c>
      <c r="CS9" s="43">
        <v>181.83750000000001</v>
      </c>
      <c r="CT9" s="44"/>
      <c r="CU9" s="44"/>
      <c r="CV9" s="44"/>
      <c r="CW9" s="45"/>
      <c r="CX9" s="142">
        <f>IF(SUM(B9:CW9)&lt;&gt;0,AVERAGEIF(B9:CW9,"&lt;&gt;"""),"")</f>
        <v>169.62270833333329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>
        <v>43.3</v>
      </c>
      <c r="K14" s="149">
        <v>44.2</v>
      </c>
      <c r="L14" s="149">
        <v>124.5</v>
      </c>
      <c r="M14" s="149">
        <v>125.8</v>
      </c>
      <c r="N14" s="149"/>
      <c r="O14" s="149"/>
      <c r="P14" s="149">
        <v>2.2000000000000002</v>
      </c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131.9</v>
      </c>
      <c r="AE14" s="149">
        <v>57.4</v>
      </c>
      <c r="AF14" s="149">
        <v>65.3</v>
      </c>
      <c r="AG14" s="149"/>
      <c r="AH14" s="149">
        <v>159.80000000000001</v>
      </c>
      <c r="AI14" s="149"/>
      <c r="AJ14" s="149">
        <v>27</v>
      </c>
      <c r="AK14" s="149">
        <v>56.9</v>
      </c>
      <c r="AL14" s="149">
        <v>36</v>
      </c>
      <c r="AM14" s="149"/>
      <c r="AN14" s="149"/>
      <c r="AO14" s="149">
        <v>35.5</v>
      </c>
      <c r="AP14" s="149">
        <v>117.3</v>
      </c>
      <c r="AQ14" s="149">
        <v>196.2</v>
      </c>
      <c r="AR14" s="149">
        <v>20.7</v>
      </c>
      <c r="AS14" s="149">
        <v>129.80000000000001</v>
      </c>
      <c r="AT14" s="149">
        <v>202.5</v>
      </c>
      <c r="AU14" s="149">
        <v>246.9</v>
      </c>
      <c r="AV14" s="149">
        <v>197.2</v>
      </c>
      <c r="AW14" s="149">
        <v>160.1</v>
      </c>
      <c r="AX14" s="149">
        <v>157</v>
      </c>
      <c r="AY14" s="149">
        <v>108.2</v>
      </c>
      <c r="AZ14" s="149">
        <v>117.2</v>
      </c>
      <c r="BA14" s="149">
        <v>206.7</v>
      </c>
      <c r="BB14" s="149">
        <v>260.39999999999998</v>
      </c>
      <c r="BC14" s="149">
        <v>190.4</v>
      </c>
      <c r="BD14" s="149">
        <v>149.1</v>
      </c>
      <c r="BE14" s="149">
        <v>198.4</v>
      </c>
      <c r="BF14" s="149">
        <v>230.2</v>
      </c>
      <c r="BG14" s="149">
        <v>290</v>
      </c>
      <c r="BH14" s="149">
        <v>290.60000000000002</v>
      </c>
      <c r="BI14" s="149">
        <v>376.3</v>
      </c>
      <c r="BJ14" s="149">
        <v>359.7</v>
      </c>
      <c r="BK14" s="149">
        <v>353.4</v>
      </c>
      <c r="BL14" s="149">
        <v>354.5</v>
      </c>
      <c r="BM14" s="149">
        <v>323.60000000000002</v>
      </c>
      <c r="BN14" s="149">
        <v>325.60000000000002</v>
      </c>
      <c r="BO14" s="149">
        <v>288.10000000000002</v>
      </c>
      <c r="BP14" s="149">
        <v>294.3</v>
      </c>
      <c r="BQ14" s="149">
        <v>162.30000000000001</v>
      </c>
      <c r="BR14" s="149">
        <v>86</v>
      </c>
      <c r="BS14" s="149">
        <v>81.5</v>
      </c>
      <c r="BT14" s="149">
        <v>14.3</v>
      </c>
      <c r="BU14" s="149"/>
      <c r="BV14" s="149"/>
      <c r="BW14" s="149">
        <v>5</v>
      </c>
      <c r="BX14" s="149"/>
      <c r="BY14" s="149">
        <v>3.4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>
        <v>22.9</v>
      </c>
      <c r="CL14" s="149">
        <v>24.8</v>
      </c>
      <c r="CM14" s="149">
        <v>28.7</v>
      </c>
      <c r="CN14" s="149">
        <v>82.1</v>
      </c>
      <c r="CO14" s="149">
        <v>58.9</v>
      </c>
      <c r="CP14" s="149">
        <v>59.4</v>
      </c>
      <c r="CQ14" s="149"/>
      <c r="CR14" s="149"/>
      <c r="CS14" s="149">
        <v>0.4</v>
      </c>
      <c r="CT14" s="150"/>
      <c r="CU14" s="150"/>
      <c r="CV14" s="150"/>
      <c r="CW14" s="151"/>
      <c r="CX14" s="152">
        <f t="array" ref="CX14">SUMPRODUCT(B14:CW14*0.25)</f>
        <v>1920.9749999999999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263.8</v>
      </c>
      <c r="C16" s="155">
        <v>263.8</v>
      </c>
      <c r="D16" s="155">
        <v>263.8</v>
      </c>
      <c r="E16" s="155">
        <v>263.8</v>
      </c>
      <c r="F16" s="155">
        <v>123.3</v>
      </c>
      <c r="G16" s="155">
        <v>123.3</v>
      </c>
      <c r="H16" s="155">
        <v>123.3</v>
      </c>
      <c r="I16" s="155">
        <v>123.3</v>
      </c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>
        <v>131</v>
      </c>
      <c r="W16" s="155">
        <v>131</v>
      </c>
      <c r="X16" s="155">
        <v>131</v>
      </c>
      <c r="Y16" s="155">
        <v>131</v>
      </c>
      <c r="Z16" s="155">
        <v>136.1</v>
      </c>
      <c r="AA16" s="155">
        <v>136.1</v>
      </c>
      <c r="AB16" s="155">
        <v>136.1</v>
      </c>
      <c r="AC16" s="155">
        <v>136.1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4.4000000000000004</v>
      </c>
      <c r="BS16" s="155">
        <v>4.4000000000000004</v>
      </c>
      <c r="BT16" s="155">
        <v>4.4000000000000004</v>
      </c>
      <c r="BU16" s="155">
        <v>4.4000000000000004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658.59999999999991</v>
      </c>
    </row>
    <row r="17" spans="1:102" ht="30" customHeight="1" thickBot="1" x14ac:dyDescent="0.25">
      <c r="A17" s="105" t="s">
        <v>54</v>
      </c>
      <c r="B17" s="159">
        <f>SUM(B12:B16)</f>
        <v>263.8</v>
      </c>
      <c r="C17" s="160">
        <f t="shared" ref="C17:BN17" si="0">SUM(C12:C16)</f>
        <v>263.8</v>
      </c>
      <c r="D17" s="160">
        <f t="shared" si="0"/>
        <v>263.8</v>
      </c>
      <c r="E17" s="160">
        <f t="shared" si="0"/>
        <v>263.8</v>
      </c>
      <c r="F17" s="160">
        <f t="shared" si="0"/>
        <v>123.3</v>
      </c>
      <c r="G17" s="160">
        <f t="shared" si="0"/>
        <v>123.3</v>
      </c>
      <c r="H17" s="160">
        <f t="shared" si="0"/>
        <v>123.3</v>
      </c>
      <c r="I17" s="160">
        <f t="shared" si="0"/>
        <v>123.3</v>
      </c>
      <c r="J17" s="160">
        <f t="shared" si="0"/>
        <v>43.3</v>
      </c>
      <c r="K17" s="160">
        <f t="shared" si="0"/>
        <v>44.2</v>
      </c>
      <c r="L17" s="160">
        <f t="shared" si="0"/>
        <v>124.5</v>
      </c>
      <c r="M17" s="160">
        <f t="shared" si="0"/>
        <v>125.8</v>
      </c>
      <c r="N17" s="160">
        <f t="shared" si="0"/>
        <v>0</v>
      </c>
      <c r="O17" s="160">
        <f t="shared" si="0"/>
        <v>0</v>
      </c>
      <c r="P17" s="160">
        <f t="shared" si="0"/>
        <v>2.2000000000000002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131</v>
      </c>
      <c r="W17" s="160">
        <f t="shared" si="0"/>
        <v>131</v>
      </c>
      <c r="X17" s="160">
        <f t="shared" si="0"/>
        <v>131</v>
      </c>
      <c r="Y17" s="160">
        <f t="shared" si="0"/>
        <v>131</v>
      </c>
      <c r="Z17" s="160">
        <f t="shared" si="0"/>
        <v>136.1</v>
      </c>
      <c r="AA17" s="160">
        <f t="shared" si="0"/>
        <v>136.1</v>
      </c>
      <c r="AB17" s="160">
        <f t="shared" si="0"/>
        <v>136.1</v>
      </c>
      <c r="AC17" s="160">
        <f t="shared" si="0"/>
        <v>136.1</v>
      </c>
      <c r="AD17" s="160">
        <f t="shared" si="0"/>
        <v>131.9</v>
      </c>
      <c r="AE17" s="160">
        <f t="shared" si="0"/>
        <v>57.4</v>
      </c>
      <c r="AF17" s="160">
        <f t="shared" si="0"/>
        <v>65.3</v>
      </c>
      <c r="AG17" s="160">
        <f t="shared" si="0"/>
        <v>0</v>
      </c>
      <c r="AH17" s="160">
        <f t="shared" si="0"/>
        <v>159.80000000000001</v>
      </c>
      <c r="AI17" s="160">
        <f t="shared" si="0"/>
        <v>0</v>
      </c>
      <c r="AJ17" s="160">
        <f t="shared" si="0"/>
        <v>27</v>
      </c>
      <c r="AK17" s="160">
        <f t="shared" si="0"/>
        <v>56.9</v>
      </c>
      <c r="AL17" s="160">
        <f t="shared" si="0"/>
        <v>36</v>
      </c>
      <c r="AM17" s="160">
        <f t="shared" si="0"/>
        <v>0</v>
      </c>
      <c r="AN17" s="160">
        <f t="shared" si="0"/>
        <v>0</v>
      </c>
      <c r="AO17" s="160">
        <f t="shared" si="0"/>
        <v>35.5</v>
      </c>
      <c r="AP17" s="160">
        <f t="shared" si="0"/>
        <v>117.3</v>
      </c>
      <c r="AQ17" s="160">
        <f t="shared" si="0"/>
        <v>196.2</v>
      </c>
      <c r="AR17" s="160">
        <f t="shared" si="0"/>
        <v>20.7</v>
      </c>
      <c r="AS17" s="160">
        <f t="shared" si="0"/>
        <v>129.80000000000001</v>
      </c>
      <c r="AT17" s="160">
        <f t="shared" si="0"/>
        <v>202.5</v>
      </c>
      <c r="AU17" s="160">
        <f t="shared" si="0"/>
        <v>246.9</v>
      </c>
      <c r="AV17" s="160">
        <f t="shared" si="0"/>
        <v>197.2</v>
      </c>
      <c r="AW17" s="160">
        <f t="shared" si="0"/>
        <v>160.1</v>
      </c>
      <c r="AX17" s="160">
        <f t="shared" si="0"/>
        <v>157</v>
      </c>
      <c r="AY17" s="160">
        <f t="shared" si="0"/>
        <v>108.2</v>
      </c>
      <c r="AZ17" s="160">
        <f t="shared" si="0"/>
        <v>117.2</v>
      </c>
      <c r="BA17" s="160">
        <f t="shared" si="0"/>
        <v>206.7</v>
      </c>
      <c r="BB17" s="160">
        <f t="shared" si="0"/>
        <v>260.39999999999998</v>
      </c>
      <c r="BC17" s="160">
        <f t="shared" si="0"/>
        <v>190.4</v>
      </c>
      <c r="BD17" s="160">
        <f t="shared" si="0"/>
        <v>149.1</v>
      </c>
      <c r="BE17" s="160">
        <f t="shared" si="0"/>
        <v>198.4</v>
      </c>
      <c r="BF17" s="160">
        <f t="shared" si="0"/>
        <v>230.2</v>
      </c>
      <c r="BG17" s="160">
        <f t="shared" si="0"/>
        <v>290</v>
      </c>
      <c r="BH17" s="160">
        <f t="shared" si="0"/>
        <v>290.60000000000002</v>
      </c>
      <c r="BI17" s="160">
        <f t="shared" si="0"/>
        <v>376.3</v>
      </c>
      <c r="BJ17" s="160">
        <f t="shared" si="0"/>
        <v>359.7</v>
      </c>
      <c r="BK17" s="160">
        <f t="shared" si="0"/>
        <v>353.4</v>
      </c>
      <c r="BL17" s="160">
        <f t="shared" si="0"/>
        <v>354.5</v>
      </c>
      <c r="BM17" s="160">
        <f t="shared" si="0"/>
        <v>323.60000000000002</v>
      </c>
      <c r="BN17" s="160">
        <f t="shared" si="0"/>
        <v>325.60000000000002</v>
      </c>
      <c r="BO17" s="160">
        <f t="shared" ref="BO17:CW17" si="1">SUM(BO12:BO16)</f>
        <v>288.10000000000002</v>
      </c>
      <c r="BP17" s="160">
        <f t="shared" si="1"/>
        <v>294.3</v>
      </c>
      <c r="BQ17" s="160">
        <f t="shared" si="1"/>
        <v>162.30000000000001</v>
      </c>
      <c r="BR17" s="160">
        <f t="shared" si="1"/>
        <v>90.4</v>
      </c>
      <c r="BS17" s="160">
        <f t="shared" si="1"/>
        <v>85.9</v>
      </c>
      <c r="BT17" s="160">
        <f t="shared" si="1"/>
        <v>18.700000000000003</v>
      </c>
      <c r="BU17" s="160">
        <f t="shared" si="1"/>
        <v>4.4000000000000004</v>
      </c>
      <c r="BV17" s="160">
        <f t="shared" si="1"/>
        <v>0</v>
      </c>
      <c r="BW17" s="160">
        <f t="shared" si="1"/>
        <v>5</v>
      </c>
      <c r="BX17" s="160">
        <f t="shared" si="1"/>
        <v>0</v>
      </c>
      <c r="BY17" s="160">
        <f t="shared" si="1"/>
        <v>3.4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22.9</v>
      </c>
      <c r="CL17" s="160">
        <f t="shared" si="1"/>
        <v>24.8</v>
      </c>
      <c r="CM17" s="160">
        <f t="shared" si="1"/>
        <v>28.7</v>
      </c>
      <c r="CN17" s="160">
        <f t="shared" si="1"/>
        <v>82.1</v>
      </c>
      <c r="CO17" s="160">
        <f t="shared" si="1"/>
        <v>58.9</v>
      </c>
      <c r="CP17" s="160">
        <f t="shared" si="1"/>
        <v>59.4</v>
      </c>
      <c r="CQ17" s="160">
        <f t="shared" si="1"/>
        <v>0</v>
      </c>
      <c r="CR17" s="160">
        <f t="shared" si="1"/>
        <v>0</v>
      </c>
      <c r="CS17" s="160">
        <f t="shared" si="1"/>
        <v>0.4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2579.5749999999998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203.2</v>
      </c>
      <c r="C22" s="149">
        <v>222</v>
      </c>
      <c r="D22" s="149">
        <v>262.7</v>
      </c>
      <c r="E22" s="149">
        <v>342.3</v>
      </c>
      <c r="F22" s="149">
        <v>162.1</v>
      </c>
      <c r="G22" s="149">
        <v>161.69999999999999</v>
      </c>
      <c r="H22" s="149">
        <v>154</v>
      </c>
      <c r="I22" s="149">
        <v>161.5</v>
      </c>
      <c r="J22" s="149"/>
      <c r="K22" s="149"/>
      <c r="L22" s="149"/>
      <c r="M22" s="149"/>
      <c r="N22" s="149">
        <v>5</v>
      </c>
      <c r="O22" s="149">
        <v>7.3</v>
      </c>
      <c r="P22" s="149"/>
      <c r="Q22" s="149">
        <v>14.8</v>
      </c>
      <c r="R22" s="149">
        <v>26</v>
      </c>
      <c r="S22" s="149">
        <v>17.600000000000001</v>
      </c>
      <c r="T22" s="149">
        <v>21.9</v>
      </c>
      <c r="U22" s="149">
        <v>23.6</v>
      </c>
      <c r="V22" s="149">
        <v>176.3</v>
      </c>
      <c r="W22" s="149">
        <v>193.5</v>
      </c>
      <c r="X22" s="149">
        <v>102.7</v>
      </c>
      <c r="Y22" s="149">
        <v>104</v>
      </c>
      <c r="Z22" s="149">
        <v>199.4</v>
      </c>
      <c r="AA22" s="149">
        <v>153.6</v>
      </c>
      <c r="AB22" s="149">
        <v>133.80000000000001</v>
      </c>
      <c r="AC22" s="149">
        <v>112.6</v>
      </c>
      <c r="AD22" s="149"/>
      <c r="AE22" s="149"/>
      <c r="AF22" s="149"/>
      <c r="AG22" s="149">
        <v>43.1</v>
      </c>
      <c r="AH22" s="149"/>
      <c r="AI22" s="149">
        <v>36.1</v>
      </c>
      <c r="AJ22" s="149"/>
      <c r="AK22" s="149"/>
      <c r="AL22" s="149"/>
      <c r="AM22" s="149">
        <v>11.6</v>
      </c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17.2</v>
      </c>
      <c r="BV22" s="149">
        <v>15.2</v>
      </c>
      <c r="BW22" s="149"/>
      <c r="BX22" s="149">
        <v>1.7</v>
      </c>
      <c r="BY22" s="149"/>
      <c r="BZ22" s="149">
        <v>111.6</v>
      </c>
      <c r="CA22" s="149">
        <v>68.099999999999994</v>
      </c>
      <c r="CB22" s="149">
        <v>105</v>
      </c>
      <c r="CC22" s="149">
        <v>116.4</v>
      </c>
      <c r="CD22" s="149">
        <v>117.9</v>
      </c>
      <c r="CE22" s="149">
        <v>119.6</v>
      </c>
      <c r="CF22" s="149">
        <v>117.8</v>
      </c>
      <c r="CG22" s="149">
        <v>2</v>
      </c>
      <c r="CH22" s="149">
        <v>41</v>
      </c>
      <c r="CI22" s="149">
        <v>36.5</v>
      </c>
      <c r="CJ22" s="149">
        <v>3.5</v>
      </c>
      <c r="CK22" s="149"/>
      <c r="CL22" s="149"/>
      <c r="CM22" s="149"/>
      <c r="CN22" s="149"/>
      <c r="CO22" s="149"/>
      <c r="CP22" s="149"/>
      <c r="CQ22" s="149">
        <v>2.6</v>
      </c>
      <c r="CR22" s="149">
        <v>9.5</v>
      </c>
      <c r="CS22" s="149"/>
      <c r="CT22" s="150"/>
      <c r="CU22" s="150"/>
      <c r="CV22" s="150"/>
      <c r="CW22" s="151"/>
      <c r="CX22" s="152">
        <f t="array" ref="CX22">SUMPRODUCT(B22:CW22*0.25)</f>
        <v>984.49999999999977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>
        <v>70.3</v>
      </c>
      <c r="K24" s="155">
        <v>70.3</v>
      </c>
      <c r="L24" s="155">
        <v>70.3</v>
      </c>
      <c r="M24" s="155">
        <v>70.3</v>
      </c>
      <c r="N24" s="155">
        <v>8.6</v>
      </c>
      <c r="O24" s="155">
        <v>8.6</v>
      </c>
      <c r="P24" s="155">
        <v>8.6</v>
      </c>
      <c r="Q24" s="155">
        <v>8.6</v>
      </c>
      <c r="R24" s="155">
        <v>8.6</v>
      </c>
      <c r="S24" s="155">
        <v>8.6</v>
      </c>
      <c r="T24" s="155">
        <v>8.6</v>
      </c>
      <c r="U24" s="155">
        <v>8.6</v>
      </c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87.500000000000043</v>
      </c>
    </row>
    <row r="25" spans="1:102" ht="30" customHeight="1" thickBot="1" x14ac:dyDescent="0.25">
      <c r="A25" s="105" t="s">
        <v>52</v>
      </c>
      <c r="B25" s="159">
        <f>SUM(B20:B24)</f>
        <v>203.2</v>
      </c>
      <c r="C25" s="160">
        <f t="shared" ref="C25:BN25" si="2">SUM(C20:C24)</f>
        <v>222</v>
      </c>
      <c r="D25" s="160">
        <f t="shared" si="2"/>
        <v>262.7</v>
      </c>
      <c r="E25" s="160">
        <f t="shared" si="2"/>
        <v>342.3</v>
      </c>
      <c r="F25" s="160">
        <f t="shared" si="2"/>
        <v>162.1</v>
      </c>
      <c r="G25" s="160">
        <f t="shared" si="2"/>
        <v>161.69999999999999</v>
      </c>
      <c r="H25" s="160">
        <f t="shared" si="2"/>
        <v>154</v>
      </c>
      <c r="I25" s="160">
        <f t="shared" si="2"/>
        <v>161.5</v>
      </c>
      <c r="J25" s="160">
        <f t="shared" si="2"/>
        <v>70.3</v>
      </c>
      <c r="K25" s="160">
        <f t="shared" si="2"/>
        <v>70.3</v>
      </c>
      <c r="L25" s="160">
        <f t="shared" si="2"/>
        <v>70.3</v>
      </c>
      <c r="M25" s="160">
        <f t="shared" si="2"/>
        <v>70.3</v>
      </c>
      <c r="N25" s="160">
        <f t="shared" si="2"/>
        <v>13.6</v>
      </c>
      <c r="O25" s="160">
        <f t="shared" si="2"/>
        <v>15.899999999999999</v>
      </c>
      <c r="P25" s="160">
        <f t="shared" si="2"/>
        <v>8.6</v>
      </c>
      <c r="Q25" s="160">
        <f t="shared" si="2"/>
        <v>23.4</v>
      </c>
      <c r="R25" s="160">
        <f t="shared" si="2"/>
        <v>34.6</v>
      </c>
      <c r="S25" s="160">
        <f t="shared" si="2"/>
        <v>26.200000000000003</v>
      </c>
      <c r="T25" s="160">
        <f t="shared" si="2"/>
        <v>30.5</v>
      </c>
      <c r="U25" s="160">
        <f t="shared" si="2"/>
        <v>32.200000000000003</v>
      </c>
      <c r="V25" s="160">
        <f t="shared" si="2"/>
        <v>176.3</v>
      </c>
      <c r="W25" s="160">
        <f t="shared" si="2"/>
        <v>193.5</v>
      </c>
      <c r="X25" s="160">
        <f t="shared" si="2"/>
        <v>102.7</v>
      </c>
      <c r="Y25" s="160">
        <f t="shared" si="2"/>
        <v>104</v>
      </c>
      <c r="Z25" s="160">
        <f t="shared" si="2"/>
        <v>199.4</v>
      </c>
      <c r="AA25" s="160">
        <f t="shared" si="2"/>
        <v>153.6</v>
      </c>
      <c r="AB25" s="160">
        <f t="shared" si="2"/>
        <v>133.80000000000001</v>
      </c>
      <c r="AC25" s="160">
        <f t="shared" si="2"/>
        <v>112.6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43.1</v>
      </c>
      <c r="AH25" s="160">
        <f t="shared" si="2"/>
        <v>0</v>
      </c>
      <c r="AI25" s="160">
        <f t="shared" si="2"/>
        <v>36.1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11.6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17.2</v>
      </c>
      <c r="BV25" s="160">
        <f t="shared" si="3"/>
        <v>15.2</v>
      </c>
      <c r="BW25" s="160">
        <f t="shared" si="3"/>
        <v>0</v>
      </c>
      <c r="BX25" s="160">
        <f t="shared" si="3"/>
        <v>1.7</v>
      </c>
      <c r="BY25" s="160">
        <f t="shared" si="3"/>
        <v>0</v>
      </c>
      <c r="BZ25" s="160">
        <f t="shared" si="3"/>
        <v>111.6</v>
      </c>
      <c r="CA25" s="160">
        <f t="shared" si="3"/>
        <v>68.099999999999994</v>
      </c>
      <c r="CB25" s="160">
        <f t="shared" si="3"/>
        <v>105</v>
      </c>
      <c r="CC25" s="160">
        <f t="shared" si="3"/>
        <v>116.4</v>
      </c>
      <c r="CD25" s="160">
        <f t="shared" si="3"/>
        <v>117.9</v>
      </c>
      <c r="CE25" s="160">
        <f t="shared" si="3"/>
        <v>119.6</v>
      </c>
      <c r="CF25" s="160">
        <f t="shared" si="3"/>
        <v>117.8</v>
      </c>
      <c r="CG25" s="160">
        <f t="shared" si="3"/>
        <v>2</v>
      </c>
      <c r="CH25" s="160">
        <f t="shared" si="3"/>
        <v>41</v>
      </c>
      <c r="CI25" s="160">
        <f t="shared" si="3"/>
        <v>36.5</v>
      </c>
      <c r="CJ25" s="160">
        <f t="shared" si="3"/>
        <v>3.5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2.6</v>
      </c>
      <c r="CR25" s="160">
        <f t="shared" si="3"/>
        <v>9.5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1071.9999999999998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2026-09-14T20:26:03Z</dcterms:created>
  <dcterms:modified xsi:type="dcterms:W3CDTF">2026-09-14T20:26:05Z</dcterms:modified>
</cp:coreProperties>
</file>