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<sst xmlns="http://schemas.openxmlformats.org/spreadsheetml/2006/main" count="119" uniqueCount="54">
  <si>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21/02/2025 23:27:42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</si>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</sst>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6A1-4ACB-BC53-053492AB5DA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6A1-4ACB-BC53-053492AB5DA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15</c:v>
                </c:pt>
                <c:pt idx="11">
                  <c:v>3.702</c:v>
                </c:pt>
                <c:pt idx="16">
                  <c:v>11.1</c:v>
                </c:pt>
                <c:pt idx="17">
                  <c:v>10</c:v>
                </c:pt>
                <c:pt idx="18">
                  <c:v>28</c:v>
                </c:pt>
                <c:pt idx="19">
                  <c:v>27</c:v>
                </c:pt>
                <c:pt idx="20">
                  <c:v>15</c:v>
                </c:pt>
                <c:pt idx="2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A1-4ACB-BC53-053492AB5DA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4">
                  <c:v>0.19800000000000001</c:v>
                </c:pt>
                <c:pt idx="11">
                  <c:v>4.9800000000000004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A1-4ACB-BC53-053492AB5DA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6A1-4ACB-BC53-053492AB5DA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6A1-4ACB-BC53-053492AB5DA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6A1-4ACB-BC53-053492AB5DA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6A1-4ACB-BC53-053492AB5DA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6A1-4ACB-BC53-053492AB5DA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123.91300000000001</c:v>
                </c:pt>
                <c:pt idx="1">
                  <c:v>26.016999999999999</c:v>
                </c:pt>
                <c:pt idx="3">
                  <c:v>5.4180000000000001</c:v>
                </c:pt>
                <c:pt idx="5">
                  <c:v>30.149000000000001</c:v>
                </c:pt>
                <c:pt idx="6">
                  <c:v>43.278999999999996</c:v>
                </c:pt>
                <c:pt idx="8">
                  <c:v>50</c:v>
                </c:pt>
                <c:pt idx="15">
                  <c:v>32.466999999999999</c:v>
                </c:pt>
                <c:pt idx="16">
                  <c:v>2.7530000000000001</c:v>
                </c:pt>
                <c:pt idx="17">
                  <c:v>17.341000000000001</c:v>
                </c:pt>
                <c:pt idx="18">
                  <c:v>2.7029999999999998</c:v>
                </c:pt>
                <c:pt idx="19">
                  <c:v>57.582000000000001</c:v>
                </c:pt>
                <c:pt idx="20">
                  <c:v>27.681000000000001</c:v>
                </c:pt>
                <c:pt idx="21">
                  <c:v>13.722</c:v>
                </c:pt>
                <c:pt idx="22">
                  <c:v>13.959</c:v>
                </c:pt>
                <c:pt idx="23">
                  <c:v>46.917000000000002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A1-4ACB-BC53-053492AB5DA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7</c:v>
                </c:pt>
                <c:pt idx="2">
                  <c:v>26.4</c:v>
                </c:pt>
                <c:pt idx="3">
                  <c:v>0</c:v>
                </c:pt>
                <c:pt idx="4">
                  <c:v>19</c:v>
                </c:pt>
                <c:pt idx="5">
                  <c:v>0</c:v>
                </c:pt>
                <c:pt idx="6">
                  <c:v>0</c:v>
                </c:pt>
                <c:pt idx="7">
                  <c:v>72.400000000000006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A1-4ACB-BC53-053492AB5DA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1.367</c:v>
                </c:pt>
                <c:pt idx="1">
                  <c:v>3.407</c:v>
                </c:pt>
                <c:pt idx="2">
                  <c:v>3.2130000000000001</c:v>
                </c:pt>
                <c:pt idx="3">
                  <c:v>1.4119999999999999</c:v>
                </c:pt>
                <c:pt idx="4">
                  <c:v>7.9459999999999997</c:v>
                </c:pt>
                <c:pt idx="5">
                  <c:v>3.8759999999999999</c:v>
                </c:pt>
                <c:pt idx="6">
                  <c:v>7.4740000000000002</c:v>
                </c:pt>
                <c:pt idx="7">
                  <c:v>1.6040000000000001</c:v>
                </c:pt>
                <c:pt idx="8">
                  <c:v>2.6389999999999998</c:v>
                </c:pt>
                <c:pt idx="9">
                  <c:v>36.747999999999998</c:v>
                </c:pt>
                <c:pt idx="10">
                  <c:v>47.664999999999999</c:v>
                </c:pt>
                <c:pt idx="11">
                  <c:v>53.165999999999997</c:v>
                </c:pt>
                <c:pt idx="12">
                  <c:v>30.570999999999998</c:v>
                </c:pt>
                <c:pt idx="13">
                  <c:v>40.991999999999997</c:v>
                </c:pt>
                <c:pt idx="14">
                  <c:v>40.978000000000002</c:v>
                </c:pt>
                <c:pt idx="15">
                  <c:v>28.650000000000002</c:v>
                </c:pt>
                <c:pt idx="16">
                  <c:v>7.0839999999999996</c:v>
                </c:pt>
                <c:pt idx="17">
                  <c:v>6.9379999999999988</c:v>
                </c:pt>
                <c:pt idx="18">
                  <c:v>3.903</c:v>
                </c:pt>
                <c:pt idx="19">
                  <c:v>4.8520000000000003</c:v>
                </c:pt>
                <c:pt idx="20">
                  <c:v>6.7099999999999991</c:v>
                </c:pt>
                <c:pt idx="21">
                  <c:v>5.6630000000000003</c:v>
                </c:pt>
                <c:pt idx="22">
                  <c:v>3.4420000000000002</c:v>
                </c:pt>
                <c:pt idx="23">
                  <c:v>1.7290000000000001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A1-4ACB-BC53-053492AB5DA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6A1-4ACB-BC53-053492AB5DA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6A1-4ACB-BC53-053492AB5D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136.19999999999999</c:v>
                </c:pt>
                <c:pt idx="1">
                  <c:v>137.63</c:v>
                </c:pt>
                <c:pt idx="2">
                  <c:v>129.91</c:v>
                </c:pt>
                <c:pt idx="3">
                  <c:v>117.46</c:v>
                </c:pt>
                <c:pt idx="4">
                  <c:v>125.4</c:v>
                </c:pt>
                <c:pt idx="5">
                  <c:v>136.66999999999999</c:v>
                </c:pt>
                <c:pt idx="6">
                  <c:v>154.88999999999999</c:v>
                </c:pt>
                <c:pt idx="7">
                  <c:v>142.05000000000001</c:v>
                </c:pt>
                <c:pt idx="8">
                  <c:v>104.46</c:v>
                </c:pt>
                <c:pt idx="9">
                  <c:v>68.599999999999994</c:v>
                </c:pt>
                <c:pt idx="10">
                  <c:v>55.1</c:v>
                </c:pt>
                <c:pt idx="11">
                  <c:v>52.13</c:v>
                </c:pt>
                <c:pt idx="12">
                  <c:v>50.11</c:v>
                </c:pt>
                <c:pt idx="13">
                  <c:v>55.4</c:v>
                </c:pt>
                <c:pt idx="14">
                  <c:v>68.2</c:v>
                </c:pt>
                <c:pt idx="15">
                  <c:v>126.74</c:v>
                </c:pt>
                <c:pt idx="16">
                  <c:v>190.13</c:v>
                </c:pt>
                <c:pt idx="17">
                  <c:v>254.68</c:v>
                </c:pt>
                <c:pt idx="18">
                  <c:v>246.76</c:v>
                </c:pt>
                <c:pt idx="19">
                  <c:v>236.32</c:v>
                </c:pt>
                <c:pt idx="20">
                  <c:v>200.51</c:v>
                </c:pt>
                <c:pt idx="21">
                  <c:v>185.18</c:v>
                </c:pt>
                <c:pt idx="22">
                  <c:v>181.36</c:v>
                </c:pt>
                <c:pt idx="23">
                  <c:v>166.64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A1-4ACB-BC53-053492AB5D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498-47B1-95D0-4A1B530C9A8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498-47B1-95D0-4A1B530C9A8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5.0490000000000004</c:v>
                </c:pt>
                <c:pt idx="6">
                  <c:v>1.474</c:v>
                </c:pt>
                <c:pt idx="7">
                  <c:v>5.1280000000000001</c:v>
                </c:pt>
                <c:pt idx="9">
                  <c:v>0.56100000000000005</c:v>
                </c:pt>
                <c:pt idx="10">
                  <c:v>2.012</c:v>
                </c:pt>
                <c:pt idx="11">
                  <c:v>7.3170000000000002</c:v>
                </c:pt>
                <c:pt idx="15">
                  <c:v>0.438</c:v>
                </c:pt>
                <c:pt idx="16">
                  <c:v>0.41799999999999998</c:v>
                </c:pt>
                <c:pt idx="17">
                  <c:v>1.9390000000000001</c:v>
                </c:pt>
                <c:pt idx="18">
                  <c:v>1.5049999999999999</c:v>
                </c:pt>
                <c:pt idx="19">
                  <c:v>53.425000000000004</c:v>
                </c:pt>
                <c:pt idx="20">
                  <c:v>22.312999999999999</c:v>
                </c:pt>
                <c:pt idx="23">
                  <c:v>2.7E-2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98-47B1-95D0-4A1B530C9A8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3.1229999999999998</c:v>
                </c:pt>
                <c:pt idx="1">
                  <c:v>28.188000000000002</c:v>
                </c:pt>
                <c:pt idx="2">
                  <c:v>18.182000000000002</c:v>
                </c:pt>
                <c:pt idx="3">
                  <c:v>2.8010000000000002</c:v>
                </c:pt>
                <c:pt idx="4">
                  <c:v>22.509</c:v>
                </c:pt>
                <c:pt idx="5">
                  <c:v>27.193000000000001</c:v>
                </c:pt>
                <c:pt idx="6">
                  <c:v>19.658999999999999</c:v>
                </c:pt>
                <c:pt idx="7">
                  <c:v>44.665999999999997</c:v>
                </c:pt>
                <c:pt idx="8">
                  <c:v>34.186</c:v>
                </c:pt>
                <c:pt idx="9">
                  <c:v>19.64</c:v>
                </c:pt>
                <c:pt idx="10">
                  <c:v>19.616999999999997</c:v>
                </c:pt>
                <c:pt idx="11">
                  <c:v>35.983000000000004</c:v>
                </c:pt>
                <c:pt idx="12">
                  <c:v>12.54</c:v>
                </c:pt>
                <c:pt idx="13">
                  <c:v>18.286000000000001</c:v>
                </c:pt>
                <c:pt idx="14">
                  <c:v>19.542999999999999</c:v>
                </c:pt>
                <c:pt idx="15">
                  <c:v>17.57</c:v>
                </c:pt>
                <c:pt idx="16">
                  <c:v>18.887</c:v>
                </c:pt>
                <c:pt idx="17">
                  <c:v>26.352</c:v>
                </c:pt>
                <c:pt idx="18">
                  <c:v>31.071999999999999</c:v>
                </c:pt>
                <c:pt idx="19">
                  <c:v>28.433</c:v>
                </c:pt>
                <c:pt idx="20">
                  <c:v>16.466999999999999</c:v>
                </c:pt>
                <c:pt idx="21">
                  <c:v>5.4589999999999996</c:v>
                </c:pt>
                <c:pt idx="22">
                  <c:v>4.7489999999999997</c:v>
                </c:pt>
                <c:pt idx="23">
                  <c:v>12.427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98-47B1-95D0-4A1B530C9A8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498-47B1-95D0-4A1B530C9A8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498-47B1-95D0-4A1B530C9A8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498-47B1-95D0-4A1B530C9A8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498-47B1-95D0-4A1B530C9A8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498-47B1-95D0-4A1B530C9A8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89.925000000000011</c:v>
                </c:pt>
                <c:pt idx="15">
                  <c:v>39.017000000000003</c:v>
                </c:pt>
                <c:pt idx="16">
                  <c:v>0.17</c:v>
                </c:pt>
                <c:pt idx="23">
                  <c:v>18.922000000000001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498-47B1-95D0-4A1B530C9A8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6.8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98-47B1-95D0-4A1B530C9A8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47.231999999999999</c:v>
                </c:pt>
                <c:pt idx="1">
                  <c:v>3.1869999999999998</c:v>
                </c:pt>
                <c:pt idx="2">
                  <c:v>11.391</c:v>
                </c:pt>
                <c:pt idx="3">
                  <c:v>4.0289999999999999</c:v>
                </c:pt>
                <c:pt idx="4">
                  <c:v>4.6460000000000008</c:v>
                </c:pt>
                <c:pt idx="5">
                  <c:v>7.0000000000000001E-3</c:v>
                </c:pt>
                <c:pt idx="6">
                  <c:v>29.62</c:v>
                </c:pt>
                <c:pt idx="7">
                  <c:v>24.251000000000001</c:v>
                </c:pt>
                <c:pt idx="8">
                  <c:v>18.452999999999999</c:v>
                </c:pt>
                <c:pt idx="9">
                  <c:v>16.547000000000001</c:v>
                </c:pt>
                <c:pt idx="10">
                  <c:v>26.036000000000001</c:v>
                </c:pt>
                <c:pt idx="11">
                  <c:v>18.548000000000002</c:v>
                </c:pt>
                <c:pt idx="12">
                  <c:v>18.030999999999999</c:v>
                </c:pt>
                <c:pt idx="13">
                  <c:v>22.706000000000003</c:v>
                </c:pt>
                <c:pt idx="14">
                  <c:v>21.434999999999999</c:v>
                </c:pt>
                <c:pt idx="15">
                  <c:v>4.0919999999999996</c:v>
                </c:pt>
                <c:pt idx="16">
                  <c:v>1.462</c:v>
                </c:pt>
                <c:pt idx="17">
                  <c:v>5.9880000000000004</c:v>
                </c:pt>
                <c:pt idx="18">
                  <c:v>8.0289999999999999</c:v>
                </c:pt>
                <c:pt idx="19">
                  <c:v>7.5759999999999996</c:v>
                </c:pt>
                <c:pt idx="20">
                  <c:v>10.611000000000001</c:v>
                </c:pt>
                <c:pt idx="21">
                  <c:v>14.026</c:v>
                </c:pt>
                <c:pt idx="22">
                  <c:v>12.651999999999999</c:v>
                </c:pt>
                <c:pt idx="23">
                  <c:v>17.270000000000003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98-47B1-95D0-4A1B530C9A8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498-47B1-95D0-4A1B530C9A8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498-47B1-95D0-4A1B530C9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136.19999999999999</c:v>
                </c:pt>
                <c:pt idx="1">
                  <c:v>137.63</c:v>
                </c:pt>
                <c:pt idx="2">
                  <c:v>129.91</c:v>
                </c:pt>
                <c:pt idx="3">
                  <c:v>117.46</c:v>
                </c:pt>
                <c:pt idx="4">
                  <c:v>125.4</c:v>
                </c:pt>
                <c:pt idx="5">
                  <c:v>136.66999999999999</c:v>
                </c:pt>
                <c:pt idx="6">
                  <c:v>154.88999999999999</c:v>
                </c:pt>
                <c:pt idx="7">
                  <c:v>142.05000000000001</c:v>
                </c:pt>
                <c:pt idx="8">
                  <c:v>104.46</c:v>
                </c:pt>
                <c:pt idx="9">
                  <c:v>68.599999999999994</c:v>
                </c:pt>
                <c:pt idx="10">
                  <c:v>55.1</c:v>
                </c:pt>
                <c:pt idx="11">
                  <c:v>52.13</c:v>
                </c:pt>
                <c:pt idx="12">
                  <c:v>50.11</c:v>
                </c:pt>
                <c:pt idx="13">
                  <c:v>55.4</c:v>
                </c:pt>
                <c:pt idx="14">
                  <c:v>68.2</c:v>
                </c:pt>
                <c:pt idx="15">
                  <c:v>126.74</c:v>
                </c:pt>
                <c:pt idx="16">
                  <c:v>190.13</c:v>
                </c:pt>
                <c:pt idx="17">
                  <c:v>254.68</c:v>
                </c:pt>
                <c:pt idx="18">
                  <c:v>246.76</c:v>
                </c:pt>
                <c:pt idx="19">
                  <c:v>236.32</c:v>
                </c:pt>
                <c:pt idx="20">
                  <c:v>200.51</c:v>
                </c:pt>
                <c:pt idx="21">
                  <c:v>185.18</c:v>
                </c:pt>
                <c:pt idx="22">
                  <c:v>181.36</c:v>
                </c:pt>
                <c:pt idx="23">
                  <c:v>166.64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498-47B1-95D0-4A1B530C9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140.28</v>
      </c>
      <c r="C4" s="18">
        <v>36.423999999999999</v>
      </c>
      <c r="D4" s="18">
        <v>29.612999999999996</v>
      </c>
      <c r="E4" s="18">
        <v>6.83</v>
      </c>
      <c r="F4" s="18">
        <v>27.144000000000002</v>
      </c>
      <c r="G4" s="18">
        <v>34.024999999999999</v>
      </c>
      <c r="H4" s="18">
        <v>50.753</v>
      </c>
      <c r="I4" s="18">
        <v>74.004000000000005</v>
      </c>
      <c r="J4" s="18">
        <v>52.639000000000003</v>
      </c>
      <c r="K4" s="18">
        <v>36.747999999999998</v>
      </c>
      <c r="L4" s="18">
        <v>47.664999999999999</v>
      </c>
      <c r="M4" s="18">
        <v>61.847999999999999</v>
      </c>
      <c r="N4" s="18">
        <v>30.570999999999998</v>
      </c>
      <c r="O4" s="18">
        <v>40.991999999999997</v>
      </c>
      <c r="P4" s="18">
        <v>40.978000000000002</v>
      </c>
      <c r="Q4" s="18">
        <v>61.116999999999997</v>
      </c>
      <c r="R4" s="18">
        <v>20.937000000000001</v>
      </c>
      <c r="S4" s="18">
        <v>34.279000000000003</v>
      </c>
      <c r="T4" s="18">
        <v>40.606000000000002</v>
      </c>
      <c r="U4" s="18">
        <v>89.433999999999983</v>
      </c>
      <c r="V4" s="18">
        <v>49.390999999999998</v>
      </c>
      <c r="W4" s="18">
        <v>19.485000000000003</v>
      </c>
      <c r="X4" s="18">
        <v>17.401</v>
      </c>
      <c r="Y4" s="18">
        <v>48.646000000000001</v>
      </c>
      <c r="Z4" s="19"/>
      <c r="AA4" s="20">
        <f>SUM(B4:Z4)</f>
        <v>1091.8099999999997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136.19999999999999</v>
      </c>
      <c r="C7" s="28">
        <v>137.63</v>
      </c>
      <c r="D7" s="28">
        <v>129.91</v>
      </c>
      <c r="E7" s="28">
        <v>117.46</v>
      </c>
      <c r="F7" s="28">
        <v>125.4</v>
      </c>
      <c r="G7" s="28">
        <v>136.66999999999999</v>
      </c>
      <c r="H7" s="28">
        <v>154.88999999999999</v>
      </c>
      <c r="I7" s="28">
        <v>142.05000000000001</v>
      </c>
      <c r="J7" s="28">
        <v>104.46</v>
      </c>
      <c r="K7" s="28">
        <v>68.599999999999994</v>
      </c>
      <c r="L7" s="28">
        <v>55.1</v>
      </c>
      <c r="M7" s="28">
        <v>52.13</v>
      </c>
      <c r="N7" s="28">
        <v>50.11</v>
      </c>
      <c r="O7" s="28">
        <v>55.4</v>
      </c>
      <c r="P7" s="28">
        <v>68.2</v>
      </c>
      <c r="Q7" s="28">
        <v>126.74</v>
      </c>
      <c r="R7" s="28">
        <v>190.13</v>
      </c>
      <c r="S7" s="28">
        <v>254.68</v>
      </c>
      <c r="T7" s="28">
        <v>246.76</v>
      </c>
      <c r="U7" s="28">
        <v>236.32</v>
      </c>
      <c r="V7" s="28">
        <v>200.51</v>
      </c>
      <c r="W7" s="28">
        <v>185.18</v>
      </c>
      <c r="X7" s="28">
        <v>181.36</v>
      </c>
      <c r="Y7" s="28">
        <v>166.64</v>
      </c>
      <c r="Z7" s="29"/>
      <c r="AA7" s="30">
        <f>IF(SUM(B7:Z7)&lt;&gt;0,AVERAGEIF(B7:Z7,"&lt;&gt;"""),"")</f>
        <v>138.43874999999997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123.91300000000001</v>
      </c>
      <c r="C12" s="52">
        <v>26.016999999999999</v>
      </c>
      <c r="D12" s="52"/>
      <c r="E12" s="52">
        <v>5.4180000000000001</v>
      </c>
      <c r="F12" s="52"/>
      <c r="G12" s="52">
        <v>30.149000000000001</v>
      </c>
      <c r="H12" s="52">
        <v>43.278999999999996</v>
      </c>
      <c r="I12" s="52"/>
      <c r="J12" s="52">
        <v>50</v>
      </c>
      <c r="K12" s="52"/>
      <c r="L12" s="52"/>
      <c r="M12" s="52"/>
      <c r="N12" s="52"/>
      <c r="O12" s="52"/>
      <c r="P12" s="52"/>
      <c r="Q12" s="52">
        <v>32.466999999999999</v>
      </c>
      <c r="R12" s="52">
        <v>2.7530000000000001</v>
      </c>
      <c r="S12" s="52">
        <v>17.341000000000001</v>
      </c>
      <c r="T12" s="52">
        <v>2.7029999999999998</v>
      </c>
      <c r="U12" s="52">
        <v>57.582000000000001</v>
      </c>
      <c r="V12" s="52">
        <v>27.681000000000001</v>
      </c>
      <c r="W12" s="52">
        <v>13.722</v>
      </c>
      <c r="X12" s="52">
        <v>13.959</v>
      </c>
      <c r="Y12" s="52">
        <v>46.917000000000002</v>
      </c>
      <c r="Z12" s="53"/>
      <c r="AA12" s="54">
        <f t="shared" si="0"/>
        <v>493.90099999999995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6</v>
      </c>
      <c r="U13" s="52"/>
      <c r="V13" s="52"/>
      <c r="W13" s="52"/>
      <c r="X13" s="52"/>
      <c r="Y13" s="52"/>
      <c r="Z13" s="53"/>
      <c r="AA13" s="54">
        <f t="shared" si="0"/>
        <v>6</v>
      </c>
    </row>
    <row r="14" spans="1:27" ht="24.95" customHeight="1" x14ac:dyDescent="0.2">
      <c r="A14" s="55" t="s">
        <v>10</v>
      </c>
      <c r="B14" s="56">
        <v>1.367</v>
      </c>
      <c r="C14" s="57">
        <v>3.407</v>
      </c>
      <c r="D14" s="57">
        <v>3.2130000000000001</v>
      </c>
      <c r="E14" s="57">
        <v>1.4119999999999999</v>
      </c>
      <c r="F14" s="57">
        <v>7.9459999999999997</v>
      </c>
      <c r="G14" s="57">
        <v>3.8759999999999999</v>
      </c>
      <c r="H14" s="57">
        <v>7.4740000000000002</v>
      </c>
      <c r="I14" s="57">
        <v>1.6040000000000001</v>
      </c>
      <c r="J14" s="57">
        <v>2.6389999999999998</v>
      </c>
      <c r="K14" s="57">
        <v>36.747999999999998</v>
      </c>
      <c r="L14" s="57">
        <v>47.664999999999999</v>
      </c>
      <c r="M14" s="57">
        <v>53.165999999999997</v>
      </c>
      <c r="N14" s="57">
        <v>30.570999999999998</v>
      </c>
      <c r="O14" s="57">
        <v>40.991999999999997</v>
      </c>
      <c r="P14" s="57">
        <v>40.978000000000002</v>
      </c>
      <c r="Q14" s="57">
        <v>28.650000000000002</v>
      </c>
      <c r="R14" s="57">
        <v>7.0839999999999996</v>
      </c>
      <c r="S14" s="57">
        <v>6.9379999999999988</v>
      </c>
      <c r="T14" s="57">
        <v>3.903</v>
      </c>
      <c r="U14" s="57">
        <v>4.8520000000000003</v>
      </c>
      <c r="V14" s="57">
        <v>6.7099999999999991</v>
      </c>
      <c r="W14" s="57">
        <v>5.6630000000000003</v>
      </c>
      <c r="X14" s="57">
        <v>3.4420000000000002</v>
      </c>
      <c r="Y14" s="57">
        <v>1.7290000000000001</v>
      </c>
      <c r="Z14" s="58"/>
      <c r="AA14" s="59">
        <f t="shared" si="0"/>
        <v>352.02899999999994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125.28000000000002</v>
      </c>
      <c r="C16" s="62">
        <f t="shared" si="1"/>
        <v>29.423999999999999</v>
      </c>
      <c r="D16" s="62">
        <f t="shared" si="1"/>
        <v>3.2130000000000001</v>
      </c>
      <c r="E16" s="62">
        <f t="shared" si="1"/>
        <v>6.83</v>
      </c>
      <c r="F16" s="62">
        <f t="shared" si="1"/>
        <v>7.9459999999999997</v>
      </c>
      <c r="G16" s="62">
        <f t="shared" si="1"/>
        <v>34.024999999999999</v>
      </c>
      <c r="H16" s="62">
        <f t="shared" si="1"/>
        <v>50.753</v>
      </c>
      <c r="I16" s="62">
        <f t="shared" si="1"/>
        <v>1.6040000000000001</v>
      </c>
      <c r="J16" s="62">
        <f t="shared" si="1"/>
        <v>52.639000000000003</v>
      </c>
      <c r="K16" s="62">
        <f t="shared" si="1"/>
        <v>36.747999999999998</v>
      </c>
      <c r="L16" s="62">
        <f t="shared" si="1"/>
        <v>47.664999999999999</v>
      </c>
      <c r="M16" s="62">
        <f t="shared" si="1"/>
        <v>53.165999999999997</v>
      </c>
      <c r="N16" s="62">
        <f t="shared" si="1"/>
        <v>30.570999999999998</v>
      </c>
      <c r="O16" s="62">
        <f t="shared" si="1"/>
        <v>40.991999999999997</v>
      </c>
      <c r="P16" s="62">
        <f t="shared" si="1"/>
        <v>40.978000000000002</v>
      </c>
      <c r="Q16" s="62">
        <f t="shared" si="1"/>
        <v>61.117000000000004</v>
      </c>
      <c r="R16" s="62">
        <f t="shared" si="1"/>
        <v>9.8369999999999997</v>
      </c>
      <c r="S16" s="62">
        <f t="shared" si="1"/>
        <v>24.279</v>
      </c>
      <c r="T16" s="62">
        <f t="shared" si="1"/>
        <v>12.606</v>
      </c>
      <c r="U16" s="62">
        <f t="shared" si="1"/>
        <v>62.433999999999997</v>
      </c>
      <c r="V16" s="62">
        <f t="shared" si="1"/>
        <v>34.390999999999998</v>
      </c>
      <c r="W16" s="62">
        <f t="shared" si="1"/>
        <v>19.384999999999998</v>
      </c>
      <c r="X16" s="62">
        <f t="shared" si="1"/>
        <v>17.401</v>
      </c>
      <c r="Y16" s="62">
        <f t="shared" si="1"/>
        <v>48.646000000000001</v>
      </c>
      <c r="Z16" s="63" t="str">
        <f t="shared" si="1"/>
        <v/>
      </c>
      <c r="AA16" s="64">
        <f>SUM(AA10:AA15)</f>
        <v>851.92999999999984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15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>
        <v>3.702</v>
      </c>
      <c r="N20" s="77"/>
      <c r="O20" s="77"/>
      <c r="P20" s="77"/>
      <c r="Q20" s="77"/>
      <c r="R20" s="77">
        <v>11.1</v>
      </c>
      <c r="S20" s="77">
        <v>10</v>
      </c>
      <c r="T20" s="77">
        <v>28</v>
      </c>
      <c r="U20" s="77">
        <v>27</v>
      </c>
      <c r="V20" s="77">
        <v>15</v>
      </c>
      <c r="W20" s="77">
        <v>0.1</v>
      </c>
      <c r="X20" s="77"/>
      <c r="Y20" s="77"/>
      <c r="Z20" s="78"/>
      <c r="AA20" s="79">
        <f t="shared" si="2"/>
        <v>109.90199999999999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>
        <v>0.19800000000000001</v>
      </c>
      <c r="G21" s="81"/>
      <c r="H21" s="81"/>
      <c r="I21" s="81"/>
      <c r="J21" s="81"/>
      <c r="K21" s="81"/>
      <c r="L21" s="81"/>
      <c r="M21" s="81">
        <v>4.9800000000000004</v>
      </c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5.1780000000000008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15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0.19800000000000001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8.6820000000000004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11.1</v>
      </c>
      <c r="S26" s="88">
        <f t="shared" si="3"/>
        <v>10</v>
      </c>
      <c r="T26" s="88">
        <f t="shared" si="3"/>
        <v>28</v>
      </c>
      <c r="U26" s="88">
        <f t="shared" si="3"/>
        <v>27</v>
      </c>
      <c r="V26" s="88">
        <f t="shared" si="3"/>
        <v>15</v>
      </c>
      <c r="W26" s="88">
        <f t="shared" si="3"/>
        <v>0.1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115.07999999999998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140.28</v>
      </c>
      <c r="C30" s="77">
        <v>29.423999999999999</v>
      </c>
      <c r="D30" s="77">
        <v>3.2130000000000001</v>
      </c>
      <c r="E30" s="77">
        <v>6.83</v>
      </c>
      <c r="F30" s="77">
        <v>8.1440000000000001</v>
      </c>
      <c r="G30" s="77">
        <v>34.024999999999999</v>
      </c>
      <c r="H30" s="77">
        <v>50.753</v>
      </c>
      <c r="I30" s="77">
        <v>1.6040000000000001</v>
      </c>
      <c r="J30" s="77">
        <v>52.639000000000003</v>
      </c>
      <c r="K30" s="77">
        <v>36.747999999999998</v>
      </c>
      <c r="L30" s="77">
        <v>47.664999999999999</v>
      </c>
      <c r="M30" s="77">
        <v>61.847999999999999</v>
      </c>
      <c r="N30" s="77">
        <v>30.571000000000002</v>
      </c>
      <c r="O30" s="77">
        <v>40.991999999999997</v>
      </c>
      <c r="P30" s="77">
        <v>40.978000000000002</v>
      </c>
      <c r="Q30" s="77">
        <v>61.116999999999997</v>
      </c>
      <c r="R30" s="77">
        <v>20.937000000000001</v>
      </c>
      <c r="S30" s="77">
        <v>34.279000000000003</v>
      </c>
      <c r="T30" s="77">
        <v>40.606000000000002</v>
      </c>
      <c r="U30" s="77">
        <v>89.433999999999997</v>
      </c>
      <c r="V30" s="77">
        <v>49.390999999999998</v>
      </c>
      <c r="W30" s="77">
        <v>19.484999999999999</v>
      </c>
      <c r="X30" s="77">
        <v>17.401</v>
      </c>
      <c r="Y30" s="77">
        <v>48.646000000000001</v>
      </c>
      <c r="Z30" s="78"/>
      <c r="AA30" s="79">
        <f>SUM(B30:Z30)</f>
        <v>967.00999999999988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140.28</v>
      </c>
      <c r="C32" s="62">
        <f t="shared" ref="C32:Z32" si="4">IF(LEN(C$2)&gt;0,SUM(C29:C31),"")</f>
        <v>29.423999999999999</v>
      </c>
      <c r="D32" s="62">
        <f t="shared" si="4"/>
        <v>3.2130000000000001</v>
      </c>
      <c r="E32" s="62">
        <f t="shared" si="4"/>
        <v>6.83</v>
      </c>
      <c r="F32" s="62">
        <f t="shared" si="4"/>
        <v>8.1440000000000001</v>
      </c>
      <c r="G32" s="62">
        <f t="shared" si="4"/>
        <v>34.024999999999999</v>
      </c>
      <c r="H32" s="62">
        <f t="shared" si="4"/>
        <v>50.753</v>
      </c>
      <c r="I32" s="62">
        <f t="shared" si="4"/>
        <v>1.6040000000000001</v>
      </c>
      <c r="J32" s="62">
        <f t="shared" si="4"/>
        <v>52.639000000000003</v>
      </c>
      <c r="K32" s="62">
        <f t="shared" si="4"/>
        <v>36.747999999999998</v>
      </c>
      <c r="L32" s="62">
        <f t="shared" si="4"/>
        <v>47.664999999999999</v>
      </c>
      <c r="M32" s="62">
        <f t="shared" si="4"/>
        <v>61.847999999999999</v>
      </c>
      <c r="N32" s="62">
        <f t="shared" si="4"/>
        <v>30.571000000000002</v>
      </c>
      <c r="O32" s="62">
        <f t="shared" si="4"/>
        <v>40.991999999999997</v>
      </c>
      <c r="P32" s="62">
        <f t="shared" si="4"/>
        <v>40.978000000000002</v>
      </c>
      <c r="Q32" s="62">
        <f t="shared" si="4"/>
        <v>61.116999999999997</v>
      </c>
      <c r="R32" s="62">
        <f t="shared" si="4"/>
        <v>20.937000000000001</v>
      </c>
      <c r="S32" s="62">
        <f t="shared" si="4"/>
        <v>34.279000000000003</v>
      </c>
      <c r="T32" s="62">
        <f t="shared" si="4"/>
        <v>40.606000000000002</v>
      </c>
      <c r="U32" s="62">
        <f t="shared" si="4"/>
        <v>89.433999999999997</v>
      </c>
      <c r="V32" s="62">
        <f t="shared" si="4"/>
        <v>49.390999999999998</v>
      </c>
      <c r="W32" s="62">
        <f t="shared" si="4"/>
        <v>19.484999999999999</v>
      </c>
      <c r="X32" s="62">
        <f t="shared" si="4"/>
        <v>17.401</v>
      </c>
      <c r="Y32" s="62">
        <f t="shared" si="4"/>
        <v>48.646000000000001</v>
      </c>
      <c r="Z32" s="63" t="str">
        <f t="shared" si="4"/>
        <v/>
      </c>
      <c r="AA32" s="64">
        <f>SUM(AA29:AA31)</f>
        <v>967.00999999999988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>
        <v>7</v>
      </c>
      <c r="D39" s="99">
        <v>26.4</v>
      </c>
      <c r="E39" s="99"/>
      <c r="F39" s="99">
        <v>19</v>
      </c>
      <c r="G39" s="99"/>
      <c r="H39" s="99"/>
      <c r="I39" s="99">
        <v>72.400000000000006</v>
      </c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124.80000000000001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7</v>
      </c>
      <c r="D40" s="88">
        <f t="shared" si="6"/>
        <v>26.4</v>
      </c>
      <c r="E40" s="88">
        <f t="shared" si="6"/>
        <v>0</v>
      </c>
      <c r="F40" s="88">
        <f t="shared" si="6"/>
        <v>19</v>
      </c>
      <c r="G40" s="88">
        <f t="shared" si="6"/>
        <v>0</v>
      </c>
      <c r="H40" s="88">
        <f t="shared" si="6"/>
        <v>0</v>
      </c>
      <c r="I40" s="88">
        <f t="shared" si="6"/>
        <v>72.400000000000006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124.80000000000001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>
        <v>7</v>
      </c>
      <c r="D47" s="99">
        <v>26.4</v>
      </c>
      <c r="E47" s="99"/>
      <c r="F47" s="99">
        <v>19</v>
      </c>
      <c r="G47" s="99"/>
      <c r="H47" s="99"/>
      <c r="I47" s="99">
        <v>72.400000000000006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124.80000000000001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7</v>
      </c>
      <c r="D49" s="88">
        <f t="shared" si="8"/>
        <v>26.4</v>
      </c>
      <c r="E49" s="88">
        <f t="shared" si="8"/>
        <v>0</v>
      </c>
      <c r="F49" s="88">
        <f t="shared" si="8"/>
        <v>19</v>
      </c>
      <c r="G49" s="88">
        <f t="shared" si="8"/>
        <v>0</v>
      </c>
      <c r="H49" s="88">
        <f t="shared" si="8"/>
        <v>0</v>
      </c>
      <c r="I49" s="88">
        <f t="shared" si="8"/>
        <v>72.400000000000006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124.80000000000001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140.28000000000003</v>
      </c>
      <c r="C52" s="88">
        <f t="shared" si="10"/>
        <v>36.423999999999999</v>
      </c>
      <c r="D52" s="88">
        <f t="shared" si="10"/>
        <v>29.613</v>
      </c>
      <c r="E52" s="88">
        <f t="shared" si="10"/>
        <v>6.83</v>
      </c>
      <c r="F52" s="88">
        <f t="shared" si="10"/>
        <v>27.143999999999998</v>
      </c>
      <c r="G52" s="88">
        <f t="shared" si="10"/>
        <v>34.024999999999999</v>
      </c>
      <c r="H52" s="88">
        <f t="shared" si="10"/>
        <v>50.753</v>
      </c>
      <c r="I52" s="88">
        <f t="shared" si="10"/>
        <v>74.004000000000005</v>
      </c>
      <c r="J52" s="88">
        <f t="shared" si="10"/>
        <v>52.639000000000003</v>
      </c>
      <c r="K52" s="88">
        <f t="shared" si="10"/>
        <v>36.747999999999998</v>
      </c>
      <c r="L52" s="88">
        <f t="shared" si="10"/>
        <v>47.664999999999999</v>
      </c>
      <c r="M52" s="88">
        <f t="shared" si="10"/>
        <v>61.847999999999999</v>
      </c>
      <c r="N52" s="88">
        <f t="shared" si="10"/>
        <v>30.570999999999998</v>
      </c>
      <c r="O52" s="88">
        <f t="shared" si="10"/>
        <v>40.991999999999997</v>
      </c>
      <c r="P52" s="88">
        <f t="shared" si="10"/>
        <v>40.978000000000002</v>
      </c>
      <c r="Q52" s="88">
        <f t="shared" si="10"/>
        <v>61.117000000000004</v>
      </c>
      <c r="R52" s="88">
        <f t="shared" si="10"/>
        <v>20.936999999999998</v>
      </c>
      <c r="S52" s="88">
        <f t="shared" si="10"/>
        <v>34.278999999999996</v>
      </c>
      <c r="T52" s="88">
        <f t="shared" si="10"/>
        <v>40.606000000000002</v>
      </c>
      <c r="U52" s="88">
        <f t="shared" si="10"/>
        <v>89.433999999999997</v>
      </c>
      <c r="V52" s="88">
        <f t="shared" si="10"/>
        <v>49.390999999999998</v>
      </c>
      <c r="W52" s="88">
        <f t="shared" si="10"/>
        <v>19.484999999999999</v>
      </c>
      <c r="X52" s="88">
        <f t="shared" si="10"/>
        <v>17.401</v>
      </c>
      <c r="Y52" s="88">
        <f t="shared" si="10"/>
        <v>48.646000000000001</v>
      </c>
      <c r="Z52" s="89" t="str">
        <f t="shared" si="10"/>
        <v/>
      </c>
      <c r="AA52" s="104">
        <f>SUM(B52:Z52)</f>
        <v>1091.8099999999997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140.28</v>
      </c>
      <c r="C4" s="18">
        <v>36.423999999999999</v>
      </c>
      <c r="D4" s="18">
        <v>29.573</v>
      </c>
      <c r="E4" s="18">
        <v>6.83</v>
      </c>
      <c r="F4" s="18">
        <v>27.154999999999998</v>
      </c>
      <c r="G4" s="18">
        <v>34</v>
      </c>
      <c r="H4" s="18">
        <v>50.752999999999993</v>
      </c>
      <c r="I4" s="18">
        <v>74.045000000000002</v>
      </c>
      <c r="J4" s="18">
        <v>52.638999999999996</v>
      </c>
      <c r="K4" s="18">
        <v>36.748000000000005</v>
      </c>
      <c r="L4" s="18">
        <v>47.664999999999999</v>
      </c>
      <c r="M4" s="18">
        <v>61.848000000000006</v>
      </c>
      <c r="N4" s="18">
        <v>30.570999999999998</v>
      </c>
      <c r="O4" s="18">
        <v>40.991999999999997</v>
      </c>
      <c r="P4" s="18">
        <v>40.978000000000002</v>
      </c>
      <c r="Q4" s="18">
        <v>61.117000000000004</v>
      </c>
      <c r="R4" s="18">
        <v>20.936999999999998</v>
      </c>
      <c r="S4" s="18">
        <v>34.278999999999996</v>
      </c>
      <c r="T4" s="18">
        <v>40.606000000000002</v>
      </c>
      <c r="U4" s="18">
        <v>89.433999999999983</v>
      </c>
      <c r="V4" s="18">
        <v>49.390999999999991</v>
      </c>
      <c r="W4" s="18">
        <v>19.484999999999999</v>
      </c>
      <c r="X4" s="18">
        <v>17.401</v>
      </c>
      <c r="Y4" s="18">
        <v>48.646000000000001</v>
      </c>
      <c r="Z4" s="19"/>
      <c r="AA4" s="20">
        <f>SUM(B4:Z4)</f>
        <v>1091.7969999999998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136.19999999999999</v>
      </c>
      <c r="C7" s="28">
        <v>137.63</v>
      </c>
      <c r="D7" s="28">
        <v>129.91</v>
      </c>
      <c r="E7" s="28">
        <v>117.46</v>
      </c>
      <c r="F7" s="28">
        <v>125.4</v>
      </c>
      <c r="G7" s="28">
        <v>136.66999999999999</v>
      </c>
      <c r="H7" s="28">
        <v>154.88999999999999</v>
      </c>
      <c r="I7" s="28">
        <v>142.05000000000001</v>
      </c>
      <c r="J7" s="28">
        <v>104.46</v>
      </c>
      <c r="K7" s="28">
        <v>68.599999999999994</v>
      </c>
      <c r="L7" s="28">
        <v>55.1</v>
      </c>
      <c r="M7" s="28">
        <v>52.13</v>
      </c>
      <c r="N7" s="28">
        <v>50.11</v>
      </c>
      <c r="O7" s="28">
        <v>55.4</v>
      </c>
      <c r="P7" s="28">
        <v>68.2</v>
      </c>
      <c r="Q7" s="28">
        <v>126.74</v>
      </c>
      <c r="R7" s="28">
        <v>190.13</v>
      </c>
      <c r="S7" s="28">
        <v>254.68</v>
      </c>
      <c r="T7" s="28">
        <v>246.76</v>
      </c>
      <c r="U7" s="28">
        <v>236.32</v>
      </c>
      <c r="V7" s="28">
        <v>200.51</v>
      </c>
      <c r="W7" s="28">
        <v>185.18</v>
      </c>
      <c r="X7" s="28">
        <v>181.36</v>
      </c>
      <c r="Y7" s="28">
        <v>166.64</v>
      </c>
      <c r="Z7" s="29"/>
      <c r="AA7" s="30">
        <f>IF(SUM(B7:Z7)&lt;&gt;0,AVERAGEIF(B7:Z7,"&lt;&gt;"""),"")</f>
        <v>138.43874999999997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89.925000000000011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39.017000000000003</v>
      </c>
      <c r="R12" s="52">
        <v>0.17</v>
      </c>
      <c r="S12" s="52"/>
      <c r="T12" s="52"/>
      <c r="U12" s="52"/>
      <c r="V12" s="52"/>
      <c r="W12" s="52"/>
      <c r="X12" s="52"/>
      <c r="Y12" s="52">
        <v>18.922000000000001</v>
      </c>
      <c r="Z12" s="53"/>
      <c r="AA12" s="54">
        <f t="shared" si="0"/>
        <v>148.03399999999999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47.231999999999999</v>
      </c>
      <c r="C14" s="57">
        <v>3.1869999999999998</v>
      </c>
      <c r="D14" s="57">
        <v>11.391</v>
      </c>
      <c r="E14" s="57">
        <v>4.0289999999999999</v>
      </c>
      <c r="F14" s="57">
        <v>4.6460000000000008</v>
      </c>
      <c r="G14" s="57">
        <v>7.0000000000000001E-3</v>
      </c>
      <c r="H14" s="57">
        <v>29.62</v>
      </c>
      <c r="I14" s="57">
        <v>24.251000000000001</v>
      </c>
      <c r="J14" s="57">
        <v>18.452999999999999</v>
      </c>
      <c r="K14" s="57">
        <v>16.547000000000001</v>
      </c>
      <c r="L14" s="57">
        <v>26.036000000000001</v>
      </c>
      <c r="M14" s="57">
        <v>18.548000000000002</v>
      </c>
      <c r="N14" s="57">
        <v>18.030999999999999</v>
      </c>
      <c r="O14" s="57">
        <v>22.706000000000003</v>
      </c>
      <c r="P14" s="57">
        <v>21.434999999999999</v>
      </c>
      <c r="Q14" s="57">
        <v>4.0919999999999996</v>
      </c>
      <c r="R14" s="57">
        <v>1.462</v>
      </c>
      <c r="S14" s="57">
        <v>5.9880000000000004</v>
      </c>
      <c r="T14" s="57">
        <v>8.0289999999999999</v>
      </c>
      <c r="U14" s="57">
        <v>7.5759999999999996</v>
      </c>
      <c r="V14" s="57">
        <v>10.611000000000001</v>
      </c>
      <c r="W14" s="57">
        <v>14.026</v>
      </c>
      <c r="X14" s="57">
        <v>12.651999999999999</v>
      </c>
      <c r="Y14" s="57">
        <v>17.270000000000003</v>
      </c>
      <c r="Z14" s="58"/>
      <c r="AA14" s="59">
        <f t="shared" si="0"/>
        <v>347.82499999999999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137.15700000000001</v>
      </c>
      <c r="C16" s="62">
        <f t="shared" ref="C16:Z16" si="1">IF(LEN(C$2)&gt;0,SUM(C10:C15),"")</f>
        <v>3.1869999999999998</v>
      </c>
      <c r="D16" s="62">
        <f t="shared" si="1"/>
        <v>11.391</v>
      </c>
      <c r="E16" s="62">
        <f t="shared" si="1"/>
        <v>4.0289999999999999</v>
      </c>
      <c r="F16" s="62">
        <f t="shared" si="1"/>
        <v>4.6460000000000008</v>
      </c>
      <c r="G16" s="62">
        <f t="shared" si="1"/>
        <v>7.0000000000000001E-3</v>
      </c>
      <c r="H16" s="62">
        <f t="shared" si="1"/>
        <v>29.62</v>
      </c>
      <c r="I16" s="62">
        <f t="shared" si="1"/>
        <v>24.251000000000001</v>
      </c>
      <c r="J16" s="62">
        <f t="shared" si="1"/>
        <v>18.452999999999999</v>
      </c>
      <c r="K16" s="62">
        <f t="shared" si="1"/>
        <v>16.547000000000001</v>
      </c>
      <c r="L16" s="62">
        <f t="shared" si="1"/>
        <v>26.036000000000001</v>
      </c>
      <c r="M16" s="62">
        <f t="shared" si="1"/>
        <v>18.548000000000002</v>
      </c>
      <c r="N16" s="62">
        <f t="shared" si="1"/>
        <v>18.030999999999999</v>
      </c>
      <c r="O16" s="62">
        <f t="shared" si="1"/>
        <v>22.706000000000003</v>
      </c>
      <c r="P16" s="62">
        <f t="shared" si="1"/>
        <v>21.434999999999999</v>
      </c>
      <c r="Q16" s="62">
        <f t="shared" si="1"/>
        <v>43.109000000000002</v>
      </c>
      <c r="R16" s="62">
        <f t="shared" si="1"/>
        <v>1.6319999999999999</v>
      </c>
      <c r="S16" s="62">
        <f t="shared" si="1"/>
        <v>5.9880000000000004</v>
      </c>
      <c r="T16" s="62">
        <f t="shared" si="1"/>
        <v>8.0289999999999999</v>
      </c>
      <c r="U16" s="62">
        <f t="shared" si="1"/>
        <v>7.5759999999999996</v>
      </c>
      <c r="V16" s="62">
        <f t="shared" si="1"/>
        <v>10.611000000000001</v>
      </c>
      <c r="W16" s="62">
        <f t="shared" si="1"/>
        <v>14.026</v>
      </c>
      <c r="X16" s="62">
        <f t="shared" si="1"/>
        <v>12.651999999999999</v>
      </c>
      <c r="Y16" s="62">
        <f t="shared" si="1"/>
        <v>36.192000000000007</v>
      </c>
      <c r="Z16" s="63" t="str">
        <f t="shared" si="1"/>
        <v/>
      </c>
      <c r="AA16" s="64">
        <f>SUM(AA10:AA15)</f>
        <v>495.85899999999998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5.0490000000000004</v>
      </c>
      <c r="D20" s="77"/>
      <c r="E20" s="77"/>
      <c r="F20" s="77"/>
      <c r="G20" s="77"/>
      <c r="H20" s="77">
        <v>1.474</v>
      </c>
      <c r="I20" s="77">
        <v>5.1280000000000001</v>
      </c>
      <c r="J20" s="77"/>
      <c r="K20" s="77">
        <v>0.56100000000000005</v>
      </c>
      <c r="L20" s="77">
        <v>2.012</v>
      </c>
      <c r="M20" s="77">
        <v>7.3170000000000002</v>
      </c>
      <c r="N20" s="77"/>
      <c r="O20" s="77"/>
      <c r="P20" s="77"/>
      <c r="Q20" s="77">
        <v>0.438</v>
      </c>
      <c r="R20" s="77">
        <v>0.41799999999999998</v>
      </c>
      <c r="S20" s="77">
        <v>1.9390000000000001</v>
      </c>
      <c r="T20" s="77">
        <v>1.5049999999999999</v>
      </c>
      <c r="U20" s="77">
        <v>53.425000000000004</v>
      </c>
      <c r="V20" s="77">
        <v>22.312999999999999</v>
      </c>
      <c r="W20" s="77"/>
      <c r="X20" s="77"/>
      <c r="Y20" s="77">
        <v>2.7E-2</v>
      </c>
      <c r="Z20" s="78"/>
      <c r="AA20" s="79">
        <f t="shared" si="2"/>
        <v>101.60600000000001</v>
      </c>
    </row>
    <row r="21" spans="1:27" ht="24.95" customHeight="1" x14ac:dyDescent="0.2">
      <c r="A21" s="75" t="s">
        <v>16</v>
      </c>
      <c r="B21" s="80">
        <v>3.1229999999999998</v>
      </c>
      <c r="C21" s="81">
        <v>28.188000000000002</v>
      </c>
      <c r="D21" s="81">
        <v>18.182000000000002</v>
      </c>
      <c r="E21" s="81">
        <v>2.8010000000000002</v>
      </c>
      <c r="F21" s="81">
        <v>22.509</v>
      </c>
      <c r="G21" s="81">
        <v>27.193000000000001</v>
      </c>
      <c r="H21" s="81">
        <v>19.658999999999999</v>
      </c>
      <c r="I21" s="81">
        <v>44.665999999999997</v>
      </c>
      <c r="J21" s="81">
        <v>34.186</v>
      </c>
      <c r="K21" s="81">
        <v>19.64</v>
      </c>
      <c r="L21" s="81">
        <v>19.616999999999997</v>
      </c>
      <c r="M21" s="81">
        <v>35.983000000000004</v>
      </c>
      <c r="N21" s="81">
        <v>12.54</v>
      </c>
      <c r="O21" s="81">
        <v>18.286000000000001</v>
      </c>
      <c r="P21" s="81">
        <v>19.542999999999999</v>
      </c>
      <c r="Q21" s="81">
        <v>17.57</v>
      </c>
      <c r="R21" s="81">
        <v>18.887</v>
      </c>
      <c r="S21" s="81">
        <v>26.352</v>
      </c>
      <c r="T21" s="81">
        <v>31.071999999999999</v>
      </c>
      <c r="U21" s="81">
        <v>28.433</v>
      </c>
      <c r="V21" s="81">
        <v>16.466999999999999</v>
      </c>
      <c r="W21" s="81">
        <v>5.4589999999999996</v>
      </c>
      <c r="X21" s="81">
        <v>4.7489999999999997</v>
      </c>
      <c r="Y21" s="81">
        <v>12.427</v>
      </c>
      <c r="Z21" s="78"/>
      <c r="AA21" s="79">
        <f t="shared" si="2"/>
        <v>487.53199999999998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3.1229999999999998</v>
      </c>
      <c r="C26" s="88">
        <f t="shared" ref="C26:Z26" si="3">IF(LEN(C$2)&gt;0,SUM(C19:C25),"")</f>
        <v>33.237000000000002</v>
      </c>
      <c r="D26" s="88">
        <f t="shared" si="3"/>
        <v>18.182000000000002</v>
      </c>
      <c r="E26" s="88">
        <f t="shared" si="3"/>
        <v>2.8010000000000002</v>
      </c>
      <c r="F26" s="88">
        <f t="shared" si="3"/>
        <v>22.509</v>
      </c>
      <c r="G26" s="88">
        <f t="shared" si="3"/>
        <v>27.193000000000001</v>
      </c>
      <c r="H26" s="88">
        <f t="shared" si="3"/>
        <v>21.132999999999999</v>
      </c>
      <c r="I26" s="88">
        <f t="shared" si="3"/>
        <v>49.793999999999997</v>
      </c>
      <c r="J26" s="88">
        <f t="shared" si="3"/>
        <v>34.186</v>
      </c>
      <c r="K26" s="88">
        <f t="shared" si="3"/>
        <v>20.201000000000001</v>
      </c>
      <c r="L26" s="88">
        <f t="shared" si="3"/>
        <v>21.628999999999998</v>
      </c>
      <c r="M26" s="88">
        <f t="shared" si="3"/>
        <v>43.300000000000004</v>
      </c>
      <c r="N26" s="88">
        <f t="shared" si="3"/>
        <v>12.54</v>
      </c>
      <c r="O26" s="88">
        <f t="shared" si="3"/>
        <v>18.286000000000001</v>
      </c>
      <c r="P26" s="88">
        <f t="shared" si="3"/>
        <v>19.542999999999999</v>
      </c>
      <c r="Q26" s="88">
        <f t="shared" si="3"/>
        <v>18.007999999999999</v>
      </c>
      <c r="R26" s="88">
        <f t="shared" si="3"/>
        <v>19.305</v>
      </c>
      <c r="S26" s="88">
        <f t="shared" si="3"/>
        <v>28.291</v>
      </c>
      <c r="T26" s="88">
        <f t="shared" si="3"/>
        <v>32.576999999999998</v>
      </c>
      <c r="U26" s="88">
        <f t="shared" si="3"/>
        <v>81.858000000000004</v>
      </c>
      <c r="V26" s="88">
        <f t="shared" si="3"/>
        <v>38.78</v>
      </c>
      <c r="W26" s="88">
        <f t="shared" si="3"/>
        <v>5.4589999999999996</v>
      </c>
      <c r="X26" s="88">
        <f t="shared" si="3"/>
        <v>4.7489999999999997</v>
      </c>
      <c r="Y26" s="88">
        <f t="shared" si="3"/>
        <v>12.453999999999999</v>
      </c>
      <c r="Z26" s="89" t="str">
        <f t="shared" si="3"/>
        <v/>
      </c>
      <c r="AA26" s="90">
        <f>SUM(AA19:AA25)</f>
        <v>589.13800000000003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140.28</v>
      </c>
      <c r="C30" s="77">
        <v>36.423999999999999</v>
      </c>
      <c r="D30" s="77">
        <v>29.573</v>
      </c>
      <c r="E30" s="77">
        <v>6.83</v>
      </c>
      <c r="F30" s="77">
        <v>27.155000000000001</v>
      </c>
      <c r="G30" s="77">
        <v>27.2</v>
      </c>
      <c r="H30" s="77">
        <v>50.753</v>
      </c>
      <c r="I30" s="77">
        <v>74.045000000000002</v>
      </c>
      <c r="J30" s="77">
        <v>52.639000000000003</v>
      </c>
      <c r="K30" s="77">
        <v>36.747999999999998</v>
      </c>
      <c r="L30" s="77">
        <v>47.664999999999999</v>
      </c>
      <c r="M30" s="77">
        <v>61.847999999999999</v>
      </c>
      <c r="N30" s="77">
        <v>30.571000000000002</v>
      </c>
      <c r="O30" s="77">
        <v>40.991999999999997</v>
      </c>
      <c r="P30" s="77">
        <v>40.978000000000002</v>
      </c>
      <c r="Q30" s="77">
        <v>61.116999999999997</v>
      </c>
      <c r="R30" s="77">
        <v>20.937000000000001</v>
      </c>
      <c r="S30" s="77">
        <v>34.279000000000003</v>
      </c>
      <c r="T30" s="77">
        <v>40.606000000000002</v>
      </c>
      <c r="U30" s="77">
        <v>89.433999999999997</v>
      </c>
      <c r="V30" s="77">
        <v>49.390999999999998</v>
      </c>
      <c r="W30" s="77">
        <v>19.484999999999999</v>
      </c>
      <c r="X30" s="77">
        <v>17.401</v>
      </c>
      <c r="Y30" s="77">
        <v>48.646000000000001</v>
      </c>
      <c r="Z30" s="78"/>
      <c r="AA30" s="79">
        <f>SUM(B30:Z30)</f>
        <v>1084.9969999999998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140.28</v>
      </c>
      <c r="C32" s="62">
        <f t="shared" ref="C32:Z32" si="4">IF(LEN(C$2)&gt;0,SUM(C29:C31),"")</f>
        <v>36.423999999999999</v>
      </c>
      <c r="D32" s="62">
        <f t="shared" si="4"/>
        <v>29.573</v>
      </c>
      <c r="E32" s="62">
        <f t="shared" si="4"/>
        <v>6.83</v>
      </c>
      <c r="F32" s="62">
        <f t="shared" si="4"/>
        <v>27.155000000000001</v>
      </c>
      <c r="G32" s="62">
        <f t="shared" si="4"/>
        <v>27.2</v>
      </c>
      <c r="H32" s="62">
        <f t="shared" si="4"/>
        <v>50.753</v>
      </c>
      <c r="I32" s="62">
        <f t="shared" si="4"/>
        <v>74.045000000000002</v>
      </c>
      <c r="J32" s="62">
        <f t="shared" si="4"/>
        <v>52.639000000000003</v>
      </c>
      <c r="K32" s="62">
        <f t="shared" si="4"/>
        <v>36.747999999999998</v>
      </c>
      <c r="L32" s="62">
        <f t="shared" si="4"/>
        <v>47.664999999999999</v>
      </c>
      <c r="M32" s="62">
        <f t="shared" si="4"/>
        <v>61.847999999999999</v>
      </c>
      <c r="N32" s="62">
        <f t="shared" si="4"/>
        <v>30.571000000000002</v>
      </c>
      <c r="O32" s="62">
        <f t="shared" si="4"/>
        <v>40.991999999999997</v>
      </c>
      <c r="P32" s="62">
        <f t="shared" si="4"/>
        <v>40.978000000000002</v>
      </c>
      <c r="Q32" s="62">
        <f t="shared" si="4"/>
        <v>61.116999999999997</v>
      </c>
      <c r="R32" s="62">
        <f t="shared" si="4"/>
        <v>20.937000000000001</v>
      </c>
      <c r="S32" s="62">
        <f t="shared" si="4"/>
        <v>34.279000000000003</v>
      </c>
      <c r="T32" s="62">
        <f t="shared" si="4"/>
        <v>40.606000000000002</v>
      </c>
      <c r="U32" s="62">
        <f t="shared" si="4"/>
        <v>89.433999999999997</v>
      </c>
      <c r="V32" s="62">
        <f t="shared" si="4"/>
        <v>49.390999999999998</v>
      </c>
      <c r="W32" s="62">
        <f t="shared" si="4"/>
        <v>19.484999999999999</v>
      </c>
      <c r="X32" s="62">
        <f t="shared" si="4"/>
        <v>17.401</v>
      </c>
      <c r="Y32" s="62">
        <f t="shared" si="4"/>
        <v>48.646000000000001</v>
      </c>
      <c r="Z32" s="63" t="str">
        <f t="shared" si="4"/>
        <v/>
      </c>
      <c r="AA32" s="64">
        <f>SUM(AA29:AA31)</f>
        <v>1084.9969999999998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>
        <v>6.8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6.8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6.8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>
        <v>6.8</v>
      </c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6.8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6.8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140.28</v>
      </c>
      <c r="C52" s="88">
        <f t="shared" ref="C52:Z52" si="10">IF(LEN(C$2)&gt;0,SUM(C10:C15)+C26+C40,"")</f>
        <v>36.423999999999999</v>
      </c>
      <c r="D52" s="88">
        <f t="shared" si="10"/>
        <v>29.573</v>
      </c>
      <c r="E52" s="88">
        <f t="shared" si="10"/>
        <v>6.83</v>
      </c>
      <c r="F52" s="88">
        <f t="shared" si="10"/>
        <v>27.155000000000001</v>
      </c>
      <c r="G52" s="88">
        <f t="shared" si="10"/>
        <v>34</v>
      </c>
      <c r="H52" s="88">
        <f t="shared" si="10"/>
        <v>50.753</v>
      </c>
      <c r="I52" s="88">
        <f t="shared" si="10"/>
        <v>74.045000000000002</v>
      </c>
      <c r="J52" s="88">
        <f t="shared" si="10"/>
        <v>52.638999999999996</v>
      </c>
      <c r="K52" s="88">
        <f t="shared" si="10"/>
        <v>36.748000000000005</v>
      </c>
      <c r="L52" s="88">
        <f t="shared" si="10"/>
        <v>47.664999999999999</v>
      </c>
      <c r="M52" s="88">
        <f t="shared" si="10"/>
        <v>61.848000000000006</v>
      </c>
      <c r="N52" s="88">
        <f t="shared" si="10"/>
        <v>30.570999999999998</v>
      </c>
      <c r="O52" s="88">
        <f t="shared" si="10"/>
        <v>40.992000000000004</v>
      </c>
      <c r="P52" s="88">
        <f t="shared" si="10"/>
        <v>40.977999999999994</v>
      </c>
      <c r="Q52" s="88">
        <f t="shared" si="10"/>
        <v>61.117000000000004</v>
      </c>
      <c r="R52" s="88">
        <f t="shared" si="10"/>
        <v>20.937000000000001</v>
      </c>
      <c r="S52" s="88">
        <f t="shared" si="10"/>
        <v>34.279000000000003</v>
      </c>
      <c r="T52" s="88">
        <f t="shared" si="10"/>
        <v>40.605999999999995</v>
      </c>
      <c r="U52" s="88">
        <f t="shared" si="10"/>
        <v>89.433999999999997</v>
      </c>
      <c r="V52" s="88">
        <f t="shared" si="10"/>
        <v>49.391000000000005</v>
      </c>
      <c r="W52" s="88">
        <f t="shared" si="10"/>
        <v>19.484999999999999</v>
      </c>
      <c r="X52" s="88">
        <f t="shared" si="10"/>
        <v>17.401</v>
      </c>
      <c r="Y52" s="88">
        <f t="shared" si="10"/>
        <v>48.646000000000008</v>
      </c>
      <c r="Z52" s="89" t="str">
        <f t="shared" si="10"/>
        <v/>
      </c>
      <c r="AA52" s="104">
        <f>SUM(B52:Z52)</f>
        <v>1091.7969999999998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>
        <v>-7</v>
      </c>
      <c r="D4" s="18">
        <v>-26.4</v>
      </c>
      <c r="E4" s="18"/>
      <c r="F4" s="18">
        <v>-19</v>
      </c>
      <c r="G4" s="18">
        <v>6.8</v>
      </c>
      <c r="H4" s="18"/>
      <c r="I4" s="18">
        <v>-72.400000000000006</v>
      </c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-118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136.19999999999999</v>
      </c>
      <c r="C7" s="117">
        <v>137.63</v>
      </c>
      <c r="D7" s="117">
        <v>129.91</v>
      </c>
      <c r="E7" s="117">
        <v>117.46</v>
      </c>
      <c r="F7" s="117">
        <v>125.4</v>
      </c>
      <c r="G7" s="117">
        <v>136.66999999999999</v>
      </c>
      <c r="H7" s="117">
        <v>154.88999999999999</v>
      </c>
      <c r="I7" s="117">
        <v>142.05000000000001</v>
      </c>
      <c r="J7" s="117">
        <v>104.46</v>
      </c>
      <c r="K7" s="117">
        <v>68.599999999999994</v>
      </c>
      <c r="L7" s="117">
        <v>55.1</v>
      </c>
      <c r="M7" s="117">
        <v>52.13</v>
      </c>
      <c r="N7" s="117">
        <v>50.11</v>
      </c>
      <c r="O7" s="117">
        <v>55.4</v>
      </c>
      <c r="P7" s="117">
        <v>68.2</v>
      </c>
      <c r="Q7" s="117">
        <v>126.74</v>
      </c>
      <c r="R7" s="117">
        <v>190.13</v>
      </c>
      <c r="S7" s="117">
        <v>254.68</v>
      </c>
      <c r="T7" s="117">
        <v>246.76</v>
      </c>
      <c r="U7" s="117">
        <v>236.32</v>
      </c>
      <c r="V7" s="117">
        <v>200.51</v>
      </c>
      <c r="W7" s="117">
        <v>185.18</v>
      </c>
      <c r="X7" s="117">
        <v>181.36</v>
      </c>
      <c r="Y7" s="117">
        <v>166.64</v>
      </c>
      <c r="Z7" s="118"/>
      <c r="AA7" s="119">
        <f>IF(SUM(B7:Z7)&lt;&gt;0,AVERAGEIF(B7:Z7,"&lt;&gt;"""),"")</f>
        <v>138.43874999999997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>
        <v>7</v>
      </c>
      <c r="D15" s="133">
        <v>26.4</v>
      </c>
      <c r="E15" s="133"/>
      <c r="F15" s="133">
        <v>19</v>
      </c>
      <c r="G15" s="133"/>
      <c r="H15" s="133"/>
      <c r="I15" s="133">
        <v>72.400000000000006</v>
      </c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124.80000000000001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7</v>
      </c>
      <c r="D16" s="135">
        <f t="shared" si="1"/>
        <v>26.4</v>
      </c>
      <c r="E16" s="135">
        <f t="shared" si="1"/>
        <v>0</v>
      </c>
      <c r="F16" s="135">
        <f t="shared" si="1"/>
        <v>19</v>
      </c>
      <c r="G16" s="135">
        <f t="shared" si="1"/>
        <v>0</v>
      </c>
      <c r="H16" s="135">
        <f t="shared" si="1"/>
        <v>0</v>
      </c>
      <c r="I16" s="135">
        <f t="shared" si="1"/>
        <v>72.400000000000006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124.80000000000001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>
        <v>6.8</v>
      </c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6.8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6.8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6.8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2025-02-21T21:27:42Z</dcterms:created>
  <dcterms:modified xsi:type="dcterms:W3CDTF">2025-02-21T21:27:44Z</dcterms:modified>
</cp:coreProperties>
</file>