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<sst xmlns="http://schemas.openxmlformats.org/spreadsheetml/2006/main" count="119" uniqueCount="54">
  <si>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11/06/2025 23:31:55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</si>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</sst>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20-46AC-8AE0-5870D54B2D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220-46AC-8AE0-5870D54B2D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20-46AC-8AE0-5870D54B2D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8.0000000000000002E-3</c:v>
                </c:pt>
                <c:pt idx="6">
                  <c:v>1.9790000000000001</c:v>
                </c:pt>
                <c:pt idx="7">
                  <c:v>4.8630000000000004</c:v>
                </c:pt>
                <c:pt idx="8">
                  <c:v>3.6030000000000002</c:v>
                </c:pt>
                <c:pt idx="9">
                  <c:v>1.1859999999999999</c:v>
                </c:pt>
                <c:pt idx="10">
                  <c:v>10</c:v>
                </c:pt>
                <c:pt idx="11">
                  <c:v>12.813000000000001</c:v>
                </c:pt>
                <c:pt idx="12">
                  <c:v>12.311999999999999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20-46AC-8AE0-5870D54B2D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20-46AC-8AE0-5870D54B2D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20-46AC-8AE0-5870D54B2D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20-46AC-8AE0-5870D54B2D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20-46AC-8AE0-5870D54B2D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20-46AC-8AE0-5870D54B2D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26.641999999999999</c:v>
                </c:pt>
                <c:pt idx="18">
                  <c:v>48.016000000000005</c:v>
                </c:pt>
                <c:pt idx="19">
                  <c:v>67.5</c:v>
                </c:pt>
                <c:pt idx="20">
                  <c:v>20</c:v>
                </c:pt>
                <c:pt idx="22">
                  <c:v>67.471000000000004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20-46AC-8AE0-5870D54B2D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28.5</c:v>
                </c:pt>
                <c:pt idx="1">
                  <c:v>107.5</c:v>
                </c:pt>
                <c:pt idx="2">
                  <c:v>111.7</c:v>
                </c:pt>
                <c:pt idx="3">
                  <c:v>113.3</c:v>
                </c:pt>
                <c:pt idx="4">
                  <c:v>102.8</c:v>
                </c:pt>
                <c:pt idx="5">
                  <c:v>137.9</c:v>
                </c:pt>
                <c:pt idx="6">
                  <c:v>104.5</c:v>
                </c:pt>
                <c:pt idx="7">
                  <c:v>0</c:v>
                </c:pt>
                <c:pt idx="8">
                  <c:v>39.1</c:v>
                </c:pt>
                <c:pt idx="9">
                  <c:v>0</c:v>
                </c:pt>
                <c:pt idx="10">
                  <c:v>85.1</c:v>
                </c:pt>
                <c:pt idx="11">
                  <c:v>76.900000000000006</c:v>
                </c:pt>
                <c:pt idx="12">
                  <c:v>178.8</c:v>
                </c:pt>
                <c:pt idx="13">
                  <c:v>89.5</c:v>
                </c:pt>
                <c:pt idx="14">
                  <c:v>67.900000000000006</c:v>
                </c:pt>
                <c:pt idx="15">
                  <c:v>73.099999999999994</c:v>
                </c:pt>
                <c:pt idx="16">
                  <c:v>87</c:v>
                </c:pt>
                <c:pt idx="17">
                  <c:v>0</c:v>
                </c:pt>
                <c:pt idx="18">
                  <c:v>19.8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20-46AC-8AE0-5870D54B2D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8.1609999999999996</c:v>
                </c:pt>
                <c:pt idx="1">
                  <c:v>0.497</c:v>
                </c:pt>
                <c:pt idx="2">
                  <c:v>0.42199999999999999</c:v>
                </c:pt>
                <c:pt idx="3">
                  <c:v>0.34100000000000003</c:v>
                </c:pt>
                <c:pt idx="4">
                  <c:v>0.221</c:v>
                </c:pt>
                <c:pt idx="5">
                  <c:v>0.21299999999999999</c:v>
                </c:pt>
                <c:pt idx="6">
                  <c:v>0.17299999999999999</c:v>
                </c:pt>
                <c:pt idx="7">
                  <c:v>27.651</c:v>
                </c:pt>
                <c:pt idx="8">
                  <c:v>0.11700000000000001</c:v>
                </c:pt>
                <c:pt idx="9">
                  <c:v>158.44</c:v>
                </c:pt>
                <c:pt idx="10">
                  <c:v>111.639</c:v>
                </c:pt>
                <c:pt idx="11">
                  <c:v>115.604</c:v>
                </c:pt>
                <c:pt idx="12">
                  <c:v>67.175000000000011</c:v>
                </c:pt>
                <c:pt idx="13">
                  <c:v>69.239999999999995</c:v>
                </c:pt>
                <c:pt idx="14">
                  <c:v>81.490000000000009</c:v>
                </c:pt>
                <c:pt idx="15">
                  <c:v>46.790999999999997</c:v>
                </c:pt>
                <c:pt idx="16">
                  <c:v>0.38300000000000001</c:v>
                </c:pt>
                <c:pt idx="17">
                  <c:v>57.966000000000001</c:v>
                </c:pt>
                <c:pt idx="18">
                  <c:v>10.491</c:v>
                </c:pt>
                <c:pt idx="19">
                  <c:v>6.4429999999999996</c:v>
                </c:pt>
                <c:pt idx="20">
                  <c:v>4.3699999999999992</c:v>
                </c:pt>
                <c:pt idx="21">
                  <c:v>3.4959999999999996</c:v>
                </c:pt>
                <c:pt idx="22">
                  <c:v>0.73699999999999999</c:v>
                </c:pt>
                <c:pt idx="23">
                  <c:v>6.2030000000000003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20-46AC-8AE0-5870D54B2D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20-46AC-8AE0-5870D54B2D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220-46AC-8AE0-5870D54B2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123.44</c:v>
                </c:pt>
                <c:pt idx="1">
                  <c:v>84.89</c:v>
                </c:pt>
                <c:pt idx="2">
                  <c:v>83.75</c:v>
                </c:pt>
                <c:pt idx="3">
                  <c:v>80.489999999999995</c:v>
                </c:pt>
                <c:pt idx="4">
                  <c:v>82</c:v>
                </c:pt>
                <c:pt idx="5">
                  <c:v>86.68</c:v>
                </c:pt>
                <c:pt idx="6">
                  <c:v>99.75</c:v>
                </c:pt>
                <c:pt idx="7">
                  <c:v>89.7</c:v>
                </c:pt>
                <c:pt idx="8">
                  <c:v>71.959999999999994</c:v>
                </c:pt>
                <c:pt idx="9">
                  <c:v>36.67</c:v>
                </c:pt>
                <c:pt idx="10">
                  <c:v>0.2</c:v>
                </c:pt>
                <c:pt idx="11">
                  <c:v>17</c:v>
                </c:pt>
                <c:pt idx="12">
                  <c:v>23.95</c:v>
                </c:pt>
                <c:pt idx="13">
                  <c:v>25</c:v>
                </c:pt>
                <c:pt idx="14">
                  <c:v>41.86</c:v>
                </c:pt>
                <c:pt idx="15">
                  <c:v>40.340000000000003</c:v>
                </c:pt>
                <c:pt idx="16">
                  <c:v>58.77</c:v>
                </c:pt>
                <c:pt idx="17">
                  <c:v>103.22</c:v>
                </c:pt>
                <c:pt idx="18">
                  <c:v>130.91</c:v>
                </c:pt>
                <c:pt idx="19">
                  <c:v>196.17</c:v>
                </c:pt>
                <c:pt idx="20">
                  <c:v>229.7</c:v>
                </c:pt>
                <c:pt idx="21">
                  <c:v>159.82</c:v>
                </c:pt>
                <c:pt idx="22">
                  <c:v>132.88999999999999</c:v>
                </c:pt>
                <c:pt idx="23">
                  <c:v>127.77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20-46AC-8AE0-5870D54B2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ACF-4606-A062-56BBDF2A26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ACF-4606-A062-56BBDF2A26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13.818</c:v>
                </c:pt>
                <c:pt idx="1">
                  <c:v>18.257999999999999</c:v>
                </c:pt>
                <c:pt idx="2">
                  <c:v>13.542</c:v>
                </c:pt>
                <c:pt idx="3">
                  <c:v>13.622</c:v>
                </c:pt>
                <c:pt idx="4">
                  <c:v>13.993</c:v>
                </c:pt>
                <c:pt idx="5">
                  <c:v>19.053999999999998</c:v>
                </c:pt>
                <c:pt idx="6">
                  <c:v>11</c:v>
                </c:pt>
                <c:pt idx="7">
                  <c:v>0.79100000000000004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8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CF-4606-A062-56BBDF2A26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22.815000000000001</c:v>
                </c:pt>
                <c:pt idx="1">
                  <c:v>82.658000000000001</c:v>
                </c:pt>
                <c:pt idx="2">
                  <c:v>94.503</c:v>
                </c:pt>
                <c:pt idx="3">
                  <c:v>94.655000000000001</c:v>
                </c:pt>
                <c:pt idx="4">
                  <c:v>80.085999999999999</c:v>
                </c:pt>
                <c:pt idx="5">
                  <c:v>95.409000000000006</c:v>
                </c:pt>
                <c:pt idx="6">
                  <c:v>86.234000000000009</c:v>
                </c:pt>
                <c:pt idx="7">
                  <c:v>8.5079999999999991</c:v>
                </c:pt>
                <c:pt idx="8">
                  <c:v>32.969000000000001</c:v>
                </c:pt>
                <c:pt idx="9">
                  <c:v>61.393999999999998</c:v>
                </c:pt>
                <c:pt idx="10">
                  <c:v>6.7110000000000003</c:v>
                </c:pt>
                <c:pt idx="12">
                  <c:v>32</c:v>
                </c:pt>
                <c:pt idx="13">
                  <c:v>32.959000000000003</c:v>
                </c:pt>
                <c:pt idx="14">
                  <c:v>32.673999999999999</c:v>
                </c:pt>
                <c:pt idx="15">
                  <c:v>68.620999999999995</c:v>
                </c:pt>
                <c:pt idx="16">
                  <c:v>83.899999999999991</c:v>
                </c:pt>
                <c:pt idx="17">
                  <c:v>0.80300000000000005</c:v>
                </c:pt>
                <c:pt idx="18">
                  <c:v>72.412999999999997</c:v>
                </c:pt>
                <c:pt idx="19">
                  <c:v>41.073999999999998</c:v>
                </c:pt>
                <c:pt idx="20">
                  <c:v>23.529</c:v>
                </c:pt>
                <c:pt idx="21">
                  <c:v>3.4959999999999996</c:v>
                </c:pt>
                <c:pt idx="22">
                  <c:v>37.276000000000003</c:v>
                </c:pt>
                <c:pt idx="23">
                  <c:v>6.2030000000000003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CF-4606-A062-56BBDF2A26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ACF-4606-A062-56BBDF2A26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ACF-4606-A062-56BBDF2A26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ACF-4606-A062-56BBDF2A26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ACF-4606-A062-56BBDF2A26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ACF-4606-A062-56BBDF2A26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ACF-4606-A062-56BBDF2A268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23.2</c:v>
                </c:pt>
                <c:pt idx="8">
                  <c:v>0</c:v>
                </c:pt>
                <c:pt idx="9">
                  <c:v>98.2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57.2</c:v>
                </c:pt>
                <c:pt idx="18">
                  <c:v>0</c:v>
                </c:pt>
                <c:pt idx="19">
                  <c:v>32.9</c:v>
                </c:pt>
                <c:pt idx="20">
                  <c:v>0.8</c:v>
                </c:pt>
                <c:pt idx="21">
                  <c:v>0</c:v>
                </c:pt>
                <c:pt idx="22">
                  <c:v>27.3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CF-4606-A062-56BBDF2A26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7.0990000000000002</c:v>
                </c:pt>
                <c:pt idx="2">
                  <c:v>4.04</c:v>
                </c:pt>
                <c:pt idx="3">
                  <c:v>5.3340000000000005</c:v>
                </c:pt>
                <c:pt idx="4">
                  <c:v>8.8930000000000007</c:v>
                </c:pt>
                <c:pt idx="5">
                  <c:v>23.69</c:v>
                </c:pt>
                <c:pt idx="6">
                  <c:v>36.025999999999996</c:v>
                </c:pt>
                <c:pt idx="8">
                  <c:v>9.8409999999999993</c:v>
                </c:pt>
                <c:pt idx="10">
                  <c:v>200.02799999999999</c:v>
                </c:pt>
                <c:pt idx="11">
                  <c:v>205.31700000000001</c:v>
                </c:pt>
                <c:pt idx="12">
                  <c:v>214.28700000000001</c:v>
                </c:pt>
                <c:pt idx="13">
                  <c:v>123.78100000000001</c:v>
                </c:pt>
                <c:pt idx="14">
                  <c:v>114.71599999999999</c:v>
                </c:pt>
                <c:pt idx="15">
                  <c:v>61.27</c:v>
                </c:pt>
                <c:pt idx="16">
                  <c:v>3.4830000000000001</c:v>
                </c:pt>
                <c:pt idx="18">
                  <c:v>0.10400000000000001</c:v>
                </c:pt>
                <c:pt idx="19">
                  <c:v>4.0000000000000001E-3</c:v>
                </c:pt>
                <c:pt idx="20">
                  <c:v>7.5999999999999998E-2</c:v>
                </c:pt>
                <c:pt idx="2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CF-4606-A062-56BBDF2A26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ACF-4606-A062-56BBDF2A26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ACF-4606-A062-56BBDF2A2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123.44</c:v>
                </c:pt>
                <c:pt idx="1">
                  <c:v>84.89</c:v>
                </c:pt>
                <c:pt idx="2">
                  <c:v>83.75</c:v>
                </c:pt>
                <c:pt idx="3">
                  <c:v>80.489999999999995</c:v>
                </c:pt>
                <c:pt idx="4">
                  <c:v>82</c:v>
                </c:pt>
                <c:pt idx="5">
                  <c:v>86.68</c:v>
                </c:pt>
                <c:pt idx="6">
                  <c:v>99.75</c:v>
                </c:pt>
                <c:pt idx="7">
                  <c:v>89.7</c:v>
                </c:pt>
                <c:pt idx="8">
                  <c:v>71.959999999999994</c:v>
                </c:pt>
                <c:pt idx="9">
                  <c:v>36.67</c:v>
                </c:pt>
                <c:pt idx="10">
                  <c:v>0.2</c:v>
                </c:pt>
                <c:pt idx="11">
                  <c:v>17</c:v>
                </c:pt>
                <c:pt idx="12">
                  <c:v>23.95</c:v>
                </c:pt>
                <c:pt idx="13">
                  <c:v>25</c:v>
                </c:pt>
                <c:pt idx="14">
                  <c:v>41.86</c:v>
                </c:pt>
                <c:pt idx="15">
                  <c:v>40.340000000000003</c:v>
                </c:pt>
                <c:pt idx="16">
                  <c:v>58.77</c:v>
                </c:pt>
                <c:pt idx="17">
                  <c:v>103.22</c:v>
                </c:pt>
                <c:pt idx="18">
                  <c:v>130.91</c:v>
                </c:pt>
                <c:pt idx="19">
                  <c:v>196.17</c:v>
                </c:pt>
                <c:pt idx="20">
                  <c:v>229.7</c:v>
                </c:pt>
                <c:pt idx="21">
                  <c:v>159.82</c:v>
                </c:pt>
                <c:pt idx="22">
                  <c:v>132.88999999999999</c:v>
                </c:pt>
                <c:pt idx="23">
                  <c:v>127.77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CF-4606-A062-56BBDF2A2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36.661000000000001</v>
      </c>
      <c r="C4" s="18">
        <v>108.00999999999999</v>
      </c>
      <c r="D4" s="18">
        <v>112.12200000000001</v>
      </c>
      <c r="E4" s="18">
        <v>113.64099999999999</v>
      </c>
      <c r="F4" s="18">
        <v>103.021</v>
      </c>
      <c r="G4" s="18">
        <v>138.113</v>
      </c>
      <c r="H4" s="18">
        <v>133.29400000000001</v>
      </c>
      <c r="I4" s="18">
        <v>32.513999999999996</v>
      </c>
      <c r="J4" s="18">
        <v>42.82</v>
      </c>
      <c r="K4" s="18">
        <v>159.626</v>
      </c>
      <c r="L4" s="18">
        <v>206.739</v>
      </c>
      <c r="M4" s="18">
        <v>205.31700000000001</v>
      </c>
      <c r="N4" s="18">
        <v>258.28700000000003</v>
      </c>
      <c r="O4" s="18">
        <v>168.74</v>
      </c>
      <c r="P4" s="18">
        <v>159.39000000000001</v>
      </c>
      <c r="Q4" s="18">
        <v>129.89099999999999</v>
      </c>
      <c r="R4" s="18">
        <v>87.382999999999996</v>
      </c>
      <c r="S4" s="18">
        <v>57.966000000000001</v>
      </c>
      <c r="T4" s="18">
        <v>78.307000000000002</v>
      </c>
      <c r="U4" s="18">
        <v>73.942999999999984</v>
      </c>
      <c r="V4" s="18">
        <v>24.37</v>
      </c>
      <c r="W4" s="18">
        <v>3.4959999999999996</v>
      </c>
      <c r="X4" s="18">
        <v>68.208000000000013</v>
      </c>
      <c r="Y4" s="18">
        <v>6.2030000000000003</v>
      </c>
      <c r="Z4" s="19"/>
      <c r="AA4" s="20">
        <f>SUM(B4:Z4)</f>
        <v>2508.0619999999999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123.44</v>
      </c>
      <c r="C7" s="28">
        <v>84.89</v>
      </c>
      <c r="D7" s="28">
        <v>83.75</v>
      </c>
      <c r="E7" s="28">
        <v>80.489999999999995</v>
      </c>
      <c r="F7" s="28">
        <v>82</v>
      </c>
      <c r="G7" s="28">
        <v>86.68</v>
      </c>
      <c r="H7" s="28">
        <v>99.75</v>
      </c>
      <c r="I7" s="28">
        <v>89.7</v>
      </c>
      <c r="J7" s="28">
        <v>71.959999999999994</v>
      </c>
      <c r="K7" s="28">
        <v>36.67</v>
      </c>
      <c r="L7" s="28">
        <v>0.2</v>
      </c>
      <c r="M7" s="28">
        <v>17</v>
      </c>
      <c r="N7" s="28">
        <v>23.95</v>
      </c>
      <c r="O7" s="28">
        <v>25</v>
      </c>
      <c r="P7" s="28">
        <v>41.86</v>
      </c>
      <c r="Q7" s="28">
        <v>40.340000000000003</v>
      </c>
      <c r="R7" s="28">
        <v>58.77</v>
      </c>
      <c r="S7" s="28">
        <v>103.22</v>
      </c>
      <c r="T7" s="28">
        <v>130.91</v>
      </c>
      <c r="U7" s="28">
        <v>196.17</v>
      </c>
      <c r="V7" s="28">
        <v>229.7</v>
      </c>
      <c r="W7" s="28">
        <v>159.82</v>
      </c>
      <c r="X7" s="28">
        <v>132.88999999999999</v>
      </c>
      <c r="Y7" s="28">
        <v>127.77</v>
      </c>
      <c r="Z7" s="29"/>
      <c r="AA7" s="30">
        <f>IF(SUM(B7:Z7)&lt;&gt;0,AVERAGEIF(B7:Z7,"&lt;&gt;"""),"")</f>
        <v>88.62208333333335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26.641999999999999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48.016000000000005</v>
      </c>
      <c r="U12" s="52">
        <v>67.5</v>
      </c>
      <c r="V12" s="52">
        <v>20</v>
      </c>
      <c r="W12" s="52"/>
      <c r="X12" s="52">
        <v>67.471000000000004</v>
      </c>
      <c r="Y12" s="52"/>
      <c r="Z12" s="53"/>
      <c r="AA12" s="54">
        <f t="shared" si="0"/>
        <v>229.62900000000002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8.1609999999999996</v>
      </c>
      <c r="C14" s="57">
        <v>0.497</v>
      </c>
      <c r="D14" s="57">
        <v>0.42199999999999999</v>
      </c>
      <c r="E14" s="57">
        <v>0.34100000000000003</v>
      </c>
      <c r="F14" s="57">
        <v>0.221</v>
      </c>
      <c r="G14" s="57">
        <v>0.21299999999999999</v>
      </c>
      <c r="H14" s="57">
        <v>0.17299999999999999</v>
      </c>
      <c r="I14" s="57">
        <v>27.651</v>
      </c>
      <c r="J14" s="57">
        <v>0.11700000000000001</v>
      </c>
      <c r="K14" s="57">
        <v>158.44</v>
      </c>
      <c r="L14" s="57">
        <v>111.639</v>
      </c>
      <c r="M14" s="57">
        <v>115.604</v>
      </c>
      <c r="N14" s="57">
        <v>67.175000000000011</v>
      </c>
      <c r="O14" s="57">
        <v>69.239999999999995</v>
      </c>
      <c r="P14" s="57">
        <v>81.490000000000009</v>
      </c>
      <c r="Q14" s="57">
        <v>46.790999999999997</v>
      </c>
      <c r="R14" s="57">
        <v>0.38300000000000001</v>
      </c>
      <c r="S14" s="57">
        <v>57.966000000000001</v>
      </c>
      <c r="T14" s="57">
        <v>10.491</v>
      </c>
      <c r="U14" s="57">
        <v>6.4429999999999996</v>
      </c>
      <c r="V14" s="57">
        <v>4.3699999999999992</v>
      </c>
      <c r="W14" s="57">
        <v>3.4959999999999996</v>
      </c>
      <c r="X14" s="57">
        <v>0.73699999999999999</v>
      </c>
      <c r="Y14" s="57">
        <v>6.2030000000000003</v>
      </c>
      <c r="Z14" s="58"/>
      <c r="AA14" s="59">
        <f t="shared" si="0"/>
        <v>778.2639999999999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8.1609999999999996</v>
      </c>
      <c r="C16" s="62">
        <f t="shared" si="1"/>
        <v>0.497</v>
      </c>
      <c r="D16" s="62">
        <f t="shared" si="1"/>
        <v>0.42199999999999999</v>
      </c>
      <c r="E16" s="62">
        <f t="shared" si="1"/>
        <v>0.34100000000000003</v>
      </c>
      <c r="F16" s="62">
        <f t="shared" si="1"/>
        <v>0.221</v>
      </c>
      <c r="G16" s="62">
        <f t="shared" si="1"/>
        <v>0.21299999999999999</v>
      </c>
      <c r="H16" s="62">
        <f t="shared" si="1"/>
        <v>26.814999999999998</v>
      </c>
      <c r="I16" s="62">
        <f t="shared" si="1"/>
        <v>27.651</v>
      </c>
      <c r="J16" s="62">
        <f t="shared" si="1"/>
        <v>0.11700000000000001</v>
      </c>
      <c r="K16" s="62">
        <f t="shared" si="1"/>
        <v>158.44</v>
      </c>
      <c r="L16" s="62">
        <f t="shared" si="1"/>
        <v>111.639</v>
      </c>
      <c r="M16" s="62">
        <f t="shared" si="1"/>
        <v>115.604</v>
      </c>
      <c r="N16" s="62">
        <f t="shared" si="1"/>
        <v>67.175000000000011</v>
      </c>
      <c r="O16" s="62">
        <f t="shared" si="1"/>
        <v>69.239999999999995</v>
      </c>
      <c r="P16" s="62">
        <f t="shared" si="1"/>
        <v>81.490000000000009</v>
      </c>
      <c r="Q16" s="62">
        <f t="shared" si="1"/>
        <v>46.790999999999997</v>
      </c>
      <c r="R16" s="62">
        <f t="shared" si="1"/>
        <v>0.38300000000000001</v>
      </c>
      <c r="S16" s="62">
        <f t="shared" si="1"/>
        <v>57.966000000000001</v>
      </c>
      <c r="T16" s="62">
        <f t="shared" si="1"/>
        <v>58.507000000000005</v>
      </c>
      <c r="U16" s="62">
        <f t="shared" si="1"/>
        <v>73.942999999999998</v>
      </c>
      <c r="V16" s="62">
        <f t="shared" si="1"/>
        <v>24.369999999999997</v>
      </c>
      <c r="W16" s="62">
        <f t="shared" si="1"/>
        <v>3.4959999999999996</v>
      </c>
      <c r="X16" s="62">
        <f t="shared" si="1"/>
        <v>68.207999999999998</v>
      </c>
      <c r="Y16" s="62">
        <f t="shared" si="1"/>
        <v>6.2030000000000003</v>
      </c>
      <c r="Z16" s="63" t="str">
        <f t="shared" si="1"/>
        <v/>
      </c>
      <c r="AA16" s="64">
        <f>SUM(AA10:AA15)</f>
        <v>1007.8929999999999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5.0000000000000001E-3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5.0000000000000001E-3</v>
      </c>
    </row>
    <row r="21" spans="1:27" ht="24.95" customHeight="1" x14ac:dyDescent="0.2">
      <c r="A21" s="75" t="s">
        <v>16</v>
      </c>
      <c r="B21" s="80"/>
      <c r="C21" s="81">
        <v>8.0000000000000002E-3</v>
      </c>
      <c r="D21" s="81"/>
      <c r="E21" s="81"/>
      <c r="F21" s="81"/>
      <c r="G21" s="81"/>
      <c r="H21" s="81">
        <v>1.9790000000000001</v>
      </c>
      <c r="I21" s="81">
        <v>4.8630000000000004</v>
      </c>
      <c r="J21" s="81">
        <v>3.6030000000000002</v>
      </c>
      <c r="K21" s="81">
        <v>1.1859999999999999</v>
      </c>
      <c r="L21" s="81">
        <v>10</v>
      </c>
      <c r="M21" s="81">
        <v>12.813000000000001</v>
      </c>
      <c r="N21" s="81">
        <v>12.311999999999999</v>
      </c>
      <c r="O21" s="81">
        <v>10</v>
      </c>
      <c r="P21" s="81">
        <v>10</v>
      </c>
      <c r="Q21" s="81">
        <v>10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76.76400000000001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1.3000000000000001E-2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1.9790000000000001</v>
      </c>
      <c r="I26" s="88">
        <f t="shared" si="3"/>
        <v>4.8630000000000004</v>
      </c>
      <c r="J26" s="88">
        <f t="shared" si="3"/>
        <v>3.6030000000000002</v>
      </c>
      <c r="K26" s="88">
        <f t="shared" si="3"/>
        <v>1.1859999999999999</v>
      </c>
      <c r="L26" s="88">
        <f t="shared" si="3"/>
        <v>10</v>
      </c>
      <c r="M26" s="88">
        <f t="shared" si="3"/>
        <v>12.813000000000001</v>
      </c>
      <c r="N26" s="88">
        <f t="shared" si="3"/>
        <v>12.311999999999999</v>
      </c>
      <c r="O26" s="88">
        <f t="shared" si="3"/>
        <v>10</v>
      </c>
      <c r="P26" s="88">
        <f t="shared" si="3"/>
        <v>10</v>
      </c>
      <c r="Q26" s="88">
        <f t="shared" si="3"/>
        <v>10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76.769000000000005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8.1609999999999996</v>
      </c>
      <c r="C30" s="77">
        <v>0.51</v>
      </c>
      <c r="D30" s="77">
        <v>0.42199999999999999</v>
      </c>
      <c r="E30" s="77">
        <v>0.34100000000000003</v>
      </c>
      <c r="F30" s="77">
        <v>0.221</v>
      </c>
      <c r="G30" s="77">
        <v>0.21299999999999999</v>
      </c>
      <c r="H30" s="77">
        <v>28.794</v>
      </c>
      <c r="I30" s="77">
        <v>32.514000000000003</v>
      </c>
      <c r="J30" s="77">
        <v>3.72</v>
      </c>
      <c r="K30" s="77">
        <v>159.626</v>
      </c>
      <c r="L30" s="77">
        <v>121.639</v>
      </c>
      <c r="M30" s="77">
        <v>128.417</v>
      </c>
      <c r="N30" s="77">
        <v>79.486999999999995</v>
      </c>
      <c r="O30" s="77">
        <v>79.239999999999995</v>
      </c>
      <c r="P30" s="77">
        <v>91.49</v>
      </c>
      <c r="Q30" s="77">
        <v>56.790999999999997</v>
      </c>
      <c r="R30" s="77">
        <v>0.38300000000000001</v>
      </c>
      <c r="S30" s="77">
        <v>57.966000000000001</v>
      </c>
      <c r="T30" s="77">
        <v>58.506999999999998</v>
      </c>
      <c r="U30" s="77">
        <v>73.942999999999998</v>
      </c>
      <c r="V30" s="77">
        <v>24.37</v>
      </c>
      <c r="W30" s="77">
        <v>3.496</v>
      </c>
      <c r="X30" s="77">
        <v>68.207999999999998</v>
      </c>
      <c r="Y30" s="77">
        <v>6.2030000000000003</v>
      </c>
      <c r="Z30" s="78"/>
      <c r="AA30" s="79">
        <f>SUM(B30:Z30)</f>
        <v>1084.662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8.1609999999999996</v>
      </c>
      <c r="C32" s="62">
        <f t="shared" ref="C32:Z32" si="4">IF(LEN(C$2)&gt;0,SUM(C29:C31),"")</f>
        <v>0.51</v>
      </c>
      <c r="D32" s="62">
        <f t="shared" si="4"/>
        <v>0.42199999999999999</v>
      </c>
      <c r="E32" s="62">
        <f t="shared" si="4"/>
        <v>0.34100000000000003</v>
      </c>
      <c r="F32" s="62">
        <f t="shared" si="4"/>
        <v>0.221</v>
      </c>
      <c r="G32" s="62">
        <f t="shared" si="4"/>
        <v>0.21299999999999999</v>
      </c>
      <c r="H32" s="62">
        <f t="shared" si="4"/>
        <v>28.794</v>
      </c>
      <c r="I32" s="62">
        <f t="shared" si="4"/>
        <v>32.514000000000003</v>
      </c>
      <c r="J32" s="62">
        <f t="shared" si="4"/>
        <v>3.72</v>
      </c>
      <c r="K32" s="62">
        <f t="shared" si="4"/>
        <v>159.626</v>
      </c>
      <c r="L32" s="62">
        <f t="shared" si="4"/>
        <v>121.639</v>
      </c>
      <c r="M32" s="62">
        <f t="shared" si="4"/>
        <v>128.417</v>
      </c>
      <c r="N32" s="62">
        <f t="shared" si="4"/>
        <v>79.486999999999995</v>
      </c>
      <c r="O32" s="62">
        <f t="shared" si="4"/>
        <v>79.239999999999995</v>
      </c>
      <c r="P32" s="62">
        <f t="shared" si="4"/>
        <v>91.49</v>
      </c>
      <c r="Q32" s="62">
        <f t="shared" si="4"/>
        <v>56.790999999999997</v>
      </c>
      <c r="R32" s="62">
        <f t="shared" si="4"/>
        <v>0.38300000000000001</v>
      </c>
      <c r="S32" s="62">
        <f t="shared" si="4"/>
        <v>57.966000000000001</v>
      </c>
      <c r="T32" s="62">
        <f t="shared" si="4"/>
        <v>58.506999999999998</v>
      </c>
      <c r="U32" s="62">
        <f t="shared" si="4"/>
        <v>73.942999999999998</v>
      </c>
      <c r="V32" s="62">
        <f t="shared" si="4"/>
        <v>24.37</v>
      </c>
      <c r="W32" s="62">
        <f t="shared" si="4"/>
        <v>3.496</v>
      </c>
      <c r="X32" s="62">
        <f t="shared" si="4"/>
        <v>68.207999999999998</v>
      </c>
      <c r="Y32" s="62">
        <f t="shared" si="4"/>
        <v>6.2030000000000003</v>
      </c>
      <c r="Z32" s="63" t="str">
        <f t="shared" si="4"/>
        <v/>
      </c>
      <c r="AA32" s="64">
        <f>SUM(AA29:AA31)</f>
        <v>1084.662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28.5</v>
      </c>
      <c r="C37" s="99">
        <v>107.5</v>
      </c>
      <c r="D37" s="99">
        <v>111.7</v>
      </c>
      <c r="E37" s="99">
        <v>113.3</v>
      </c>
      <c r="F37" s="99">
        <v>102.8</v>
      </c>
      <c r="G37" s="99">
        <v>137.9</v>
      </c>
      <c r="H37" s="99">
        <v>104.5</v>
      </c>
      <c r="I37" s="99"/>
      <c r="J37" s="99">
        <v>39.1</v>
      </c>
      <c r="K37" s="99"/>
      <c r="L37" s="99">
        <v>85.1</v>
      </c>
      <c r="M37" s="99">
        <v>76.900000000000006</v>
      </c>
      <c r="N37" s="99">
        <v>178.8</v>
      </c>
      <c r="O37" s="99">
        <v>89.5</v>
      </c>
      <c r="P37" s="99">
        <v>67.900000000000006</v>
      </c>
      <c r="Q37" s="99">
        <v>73.099999999999994</v>
      </c>
      <c r="R37" s="99">
        <v>87</v>
      </c>
      <c r="S37" s="99"/>
      <c r="T37" s="99">
        <v>19.8</v>
      </c>
      <c r="U37" s="99"/>
      <c r="V37" s="99"/>
      <c r="W37" s="99"/>
      <c r="X37" s="99"/>
      <c r="Y37" s="99"/>
      <c r="Z37" s="100"/>
      <c r="AA37" s="79">
        <f t="shared" si="5"/>
        <v>1423.4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28.5</v>
      </c>
      <c r="C40" s="88">
        <f t="shared" si="6"/>
        <v>107.5</v>
      </c>
      <c r="D40" s="88">
        <f t="shared" si="6"/>
        <v>111.7</v>
      </c>
      <c r="E40" s="88">
        <f t="shared" si="6"/>
        <v>113.3</v>
      </c>
      <c r="F40" s="88">
        <f t="shared" si="6"/>
        <v>102.8</v>
      </c>
      <c r="G40" s="88">
        <f t="shared" si="6"/>
        <v>137.9</v>
      </c>
      <c r="H40" s="88">
        <f t="shared" si="6"/>
        <v>104.5</v>
      </c>
      <c r="I40" s="88">
        <f t="shared" si="6"/>
        <v>0</v>
      </c>
      <c r="J40" s="88">
        <f t="shared" si="6"/>
        <v>39.1</v>
      </c>
      <c r="K40" s="88">
        <f t="shared" si="6"/>
        <v>0</v>
      </c>
      <c r="L40" s="88">
        <f t="shared" si="6"/>
        <v>85.1</v>
      </c>
      <c r="M40" s="88">
        <f t="shared" si="6"/>
        <v>76.900000000000006</v>
      </c>
      <c r="N40" s="88">
        <f t="shared" si="6"/>
        <v>178.8</v>
      </c>
      <c r="O40" s="88">
        <f t="shared" si="6"/>
        <v>89.5</v>
      </c>
      <c r="P40" s="88">
        <f t="shared" si="6"/>
        <v>67.900000000000006</v>
      </c>
      <c r="Q40" s="88">
        <f t="shared" si="6"/>
        <v>73.099999999999994</v>
      </c>
      <c r="R40" s="88">
        <f t="shared" si="6"/>
        <v>87</v>
      </c>
      <c r="S40" s="88">
        <f t="shared" si="6"/>
        <v>0</v>
      </c>
      <c r="T40" s="88">
        <f t="shared" si="6"/>
        <v>19.8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1423.4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28.5</v>
      </c>
      <c r="C45" s="99">
        <v>107.5</v>
      </c>
      <c r="D45" s="99">
        <v>111.7</v>
      </c>
      <c r="E45" s="99">
        <v>113.3</v>
      </c>
      <c r="F45" s="99">
        <v>102.8</v>
      </c>
      <c r="G45" s="99">
        <v>137.9</v>
      </c>
      <c r="H45" s="99">
        <v>104.5</v>
      </c>
      <c r="I45" s="99"/>
      <c r="J45" s="99">
        <v>39.1</v>
      </c>
      <c r="K45" s="99"/>
      <c r="L45" s="99">
        <v>85.1</v>
      </c>
      <c r="M45" s="99">
        <v>76.900000000000006</v>
      </c>
      <c r="N45" s="99">
        <v>178.8</v>
      </c>
      <c r="O45" s="99">
        <v>89.5</v>
      </c>
      <c r="P45" s="99">
        <v>67.900000000000006</v>
      </c>
      <c r="Q45" s="99">
        <v>73.099999999999994</v>
      </c>
      <c r="R45" s="99">
        <v>87</v>
      </c>
      <c r="S45" s="99"/>
      <c r="T45" s="99">
        <v>19.8</v>
      </c>
      <c r="U45" s="99"/>
      <c r="V45" s="99"/>
      <c r="W45" s="99"/>
      <c r="X45" s="99"/>
      <c r="Y45" s="99"/>
      <c r="Z45" s="100"/>
      <c r="AA45" s="79">
        <f t="shared" si="7"/>
        <v>1423.4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28.5</v>
      </c>
      <c r="C49" s="88">
        <f t="shared" ref="C49:Z49" si="8">IF(LEN(C$2)&gt;0,SUM(C43:C48),"")</f>
        <v>107.5</v>
      </c>
      <c r="D49" s="88">
        <f t="shared" si="8"/>
        <v>111.7</v>
      </c>
      <c r="E49" s="88">
        <f t="shared" si="8"/>
        <v>113.3</v>
      </c>
      <c r="F49" s="88">
        <f t="shared" si="8"/>
        <v>102.8</v>
      </c>
      <c r="G49" s="88">
        <f t="shared" si="8"/>
        <v>137.9</v>
      </c>
      <c r="H49" s="88">
        <f t="shared" si="8"/>
        <v>104.5</v>
      </c>
      <c r="I49" s="88">
        <f t="shared" si="8"/>
        <v>0</v>
      </c>
      <c r="J49" s="88">
        <f t="shared" si="8"/>
        <v>39.1</v>
      </c>
      <c r="K49" s="88">
        <f t="shared" si="8"/>
        <v>0</v>
      </c>
      <c r="L49" s="88">
        <f t="shared" si="8"/>
        <v>85.1</v>
      </c>
      <c r="M49" s="88">
        <f t="shared" si="8"/>
        <v>76.900000000000006</v>
      </c>
      <c r="N49" s="88">
        <f t="shared" si="8"/>
        <v>178.8</v>
      </c>
      <c r="O49" s="88">
        <f t="shared" si="8"/>
        <v>89.5</v>
      </c>
      <c r="P49" s="88">
        <f t="shared" si="8"/>
        <v>67.900000000000006</v>
      </c>
      <c r="Q49" s="88">
        <f t="shared" si="8"/>
        <v>73.099999999999994</v>
      </c>
      <c r="R49" s="88">
        <f t="shared" si="8"/>
        <v>87</v>
      </c>
      <c r="S49" s="88">
        <f t="shared" si="8"/>
        <v>0</v>
      </c>
      <c r="T49" s="88">
        <f t="shared" si="8"/>
        <v>19.8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1423.4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36.661000000000001</v>
      </c>
      <c r="C52" s="88">
        <f t="shared" si="10"/>
        <v>108.01</v>
      </c>
      <c r="D52" s="88">
        <f t="shared" si="10"/>
        <v>112.122</v>
      </c>
      <c r="E52" s="88">
        <f t="shared" si="10"/>
        <v>113.64099999999999</v>
      </c>
      <c r="F52" s="88">
        <f t="shared" si="10"/>
        <v>103.021</v>
      </c>
      <c r="G52" s="88">
        <f t="shared" si="10"/>
        <v>138.113</v>
      </c>
      <c r="H52" s="88">
        <f t="shared" si="10"/>
        <v>133.29399999999998</v>
      </c>
      <c r="I52" s="88">
        <f t="shared" si="10"/>
        <v>32.514000000000003</v>
      </c>
      <c r="J52" s="88">
        <f t="shared" si="10"/>
        <v>42.82</v>
      </c>
      <c r="K52" s="88">
        <f t="shared" si="10"/>
        <v>159.626</v>
      </c>
      <c r="L52" s="88">
        <f t="shared" si="10"/>
        <v>206.73899999999998</v>
      </c>
      <c r="M52" s="88">
        <f t="shared" si="10"/>
        <v>205.31700000000001</v>
      </c>
      <c r="N52" s="88">
        <f t="shared" si="10"/>
        <v>258.28700000000003</v>
      </c>
      <c r="O52" s="88">
        <f t="shared" si="10"/>
        <v>168.74</v>
      </c>
      <c r="P52" s="88">
        <f t="shared" si="10"/>
        <v>159.39000000000001</v>
      </c>
      <c r="Q52" s="88">
        <f t="shared" si="10"/>
        <v>129.89099999999999</v>
      </c>
      <c r="R52" s="88">
        <f t="shared" si="10"/>
        <v>87.382999999999996</v>
      </c>
      <c r="S52" s="88">
        <f t="shared" si="10"/>
        <v>57.966000000000001</v>
      </c>
      <c r="T52" s="88">
        <f t="shared" si="10"/>
        <v>78.307000000000002</v>
      </c>
      <c r="U52" s="88">
        <f t="shared" si="10"/>
        <v>73.942999999999998</v>
      </c>
      <c r="V52" s="88">
        <f t="shared" si="10"/>
        <v>24.369999999999997</v>
      </c>
      <c r="W52" s="88">
        <f t="shared" si="10"/>
        <v>3.4959999999999996</v>
      </c>
      <c r="X52" s="88">
        <f t="shared" si="10"/>
        <v>68.207999999999998</v>
      </c>
      <c r="Y52" s="88">
        <f t="shared" si="10"/>
        <v>6.2030000000000003</v>
      </c>
      <c r="Z52" s="89" t="str">
        <f t="shared" si="10"/>
        <v/>
      </c>
      <c r="AA52" s="104">
        <f>SUM(B52:Z52)</f>
        <v>2508.0619999999999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36.633000000000003</v>
      </c>
      <c r="C4" s="18">
        <v>108.015</v>
      </c>
      <c r="D4" s="18">
        <v>112.08499999999999</v>
      </c>
      <c r="E4" s="18">
        <v>113.61099999999999</v>
      </c>
      <c r="F4" s="18">
        <v>102.97200000000001</v>
      </c>
      <c r="G4" s="18">
        <v>138.15299999999999</v>
      </c>
      <c r="H4" s="18">
        <v>133.26000000000002</v>
      </c>
      <c r="I4" s="18">
        <v>32.498999999999995</v>
      </c>
      <c r="J4" s="18">
        <v>42.81</v>
      </c>
      <c r="K4" s="18">
        <v>159.59399999999999</v>
      </c>
      <c r="L4" s="18">
        <v>206.739</v>
      </c>
      <c r="M4" s="18">
        <v>205.31700000000001</v>
      </c>
      <c r="N4" s="18">
        <v>258.28700000000003</v>
      </c>
      <c r="O4" s="18">
        <v>168.74</v>
      </c>
      <c r="P4" s="18">
        <v>159.38999999999999</v>
      </c>
      <c r="Q4" s="18">
        <v>129.89100000000002</v>
      </c>
      <c r="R4" s="18">
        <v>87.382999999999996</v>
      </c>
      <c r="S4" s="18">
        <v>58.003</v>
      </c>
      <c r="T4" s="18">
        <v>78.266999999999996</v>
      </c>
      <c r="U4" s="18">
        <v>73.977999999999994</v>
      </c>
      <c r="V4" s="18">
        <v>24.405000000000001</v>
      </c>
      <c r="W4" s="18">
        <v>3.4959999999999996</v>
      </c>
      <c r="X4" s="18">
        <v>68.175999999999988</v>
      </c>
      <c r="Y4" s="18">
        <v>6.2030000000000003</v>
      </c>
      <c r="Z4" s="19"/>
      <c r="AA4" s="20">
        <f>SUM(B4:Z4)</f>
        <v>2507.9070000000002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123.44</v>
      </c>
      <c r="C7" s="28">
        <v>84.89</v>
      </c>
      <c r="D7" s="28">
        <v>83.75</v>
      </c>
      <c r="E7" s="28">
        <v>80.489999999999995</v>
      </c>
      <c r="F7" s="28">
        <v>82</v>
      </c>
      <c r="G7" s="28">
        <v>86.68</v>
      </c>
      <c r="H7" s="28">
        <v>99.75</v>
      </c>
      <c r="I7" s="28">
        <v>89.7</v>
      </c>
      <c r="J7" s="28">
        <v>71.959999999999994</v>
      </c>
      <c r="K7" s="28">
        <v>36.67</v>
      </c>
      <c r="L7" s="28">
        <v>0.2</v>
      </c>
      <c r="M7" s="28">
        <v>17</v>
      </c>
      <c r="N7" s="28">
        <v>23.95</v>
      </c>
      <c r="O7" s="28">
        <v>25</v>
      </c>
      <c r="P7" s="28">
        <v>41.86</v>
      </c>
      <c r="Q7" s="28">
        <v>40.340000000000003</v>
      </c>
      <c r="R7" s="28">
        <v>58.77</v>
      </c>
      <c r="S7" s="28">
        <v>103.22</v>
      </c>
      <c r="T7" s="28">
        <v>130.91</v>
      </c>
      <c r="U7" s="28">
        <v>196.17</v>
      </c>
      <c r="V7" s="28">
        <v>229.7</v>
      </c>
      <c r="W7" s="28">
        <v>159.82</v>
      </c>
      <c r="X7" s="28">
        <v>132.88999999999999</v>
      </c>
      <c r="Y7" s="28">
        <v>127.77</v>
      </c>
      <c r="Z7" s="29"/>
      <c r="AA7" s="30">
        <f>IF(SUM(B7:Z7)&lt;&gt;0,AVERAGEIF(B7:Z7,"&lt;&gt;"""),"")</f>
        <v>88.62208333333335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7.0990000000000002</v>
      </c>
      <c r="D14" s="57">
        <v>4.04</v>
      </c>
      <c r="E14" s="57">
        <v>5.3340000000000005</v>
      </c>
      <c r="F14" s="57">
        <v>8.8930000000000007</v>
      </c>
      <c r="G14" s="57">
        <v>23.69</v>
      </c>
      <c r="H14" s="57">
        <v>36.025999999999996</v>
      </c>
      <c r="I14" s="57"/>
      <c r="J14" s="57">
        <v>9.8409999999999993</v>
      </c>
      <c r="K14" s="57"/>
      <c r="L14" s="57">
        <v>200.02799999999999</v>
      </c>
      <c r="M14" s="57">
        <v>205.31700000000001</v>
      </c>
      <c r="N14" s="57">
        <v>214.28700000000001</v>
      </c>
      <c r="O14" s="57">
        <v>123.78100000000001</v>
      </c>
      <c r="P14" s="57">
        <v>114.71599999999999</v>
      </c>
      <c r="Q14" s="57">
        <v>61.27</v>
      </c>
      <c r="R14" s="57">
        <v>3.4830000000000001</v>
      </c>
      <c r="S14" s="57"/>
      <c r="T14" s="57">
        <v>0.10400000000000001</v>
      </c>
      <c r="U14" s="57">
        <v>4.0000000000000001E-3</v>
      </c>
      <c r="V14" s="57">
        <v>7.5999999999999998E-2</v>
      </c>
      <c r="W14" s="57"/>
      <c r="X14" s="57">
        <v>3.6</v>
      </c>
      <c r="Y14" s="57"/>
      <c r="Z14" s="58"/>
      <c r="AA14" s="59">
        <f t="shared" si="0"/>
        <v>1021.5890000000001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7.0990000000000002</v>
      </c>
      <c r="D16" s="62">
        <f t="shared" si="1"/>
        <v>4.04</v>
      </c>
      <c r="E16" s="62">
        <f t="shared" si="1"/>
        <v>5.3340000000000005</v>
      </c>
      <c r="F16" s="62">
        <f t="shared" si="1"/>
        <v>8.8930000000000007</v>
      </c>
      <c r="G16" s="62">
        <f t="shared" si="1"/>
        <v>23.69</v>
      </c>
      <c r="H16" s="62">
        <f t="shared" si="1"/>
        <v>36.025999999999996</v>
      </c>
      <c r="I16" s="62">
        <f t="shared" si="1"/>
        <v>0</v>
      </c>
      <c r="J16" s="62">
        <f t="shared" si="1"/>
        <v>9.8409999999999993</v>
      </c>
      <c r="K16" s="62">
        <f t="shared" si="1"/>
        <v>0</v>
      </c>
      <c r="L16" s="62">
        <f t="shared" si="1"/>
        <v>200.02799999999999</v>
      </c>
      <c r="M16" s="62">
        <f t="shared" si="1"/>
        <v>205.31700000000001</v>
      </c>
      <c r="N16" s="62">
        <f t="shared" si="1"/>
        <v>214.28700000000001</v>
      </c>
      <c r="O16" s="62">
        <f t="shared" si="1"/>
        <v>123.78100000000001</v>
      </c>
      <c r="P16" s="62">
        <f t="shared" si="1"/>
        <v>114.71599999999999</v>
      </c>
      <c r="Q16" s="62">
        <f t="shared" si="1"/>
        <v>61.27</v>
      </c>
      <c r="R16" s="62">
        <f t="shared" si="1"/>
        <v>3.4830000000000001</v>
      </c>
      <c r="S16" s="62">
        <f t="shared" si="1"/>
        <v>0</v>
      </c>
      <c r="T16" s="62">
        <f t="shared" si="1"/>
        <v>0.10400000000000001</v>
      </c>
      <c r="U16" s="62">
        <f t="shared" si="1"/>
        <v>4.0000000000000001E-3</v>
      </c>
      <c r="V16" s="62">
        <f t="shared" si="1"/>
        <v>7.5999999999999998E-2</v>
      </c>
      <c r="W16" s="62">
        <f t="shared" si="1"/>
        <v>0</v>
      </c>
      <c r="X16" s="62">
        <f t="shared" si="1"/>
        <v>3.6</v>
      </c>
      <c r="Y16" s="62">
        <f t="shared" si="1"/>
        <v>0</v>
      </c>
      <c r="Z16" s="63" t="str">
        <f t="shared" si="1"/>
        <v/>
      </c>
      <c r="AA16" s="64">
        <f>SUM(AA10:AA15)</f>
        <v>1021.5890000000001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13.818</v>
      </c>
      <c r="C20" s="77">
        <v>18.257999999999999</v>
      </c>
      <c r="D20" s="77">
        <v>13.542</v>
      </c>
      <c r="E20" s="77">
        <v>13.622</v>
      </c>
      <c r="F20" s="77">
        <v>13.993</v>
      </c>
      <c r="G20" s="77">
        <v>19.053999999999998</v>
      </c>
      <c r="H20" s="77">
        <v>11</v>
      </c>
      <c r="I20" s="77">
        <v>0.79100000000000004</v>
      </c>
      <c r="J20" s="77"/>
      <c r="K20" s="77"/>
      <c r="L20" s="77"/>
      <c r="M20" s="77"/>
      <c r="N20" s="77">
        <v>12</v>
      </c>
      <c r="O20" s="77">
        <v>12</v>
      </c>
      <c r="P20" s="77">
        <v>12</v>
      </c>
      <c r="Q20" s="77"/>
      <c r="R20" s="77"/>
      <c r="S20" s="77"/>
      <c r="T20" s="77">
        <v>5.75</v>
      </c>
      <c r="U20" s="77"/>
      <c r="V20" s="77"/>
      <c r="W20" s="77"/>
      <c r="X20" s="77"/>
      <c r="Y20" s="77"/>
      <c r="Z20" s="78"/>
      <c r="AA20" s="79">
        <f t="shared" si="2"/>
        <v>145.828</v>
      </c>
    </row>
    <row r="21" spans="1:27" ht="24.95" customHeight="1" x14ac:dyDescent="0.2">
      <c r="A21" s="75" t="s">
        <v>16</v>
      </c>
      <c r="B21" s="80">
        <v>22.815000000000001</v>
      </c>
      <c r="C21" s="81">
        <v>82.658000000000001</v>
      </c>
      <c r="D21" s="81">
        <v>94.503</v>
      </c>
      <c r="E21" s="81">
        <v>94.655000000000001</v>
      </c>
      <c r="F21" s="81">
        <v>80.085999999999999</v>
      </c>
      <c r="G21" s="81">
        <v>95.409000000000006</v>
      </c>
      <c r="H21" s="81">
        <v>86.234000000000009</v>
      </c>
      <c r="I21" s="81">
        <v>8.5079999999999991</v>
      </c>
      <c r="J21" s="81">
        <v>32.969000000000001</v>
      </c>
      <c r="K21" s="81">
        <v>61.393999999999998</v>
      </c>
      <c r="L21" s="81">
        <v>6.7110000000000003</v>
      </c>
      <c r="M21" s="81"/>
      <c r="N21" s="81">
        <v>32</v>
      </c>
      <c r="O21" s="81">
        <v>32.959000000000003</v>
      </c>
      <c r="P21" s="81">
        <v>32.673999999999999</v>
      </c>
      <c r="Q21" s="81">
        <v>68.620999999999995</v>
      </c>
      <c r="R21" s="81">
        <v>83.899999999999991</v>
      </c>
      <c r="S21" s="81">
        <v>0.80300000000000005</v>
      </c>
      <c r="T21" s="81">
        <v>72.412999999999997</v>
      </c>
      <c r="U21" s="81">
        <v>41.073999999999998</v>
      </c>
      <c r="V21" s="81">
        <v>23.529</v>
      </c>
      <c r="W21" s="81">
        <v>3.4959999999999996</v>
      </c>
      <c r="X21" s="81">
        <v>37.276000000000003</v>
      </c>
      <c r="Y21" s="81">
        <v>6.2030000000000003</v>
      </c>
      <c r="Z21" s="78"/>
      <c r="AA21" s="79">
        <f t="shared" si="2"/>
        <v>1100.8900000000001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36.633000000000003</v>
      </c>
      <c r="C26" s="88">
        <f t="shared" ref="C26:Z26" si="3">IF(LEN(C$2)&gt;0,SUM(C19:C25),"")</f>
        <v>100.916</v>
      </c>
      <c r="D26" s="88">
        <f t="shared" si="3"/>
        <v>108.045</v>
      </c>
      <c r="E26" s="88">
        <f t="shared" si="3"/>
        <v>108.277</v>
      </c>
      <c r="F26" s="88">
        <f t="shared" si="3"/>
        <v>94.078999999999994</v>
      </c>
      <c r="G26" s="88">
        <f t="shared" si="3"/>
        <v>114.46300000000001</v>
      </c>
      <c r="H26" s="88">
        <f t="shared" si="3"/>
        <v>97.234000000000009</v>
      </c>
      <c r="I26" s="88">
        <f t="shared" si="3"/>
        <v>9.2989999999999995</v>
      </c>
      <c r="J26" s="88">
        <f t="shared" si="3"/>
        <v>32.969000000000001</v>
      </c>
      <c r="K26" s="88">
        <f t="shared" si="3"/>
        <v>61.393999999999998</v>
      </c>
      <c r="L26" s="88">
        <f t="shared" si="3"/>
        <v>6.7110000000000003</v>
      </c>
      <c r="M26" s="88">
        <f t="shared" si="3"/>
        <v>0</v>
      </c>
      <c r="N26" s="88">
        <f t="shared" si="3"/>
        <v>44</v>
      </c>
      <c r="O26" s="88">
        <f t="shared" si="3"/>
        <v>44.959000000000003</v>
      </c>
      <c r="P26" s="88">
        <f t="shared" si="3"/>
        <v>44.673999999999999</v>
      </c>
      <c r="Q26" s="88">
        <f t="shared" si="3"/>
        <v>68.620999999999995</v>
      </c>
      <c r="R26" s="88">
        <f t="shared" si="3"/>
        <v>83.899999999999991</v>
      </c>
      <c r="S26" s="88">
        <f t="shared" si="3"/>
        <v>0.80300000000000005</v>
      </c>
      <c r="T26" s="88">
        <f t="shared" si="3"/>
        <v>78.162999999999997</v>
      </c>
      <c r="U26" s="88">
        <f t="shared" si="3"/>
        <v>41.073999999999998</v>
      </c>
      <c r="V26" s="88">
        <f t="shared" si="3"/>
        <v>23.529</v>
      </c>
      <c r="W26" s="88">
        <f t="shared" si="3"/>
        <v>3.4959999999999996</v>
      </c>
      <c r="X26" s="88">
        <f t="shared" si="3"/>
        <v>37.276000000000003</v>
      </c>
      <c r="Y26" s="88">
        <f t="shared" si="3"/>
        <v>6.2030000000000003</v>
      </c>
      <c r="Z26" s="89" t="str">
        <f t="shared" si="3"/>
        <v/>
      </c>
      <c r="AA26" s="90">
        <f>SUM(AA19:AA25)</f>
        <v>1246.7180000000001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36.633000000000003</v>
      </c>
      <c r="C30" s="77">
        <v>108.015</v>
      </c>
      <c r="D30" s="77">
        <v>112.08499999999999</v>
      </c>
      <c r="E30" s="77">
        <v>113.611</v>
      </c>
      <c r="F30" s="77">
        <v>102.97199999999999</v>
      </c>
      <c r="G30" s="77">
        <v>138.15299999999999</v>
      </c>
      <c r="H30" s="77">
        <v>133.26</v>
      </c>
      <c r="I30" s="77">
        <v>9.2989999999999995</v>
      </c>
      <c r="J30" s="77">
        <v>42.81</v>
      </c>
      <c r="K30" s="77">
        <v>61.393999999999998</v>
      </c>
      <c r="L30" s="77">
        <v>206.739</v>
      </c>
      <c r="M30" s="77">
        <v>205.31700000000001</v>
      </c>
      <c r="N30" s="77">
        <v>258.28699999999998</v>
      </c>
      <c r="O30" s="77">
        <v>168.74</v>
      </c>
      <c r="P30" s="77">
        <v>159.38999999999999</v>
      </c>
      <c r="Q30" s="77">
        <v>129.89099999999999</v>
      </c>
      <c r="R30" s="77">
        <v>87.382999999999996</v>
      </c>
      <c r="S30" s="77">
        <v>0.80300000000000005</v>
      </c>
      <c r="T30" s="77">
        <v>78.266999999999996</v>
      </c>
      <c r="U30" s="77">
        <v>41.078000000000003</v>
      </c>
      <c r="V30" s="77">
        <v>23.605</v>
      </c>
      <c r="W30" s="77">
        <v>3.496</v>
      </c>
      <c r="X30" s="77">
        <v>40.875999999999998</v>
      </c>
      <c r="Y30" s="77">
        <v>6.2030000000000003</v>
      </c>
      <c r="Z30" s="78"/>
      <c r="AA30" s="79">
        <f>SUM(B30:Z30)</f>
        <v>2268.3069999999998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36.633000000000003</v>
      </c>
      <c r="C32" s="62">
        <f t="shared" ref="C32:Z32" si="4">IF(LEN(C$2)&gt;0,SUM(C29:C31),"")</f>
        <v>108.015</v>
      </c>
      <c r="D32" s="62">
        <f t="shared" si="4"/>
        <v>112.08499999999999</v>
      </c>
      <c r="E32" s="62">
        <f t="shared" si="4"/>
        <v>113.611</v>
      </c>
      <c r="F32" s="62">
        <f t="shared" si="4"/>
        <v>102.97199999999999</v>
      </c>
      <c r="G32" s="62">
        <f t="shared" si="4"/>
        <v>138.15299999999999</v>
      </c>
      <c r="H32" s="62">
        <f t="shared" si="4"/>
        <v>133.26</v>
      </c>
      <c r="I32" s="62">
        <f t="shared" si="4"/>
        <v>9.2989999999999995</v>
      </c>
      <c r="J32" s="62">
        <f t="shared" si="4"/>
        <v>42.81</v>
      </c>
      <c r="K32" s="62">
        <f t="shared" si="4"/>
        <v>61.393999999999998</v>
      </c>
      <c r="L32" s="62">
        <f t="shared" si="4"/>
        <v>206.739</v>
      </c>
      <c r="M32" s="62">
        <f t="shared" si="4"/>
        <v>205.31700000000001</v>
      </c>
      <c r="N32" s="62">
        <f t="shared" si="4"/>
        <v>258.28699999999998</v>
      </c>
      <c r="O32" s="62">
        <f t="shared" si="4"/>
        <v>168.74</v>
      </c>
      <c r="P32" s="62">
        <f t="shared" si="4"/>
        <v>159.38999999999999</v>
      </c>
      <c r="Q32" s="62">
        <f t="shared" si="4"/>
        <v>129.89099999999999</v>
      </c>
      <c r="R32" s="62">
        <f t="shared" si="4"/>
        <v>87.382999999999996</v>
      </c>
      <c r="S32" s="62">
        <f t="shared" si="4"/>
        <v>0.80300000000000005</v>
      </c>
      <c r="T32" s="62">
        <f t="shared" si="4"/>
        <v>78.266999999999996</v>
      </c>
      <c r="U32" s="62">
        <f t="shared" si="4"/>
        <v>41.078000000000003</v>
      </c>
      <c r="V32" s="62">
        <f t="shared" si="4"/>
        <v>23.605</v>
      </c>
      <c r="W32" s="62">
        <f t="shared" si="4"/>
        <v>3.496</v>
      </c>
      <c r="X32" s="62">
        <f t="shared" si="4"/>
        <v>40.875999999999998</v>
      </c>
      <c r="Y32" s="62">
        <f t="shared" si="4"/>
        <v>6.2030000000000003</v>
      </c>
      <c r="Z32" s="63" t="str">
        <f t="shared" si="4"/>
        <v/>
      </c>
      <c r="AA32" s="64">
        <f>SUM(AA29:AA31)</f>
        <v>2268.3069999999998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23.2</v>
      </c>
      <c r="J37" s="99"/>
      <c r="K37" s="99">
        <v>98.2</v>
      </c>
      <c r="L37" s="99"/>
      <c r="M37" s="99"/>
      <c r="N37" s="99"/>
      <c r="O37" s="99"/>
      <c r="P37" s="99"/>
      <c r="Q37" s="99"/>
      <c r="R37" s="99"/>
      <c r="S37" s="99">
        <v>57.2</v>
      </c>
      <c r="T37" s="99"/>
      <c r="U37" s="99">
        <v>32.9</v>
      </c>
      <c r="V37" s="99">
        <v>0.8</v>
      </c>
      <c r="W37" s="99"/>
      <c r="X37" s="99">
        <v>27.3</v>
      </c>
      <c r="Y37" s="99"/>
      <c r="Z37" s="100"/>
      <c r="AA37" s="79">
        <f t="shared" si="5"/>
        <v>239.60000000000005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23.2</v>
      </c>
      <c r="J40" s="88">
        <f t="shared" si="6"/>
        <v>0</v>
      </c>
      <c r="K40" s="88">
        <f t="shared" si="6"/>
        <v>98.2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57.2</v>
      </c>
      <c r="T40" s="88">
        <f t="shared" si="6"/>
        <v>0</v>
      </c>
      <c r="U40" s="88">
        <f t="shared" si="6"/>
        <v>32.9</v>
      </c>
      <c r="V40" s="88">
        <f t="shared" si="6"/>
        <v>0.8</v>
      </c>
      <c r="W40" s="88">
        <f t="shared" si="6"/>
        <v>0</v>
      </c>
      <c r="X40" s="88">
        <f t="shared" si="6"/>
        <v>27.3</v>
      </c>
      <c r="Y40" s="88">
        <f t="shared" si="6"/>
        <v>0</v>
      </c>
      <c r="Z40" s="89" t="str">
        <f t="shared" si="6"/>
        <v/>
      </c>
      <c r="AA40" s="90">
        <f t="shared" si="5"/>
        <v>239.60000000000005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23.2</v>
      </c>
      <c r="J45" s="99"/>
      <c r="K45" s="99">
        <v>98.2</v>
      </c>
      <c r="L45" s="99"/>
      <c r="M45" s="99"/>
      <c r="N45" s="99"/>
      <c r="O45" s="99"/>
      <c r="P45" s="99"/>
      <c r="Q45" s="99"/>
      <c r="R45" s="99"/>
      <c r="S45" s="99">
        <v>57.2</v>
      </c>
      <c r="T45" s="99"/>
      <c r="U45" s="99">
        <v>32.9</v>
      </c>
      <c r="V45" s="99">
        <v>0.8</v>
      </c>
      <c r="W45" s="99"/>
      <c r="X45" s="99">
        <v>27.3</v>
      </c>
      <c r="Y45" s="99"/>
      <c r="Z45" s="100"/>
      <c r="AA45" s="79">
        <f t="shared" si="7"/>
        <v>239.60000000000005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23.2</v>
      </c>
      <c r="J49" s="88">
        <f t="shared" si="8"/>
        <v>0</v>
      </c>
      <c r="K49" s="88">
        <f t="shared" si="8"/>
        <v>98.2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57.2</v>
      </c>
      <c r="T49" s="88">
        <f t="shared" si="8"/>
        <v>0</v>
      </c>
      <c r="U49" s="88">
        <f t="shared" si="8"/>
        <v>32.9</v>
      </c>
      <c r="V49" s="88">
        <f t="shared" si="8"/>
        <v>0.8</v>
      </c>
      <c r="W49" s="88">
        <f t="shared" si="8"/>
        <v>0</v>
      </c>
      <c r="X49" s="88">
        <f t="shared" si="8"/>
        <v>27.3</v>
      </c>
      <c r="Y49" s="88">
        <f t="shared" si="8"/>
        <v>0</v>
      </c>
      <c r="Z49" s="89" t="str">
        <f t="shared" si="8"/>
        <v/>
      </c>
      <c r="AA49" s="90">
        <f t="shared" si="7"/>
        <v>239.60000000000005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36.633000000000003</v>
      </c>
      <c r="C52" s="88">
        <f t="shared" ref="C52:Z52" si="10">IF(LEN(C$2)&gt;0,SUM(C10:C15)+C26+C40,"")</f>
        <v>108.015</v>
      </c>
      <c r="D52" s="88">
        <f t="shared" si="10"/>
        <v>112.08500000000001</v>
      </c>
      <c r="E52" s="88">
        <f t="shared" si="10"/>
        <v>113.611</v>
      </c>
      <c r="F52" s="88">
        <f t="shared" si="10"/>
        <v>102.97199999999999</v>
      </c>
      <c r="G52" s="88">
        <f t="shared" si="10"/>
        <v>138.15300000000002</v>
      </c>
      <c r="H52" s="88">
        <f t="shared" si="10"/>
        <v>133.26</v>
      </c>
      <c r="I52" s="88">
        <f t="shared" si="10"/>
        <v>32.498999999999995</v>
      </c>
      <c r="J52" s="88">
        <f t="shared" si="10"/>
        <v>42.81</v>
      </c>
      <c r="K52" s="88">
        <f t="shared" si="10"/>
        <v>159.59399999999999</v>
      </c>
      <c r="L52" s="88">
        <f t="shared" si="10"/>
        <v>206.739</v>
      </c>
      <c r="M52" s="88">
        <f t="shared" si="10"/>
        <v>205.31700000000001</v>
      </c>
      <c r="N52" s="88">
        <f t="shared" si="10"/>
        <v>258.28700000000003</v>
      </c>
      <c r="O52" s="88">
        <f t="shared" si="10"/>
        <v>168.74</v>
      </c>
      <c r="P52" s="88">
        <f t="shared" si="10"/>
        <v>159.38999999999999</v>
      </c>
      <c r="Q52" s="88">
        <f t="shared" si="10"/>
        <v>129.89099999999999</v>
      </c>
      <c r="R52" s="88">
        <f t="shared" si="10"/>
        <v>87.382999999999996</v>
      </c>
      <c r="S52" s="88">
        <f t="shared" si="10"/>
        <v>58.003</v>
      </c>
      <c r="T52" s="88">
        <f t="shared" si="10"/>
        <v>78.266999999999996</v>
      </c>
      <c r="U52" s="88">
        <f t="shared" si="10"/>
        <v>73.977999999999994</v>
      </c>
      <c r="V52" s="88">
        <f t="shared" si="10"/>
        <v>24.405000000000001</v>
      </c>
      <c r="W52" s="88">
        <f t="shared" si="10"/>
        <v>3.4959999999999996</v>
      </c>
      <c r="X52" s="88">
        <f t="shared" si="10"/>
        <v>68.176000000000002</v>
      </c>
      <c r="Y52" s="88">
        <f t="shared" si="10"/>
        <v>6.2030000000000003</v>
      </c>
      <c r="Z52" s="89" t="str">
        <f t="shared" si="10"/>
        <v/>
      </c>
      <c r="AA52" s="104">
        <f>SUM(B52:Z52)</f>
        <v>2507.9070000000002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-28.5</v>
      </c>
      <c r="C4" s="18">
        <v>-107.5</v>
      </c>
      <c r="D4" s="18">
        <v>-111.7</v>
      </c>
      <c r="E4" s="18">
        <v>-113.3</v>
      </c>
      <c r="F4" s="18">
        <v>-102.8</v>
      </c>
      <c r="G4" s="18">
        <v>-137.9</v>
      </c>
      <c r="H4" s="18">
        <v>-104.5</v>
      </c>
      <c r="I4" s="18">
        <v>23.2</v>
      </c>
      <c r="J4" s="18">
        <v>-39.1</v>
      </c>
      <c r="K4" s="18">
        <v>98.2</v>
      </c>
      <c r="L4" s="18">
        <v>-85.1</v>
      </c>
      <c r="M4" s="18">
        <v>-76.900000000000006</v>
      </c>
      <c r="N4" s="18">
        <v>-178.8</v>
      </c>
      <c r="O4" s="18">
        <v>-89.5</v>
      </c>
      <c r="P4" s="18">
        <v>-67.900000000000006</v>
      </c>
      <c r="Q4" s="18">
        <v>-73.099999999999994</v>
      </c>
      <c r="R4" s="18">
        <v>-87</v>
      </c>
      <c r="S4" s="18">
        <v>57.2</v>
      </c>
      <c r="T4" s="18">
        <v>-19.8</v>
      </c>
      <c r="U4" s="18">
        <v>32.9</v>
      </c>
      <c r="V4" s="18">
        <v>0.8</v>
      </c>
      <c r="W4" s="18"/>
      <c r="X4" s="18">
        <v>27.3</v>
      </c>
      <c r="Y4" s="18"/>
      <c r="Z4" s="19"/>
      <c r="AA4" s="111">
        <f>SUM(B4:Z4)</f>
        <v>-1183.8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123.44</v>
      </c>
      <c r="C7" s="117">
        <v>84.89</v>
      </c>
      <c r="D7" s="117">
        <v>83.75</v>
      </c>
      <c r="E7" s="117">
        <v>80.489999999999995</v>
      </c>
      <c r="F7" s="117">
        <v>82</v>
      </c>
      <c r="G7" s="117">
        <v>86.68</v>
      </c>
      <c r="H7" s="117">
        <v>99.75</v>
      </c>
      <c r="I7" s="117">
        <v>89.7</v>
      </c>
      <c r="J7" s="117">
        <v>71.959999999999994</v>
      </c>
      <c r="K7" s="117">
        <v>36.67</v>
      </c>
      <c r="L7" s="117">
        <v>0.2</v>
      </c>
      <c r="M7" s="117">
        <v>17</v>
      </c>
      <c r="N7" s="117">
        <v>23.95</v>
      </c>
      <c r="O7" s="117">
        <v>25</v>
      </c>
      <c r="P7" s="117">
        <v>41.86</v>
      </c>
      <c r="Q7" s="117">
        <v>40.340000000000003</v>
      </c>
      <c r="R7" s="117">
        <v>58.77</v>
      </c>
      <c r="S7" s="117">
        <v>103.22</v>
      </c>
      <c r="T7" s="117">
        <v>130.91</v>
      </c>
      <c r="U7" s="117">
        <v>196.17</v>
      </c>
      <c r="V7" s="117">
        <v>229.7</v>
      </c>
      <c r="W7" s="117">
        <v>159.82</v>
      </c>
      <c r="X7" s="117">
        <v>132.88999999999999</v>
      </c>
      <c r="Y7" s="117">
        <v>127.77</v>
      </c>
      <c r="Z7" s="118"/>
      <c r="AA7" s="119">
        <f>IF(SUM(B7:Z7)&lt;&gt;0,AVERAGEIF(B7:Z7,"&lt;&gt;"""),"")</f>
        <v>88.62208333333335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28.5</v>
      </c>
      <c r="C13" s="129">
        <v>107.5</v>
      </c>
      <c r="D13" s="129">
        <v>111.7</v>
      </c>
      <c r="E13" s="129">
        <v>113.3</v>
      </c>
      <c r="F13" s="129">
        <v>102.8</v>
      </c>
      <c r="G13" s="129">
        <v>137.9</v>
      </c>
      <c r="H13" s="129">
        <v>104.5</v>
      </c>
      <c r="I13" s="129"/>
      <c r="J13" s="129">
        <v>39.1</v>
      </c>
      <c r="K13" s="129"/>
      <c r="L13" s="129">
        <v>85.1</v>
      </c>
      <c r="M13" s="129">
        <v>76.900000000000006</v>
      </c>
      <c r="N13" s="129">
        <v>178.8</v>
      </c>
      <c r="O13" s="129">
        <v>89.5</v>
      </c>
      <c r="P13" s="129">
        <v>67.900000000000006</v>
      </c>
      <c r="Q13" s="129">
        <v>73.099999999999994</v>
      </c>
      <c r="R13" s="129">
        <v>87</v>
      </c>
      <c r="S13" s="129"/>
      <c r="T13" s="129">
        <v>19.8</v>
      </c>
      <c r="U13" s="129"/>
      <c r="V13" s="129"/>
      <c r="W13" s="129"/>
      <c r="X13" s="129"/>
      <c r="Y13" s="130"/>
      <c r="Z13" s="131"/>
      <c r="AA13" s="132">
        <f t="shared" si="0"/>
        <v>1423.4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28.5</v>
      </c>
      <c r="C16" s="135">
        <f t="shared" si="1"/>
        <v>107.5</v>
      </c>
      <c r="D16" s="135">
        <f t="shared" si="1"/>
        <v>111.7</v>
      </c>
      <c r="E16" s="135">
        <f t="shared" si="1"/>
        <v>113.3</v>
      </c>
      <c r="F16" s="135">
        <f t="shared" si="1"/>
        <v>102.8</v>
      </c>
      <c r="G16" s="135">
        <f t="shared" si="1"/>
        <v>137.9</v>
      </c>
      <c r="H16" s="135">
        <f t="shared" si="1"/>
        <v>104.5</v>
      </c>
      <c r="I16" s="135">
        <f t="shared" si="1"/>
        <v>0</v>
      </c>
      <c r="J16" s="135">
        <f t="shared" si="1"/>
        <v>39.1</v>
      </c>
      <c r="K16" s="135">
        <f t="shared" si="1"/>
        <v>0</v>
      </c>
      <c r="L16" s="135">
        <f t="shared" si="1"/>
        <v>85.1</v>
      </c>
      <c r="M16" s="135">
        <f t="shared" si="1"/>
        <v>76.900000000000006</v>
      </c>
      <c r="N16" s="135">
        <f t="shared" si="1"/>
        <v>178.8</v>
      </c>
      <c r="O16" s="135">
        <f t="shared" si="1"/>
        <v>89.5</v>
      </c>
      <c r="P16" s="135">
        <f t="shared" si="1"/>
        <v>67.900000000000006</v>
      </c>
      <c r="Q16" s="135">
        <f t="shared" si="1"/>
        <v>73.099999999999994</v>
      </c>
      <c r="R16" s="135">
        <f t="shared" si="1"/>
        <v>87</v>
      </c>
      <c r="S16" s="135">
        <f t="shared" si="1"/>
        <v>0</v>
      </c>
      <c r="T16" s="135">
        <f t="shared" si="1"/>
        <v>19.8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1423.4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23.2</v>
      </c>
      <c r="J21" s="129"/>
      <c r="K21" s="129">
        <v>98.2</v>
      </c>
      <c r="L21" s="129"/>
      <c r="M21" s="129"/>
      <c r="N21" s="129"/>
      <c r="O21" s="129"/>
      <c r="P21" s="129"/>
      <c r="Q21" s="129"/>
      <c r="R21" s="129"/>
      <c r="S21" s="129">
        <v>57.2</v>
      </c>
      <c r="T21" s="129"/>
      <c r="U21" s="129">
        <v>32.9</v>
      </c>
      <c r="V21" s="129">
        <v>0.8</v>
      </c>
      <c r="W21" s="129"/>
      <c r="X21" s="129">
        <v>27.3</v>
      </c>
      <c r="Y21" s="130"/>
      <c r="Z21" s="131"/>
      <c r="AA21" s="132">
        <f t="shared" si="2"/>
        <v>239.60000000000005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23.2</v>
      </c>
      <c r="J24" s="135">
        <f t="shared" si="3"/>
        <v>0</v>
      </c>
      <c r="K24" s="135">
        <f t="shared" si="3"/>
        <v>98.2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57.2</v>
      </c>
      <c r="T24" s="135">
        <f t="shared" si="3"/>
        <v>0</v>
      </c>
      <c r="U24" s="135">
        <f t="shared" si="3"/>
        <v>32.9</v>
      </c>
      <c r="V24" s="135">
        <f t="shared" si="3"/>
        <v>0.8</v>
      </c>
      <c r="W24" s="135">
        <f t="shared" si="3"/>
        <v>0</v>
      </c>
      <c r="X24" s="135">
        <f t="shared" si="3"/>
        <v>27.3</v>
      </c>
      <c r="Y24" s="135">
        <f t="shared" si="3"/>
        <v>0</v>
      </c>
      <c r="Z24" s="136" t="str">
        <f t="shared" si="3"/>
        <v/>
      </c>
      <c r="AA24" s="90">
        <f t="shared" si="2"/>
        <v>239.60000000000005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2025-06-11T20:31:55Z</dcterms:created>
  <dcterms:modified xsi:type="dcterms:W3CDTF">2025-06-11T20:31:57Z</dcterms:modified>
</cp:coreProperties>
</file>