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0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<sst xmlns="http://schemas.openxmlformats.org/spreadsheetml/2006/main" count="119" uniqueCount="54">
  <si>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28/07/2025 23:32:23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</si>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</sst>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7BD-4A66-B9A4-A8E6DF036E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BD-4A66-B9A4-A8E6DF036E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3.8330000000000002</c:v>
                </c:pt>
                <c:pt idx="1">
                  <c:v>2.9660000000000002</c:v>
                </c:pt>
                <c:pt idx="2">
                  <c:v>0.42699999999999999</c:v>
                </c:pt>
                <c:pt idx="4">
                  <c:v>2.3540000000000001</c:v>
                </c:pt>
                <c:pt idx="5">
                  <c:v>1.069</c:v>
                </c:pt>
                <c:pt idx="6">
                  <c:v>4.5620000000000003</c:v>
                </c:pt>
                <c:pt idx="7">
                  <c:v>0.46400000000000002</c:v>
                </c:pt>
                <c:pt idx="10">
                  <c:v>10</c:v>
                </c:pt>
                <c:pt idx="16">
                  <c:v>5.6289999999999996</c:v>
                </c:pt>
                <c:pt idx="17">
                  <c:v>2.5950000000000002</c:v>
                </c:pt>
                <c:pt idx="18">
                  <c:v>11.847</c:v>
                </c:pt>
                <c:pt idx="19">
                  <c:v>11.082000000000001</c:v>
                </c:pt>
                <c:pt idx="20">
                  <c:v>12.622</c:v>
                </c:pt>
                <c:pt idx="21">
                  <c:v>1.6830000000000001</c:v>
                </c:pt>
                <c:pt idx="22">
                  <c:v>2.4279999999999999</c:v>
                </c:pt>
                <c:pt idx="23">
                  <c:v>2.48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BD-4A66-B9A4-A8E6DF036E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15.507</c:v>
                </c:pt>
                <c:pt idx="1">
                  <c:v>14.243</c:v>
                </c:pt>
                <c:pt idx="2">
                  <c:v>8.9779999999999998</c:v>
                </c:pt>
                <c:pt idx="3">
                  <c:v>3.137</c:v>
                </c:pt>
                <c:pt idx="4">
                  <c:v>14.717000000000001</c:v>
                </c:pt>
                <c:pt idx="5">
                  <c:v>14.265000000000001</c:v>
                </c:pt>
                <c:pt idx="6">
                  <c:v>20.917000000000002</c:v>
                </c:pt>
                <c:pt idx="7">
                  <c:v>14.196999999999999</c:v>
                </c:pt>
                <c:pt idx="16">
                  <c:v>32.146999999999998</c:v>
                </c:pt>
                <c:pt idx="17">
                  <c:v>34.482999999999997</c:v>
                </c:pt>
                <c:pt idx="18">
                  <c:v>28.672999999999998</c:v>
                </c:pt>
                <c:pt idx="19">
                  <c:v>21.466999999999999</c:v>
                </c:pt>
                <c:pt idx="20">
                  <c:v>28.727</c:v>
                </c:pt>
                <c:pt idx="21">
                  <c:v>31.076000000000001</c:v>
                </c:pt>
                <c:pt idx="22">
                  <c:v>33.087000000000003</c:v>
                </c:pt>
                <c:pt idx="23">
                  <c:v>22.077000000000002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BD-4A66-B9A4-A8E6DF036E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7BD-4A66-B9A4-A8E6DF036E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7BD-4A66-B9A4-A8E6DF036E9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7BD-4A66-B9A4-A8E6DF036E9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7BD-4A66-B9A4-A8E6DF036E9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7BD-4A66-B9A4-A8E6DF036E9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116</c:v>
                </c:pt>
                <c:pt idx="10">
                  <c:v>40</c:v>
                </c:pt>
                <c:pt idx="21">
                  <c:v>11</c:v>
                </c:pt>
                <c:pt idx="23">
                  <c:v>8.1000000000000003E-2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7BD-4A66-B9A4-A8E6DF036E9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52.4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4.3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11</c:v>
                </c:pt>
                <c:pt idx="14">
                  <c:v>5.9</c:v>
                </c:pt>
                <c:pt idx="15">
                  <c:v>5</c:v>
                </c:pt>
                <c:pt idx="16">
                  <c:v>5</c:v>
                </c:pt>
                <c:pt idx="17">
                  <c:v>73.900000000000006</c:v>
                </c:pt>
                <c:pt idx="18">
                  <c:v>57</c:v>
                </c:pt>
                <c:pt idx="19">
                  <c:v>0</c:v>
                </c:pt>
                <c:pt idx="20">
                  <c:v>0</c:v>
                </c:pt>
                <c:pt idx="21">
                  <c:v>10.8</c:v>
                </c:pt>
                <c:pt idx="22">
                  <c:v>9.5</c:v>
                </c:pt>
                <c:pt idx="23">
                  <c:v>69.599999999999994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BD-4A66-B9A4-A8E6DF036E9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25.494</c:v>
                </c:pt>
                <c:pt idx="1">
                  <c:v>16.149999999999999</c:v>
                </c:pt>
                <c:pt idx="2">
                  <c:v>6.6779999999999999</c:v>
                </c:pt>
                <c:pt idx="3">
                  <c:v>7.367</c:v>
                </c:pt>
                <c:pt idx="4">
                  <c:v>2.343</c:v>
                </c:pt>
                <c:pt idx="5">
                  <c:v>3.52</c:v>
                </c:pt>
                <c:pt idx="6">
                  <c:v>14.324000000000002</c:v>
                </c:pt>
                <c:pt idx="7">
                  <c:v>18.658000000000001</c:v>
                </c:pt>
                <c:pt idx="8">
                  <c:v>22.6</c:v>
                </c:pt>
                <c:pt idx="9">
                  <c:v>55.7</c:v>
                </c:pt>
                <c:pt idx="10">
                  <c:v>64.599999999999994</c:v>
                </c:pt>
                <c:pt idx="11">
                  <c:v>55.286999999999999</c:v>
                </c:pt>
                <c:pt idx="12">
                  <c:v>53.8</c:v>
                </c:pt>
                <c:pt idx="13">
                  <c:v>46.6</c:v>
                </c:pt>
                <c:pt idx="14">
                  <c:v>41.8</c:v>
                </c:pt>
                <c:pt idx="15">
                  <c:v>3.86</c:v>
                </c:pt>
                <c:pt idx="16">
                  <c:v>17.708000000000002</c:v>
                </c:pt>
                <c:pt idx="17">
                  <c:v>18.645</c:v>
                </c:pt>
                <c:pt idx="18">
                  <c:v>29.503000000000004</c:v>
                </c:pt>
                <c:pt idx="19">
                  <c:v>15.078999999999999</c:v>
                </c:pt>
                <c:pt idx="20">
                  <c:v>44.58</c:v>
                </c:pt>
                <c:pt idx="21">
                  <c:v>14.332999999999998</c:v>
                </c:pt>
                <c:pt idx="22">
                  <c:v>15.583</c:v>
                </c:pt>
                <c:pt idx="23">
                  <c:v>20.480999999999998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BD-4A66-B9A4-A8E6DF036E9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7BD-4A66-B9A4-A8E6DF036E9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7BD-4A66-B9A4-A8E6DF036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120.38</c:v>
                </c:pt>
                <c:pt idx="1">
                  <c:v>119.99</c:v>
                </c:pt>
                <c:pt idx="2">
                  <c:v>103.16</c:v>
                </c:pt>
                <c:pt idx="3">
                  <c:v>97.78</c:v>
                </c:pt>
                <c:pt idx="4">
                  <c:v>97.06</c:v>
                </c:pt>
                <c:pt idx="5">
                  <c:v>106.07</c:v>
                </c:pt>
                <c:pt idx="6">
                  <c:v>129.65</c:v>
                </c:pt>
                <c:pt idx="7">
                  <c:v>109.46</c:v>
                </c:pt>
                <c:pt idx="8">
                  <c:v>89.38</c:v>
                </c:pt>
                <c:pt idx="9">
                  <c:v>71</c:v>
                </c:pt>
                <c:pt idx="10">
                  <c:v>63</c:v>
                </c:pt>
                <c:pt idx="11">
                  <c:v>52.7</c:v>
                </c:pt>
                <c:pt idx="12">
                  <c:v>33.35</c:v>
                </c:pt>
                <c:pt idx="13">
                  <c:v>35</c:v>
                </c:pt>
                <c:pt idx="14">
                  <c:v>60.76</c:v>
                </c:pt>
                <c:pt idx="15">
                  <c:v>83.08</c:v>
                </c:pt>
                <c:pt idx="16">
                  <c:v>100.43</c:v>
                </c:pt>
                <c:pt idx="17">
                  <c:v>115.01</c:v>
                </c:pt>
                <c:pt idx="18">
                  <c:v>160.9</c:v>
                </c:pt>
                <c:pt idx="19">
                  <c:v>153.88999999999999</c:v>
                </c:pt>
                <c:pt idx="20">
                  <c:v>184.85</c:v>
                </c:pt>
                <c:pt idx="21">
                  <c:v>172.63</c:v>
                </c:pt>
                <c:pt idx="22">
                  <c:v>130</c:v>
                </c:pt>
                <c:pt idx="23">
                  <c:v>109.32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7BD-4A66-B9A4-A8E6DF036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9B7-4AB9-B4A6-91F0F394C6A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9B7-4AB9-B4A6-91F0F394C6A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0.04</c:v>
                </c:pt>
                <c:pt idx="1">
                  <c:v>1.01</c:v>
                </c:pt>
                <c:pt idx="2">
                  <c:v>1.4</c:v>
                </c:pt>
                <c:pt idx="3">
                  <c:v>1.4</c:v>
                </c:pt>
                <c:pt idx="4">
                  <c:v>2.4649999999999999</c:v>
                </c:pt>
                <c:pt idx="6">
                  <c:v>1.4999999999999999E-2</c:v>
                </c:pt>
                <c:pt idx="8">
                  <c:v>1.2</c:v>
                </c:pt>
                <c:pt idx="9">
                  <c:v>4.08</c:v>
                </c:pt>
                <c:pt idx="11">
                  <c:v>1.2</c:v>
                </c:pt>
                <c:pt idx="12">
                  <c:v>4.5999999999999996</c:v>
                </c:pt>
                <c:pt idx="13">
                  <c:v>4.5</c:v>
                </c:pt>
                <c:pt idx="14">
                  <c:v>5.84</c:v>
                </c:pt>
                <c:pt idx="23">
                  <c:v>6.7430000000000003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B7-4AB9-B4A6-91F0F394C6A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15.693</c:v>
                </c:pt>
                <c:pt idx="1">
                  <c:v>12.346</c:v>
                </c:pt>
                <c:pt idx="2">
                  <c:v>11.683</c:v>
                </c:pt>
                <c:pt idx="3">
                  <c:v>5.8390000000000004</c:v>
                </c:pt>
                <c:pt idx="4">
                  <c:v>11.949</c:v>
                </c:pt>
                <c:pt idx="5">
                  <c:v>2.7389999999999999</c:v>
                </c:pt>
                <c:pt idx="6">
                  <c:v>11.952999999999999</c:v>
                </c:pt>
                <c:pt idx="13">
                  <c:v>7.9560000000000004</c:v>
                </c:pt>
                <c:pt idx="14">
                  <c:v>10.617000000000001</c:v>
                </c:pt>
                <c:pt idx="23">
                  <c:v>4.1619999999999999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B7-4AB9-B4A6-91F0F394C6A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9B7-4AB9-B4A6-91F0F394C6A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9B7-4AB9-B4A6-91F0F394C6A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9B7-4AB9-B4A6-91F0F394C6A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9B7-4AB9-B4A6-91F0F394C6A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9B7-4AB9-B4A6-91F0F394C6A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199.22899999999998</c:v>
                </c:pt>
                <c:pt idx="1">
                  <c:v>20.003</c:v>
                </c:pt>
                <c:pt idx="5">
                  <c:v>16.010000000000002</c:v>
                </c:pt>
                <c:pt idx="6">
                  <c:v>21.196000000000002</c:v>
                </c:pt>
                <c:pt idx="7">
                  <c:v>24.212</c:v>
                </c:pt>
                <c:pt idx="16">
                  <c:v>41.786999999999999</c:v>
                </c:pt>
                <c:pt idx="17">
                  <c:v>116.604</c:v>
                </c:pt>
                <c:pt idx="18">
                  <c:v>121.904</c:v>
                </c:pt>
                <c:pt idx="19">
                  <c:v>14.166</c:v>
                </c:pt>
                <c:pt idx="21">
                  <c:v>65.462000000000003</c:v>
                </c:pt>
                <c:pt idx="22">
                  <c:v>58.279000000000003</c:v>
                </c:pt>
                <c:pt idx="23">
                  <c:v>28.492000000000001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9B7-4AB9-B4A6-91F0F394C6A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9.6</c:v>
                </c:pt>
                <c:pt idx="9">
                  <c:v>12.5</c:v>
                </c:pt>
                <c:pt idx="10">
                  <c:v>108.7</c:v>
                </c:pt>
                <c:pt idx="11">
                  <c:v>48.4</c:v>
                </c:pt>
                <c:pt idx="12">
                  <c:v>17.100000000000001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30</c:v>
                </c:pt>
                <c:pt idx="20">
                  <c:v>82.6</c:v>
                </c:pt>
                <c:pt idx="21">
                  <c:v>0</c:v>
                </c:pt>
                <c:pt idx="22">
                  <c:v>0</c:v>
                </c:pt>
                <c:pt idx="23">
                  <c:v>75.3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9B7-4AB9-B4A6-91F0F394C6A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2">
                  <c:v>3</c:v>
                </c:pt>
                <c:pt idx="3">
                  <c:v>3.2650000000000001</c:v>
                </c:pt>
                <c:pt idx="4">
                  <c:v>5</c:v>
                </c:pt>
                <c:pt idx="5">
                  <c:v>0.105</c:v>
                </c:pt>
                <c:pt idx="6">
                  <c:v>6.6390000000000002</c:v>
                </c:pt>
                <c:pt idx="7">
                  <c:v>13.407</c:v>
                </c:pt>
                <c:pt idx="8">
                  <c:v>11.792999999999999</c:v>
                </c:pt>
                <c:pt idx="9">
                  <c:v>39.129999999999995</c:v>
                </c:pt>
                <c:pt idx="10">
                  <c:v>5.9269999999999996</c:v>
                </c:pt>
                <c:pt idx="11">
                  <c:v>5.65</c:v>
                </c:pt>
                <c:pt idx="12">
                  <c:v>32.077999999999996</c:v>
                </c:pt>
                <c:pt idx="13">
                  <c:v>45.144000000000005</c:v>
                </c:pt>
                <c:pt idx="14">
                  <c:v>31.216999999999999</c:v>
                </c:pt>
                <c:pt idx="15">
                  <c:v>8.86</c:v>
                </c:pt>
                <c:pt idx="16">
                  <c:v>18.696999999999999</c:v>
                </c:pt>
                <c:pt idx="17">
                  <c:v>13.007999999999999</c:v>
                </c:pt>
                <c:pt idx="18">
                  <c:v>5.1029999999999998</c:v>
                </c:pt>
                <c:pt idx="19">
                  <c:v>3.5019999999999998</c:v>
                </c:pt>
                <c:pt idx="20">
                  <c:v>3.3</c:v>
                </c:pt>
                <c:pt idx="21">
                  <c:v>3.4049999999999998</c:v>
                </c:pt>
                <c:pt idx="22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9B7-4AB9-B4A6-91F0F394C6A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9B7-4AB9-B4A6-91F0F394C6A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9B7-4AB9-B4A6-91F0F394C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120.38</c:v>
                </c:pt>
                <c:pt idx="1">
                  <c:v>119.99</c:v>
                </c:pt>
                <c:pt idx="2">
                  <c:v>103.16</c:v>
                </c:pt>
                <c:pt idx="3">
                  <c:v>97.78</c:v>
                </c:pt>
                <c:pt idx="4">
                  <c:v>97.06</c:v>
                </c:pt>
                <c:pt idx="5">
                  <c:v>106.07</c:v>
                </c:pt>
                <c:pt idx="6">
                  <c:v>129.65</c:v>
                </c:pt>
                <c:pt idx="7">
                  <c:v>109.46</c:v>
                </c:pt>
                <c:pt idx="8">
                  <c:v>89.38</c:v>
                </c:pt>
                <c:pt idx="9">
                  <c:v>71</c:v>
                </c:pt>
                <c:pt idx="10">
                  <c:v>63</c:v>
                </c:pt>
                <c:pt idx="11">
                  <c:v>52.7</c:v>
                </c:pt>
                <c:pt idx="12">
                  <c:v>33.35</c:v>
                </c:pt>
                <c:pt idx="13">
                  <c:v>35</c:v>
                </c:pt>
                <c:pt idx="14">
                  <c:v>60.76</c:v>
                </c:pt>
                <c:pt idx="15">
                  <c:v>83.08</c:v>
                </c:pt>
                <c:pt idx="16">
                  <c:v>100.43</c:v>
                </c:pt>
                <c:pt idx="17">
                  <c:v>115.01</c:v>
                </c:pt>
                <c:pt idx="18">
                  <c:v>160.9</c:v>
                </c:pt>
                <c:pt idx="19">
                  <c:v>153.88999999999999</c:v>
                </c:pt>
                <c:pt idx="20">
                  <c:v>184.85</c:v>
                </c:pt>
                <c:pt idx="21">
                  <c:v>172.63</c:v>
                </c:pt>
                <c:pt idx="22">
                  <c:v>130</c:v>
                </c:pt>
                <c:pt idx="23">
                  <c:v>109.32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9B7-4AB9-B4A6-91F0F394C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214.934</v>
      </c>
      <c r="C4" s="18">
        <v>33.358999999999995</v>
      </c>
      <c r="D4" s="18">
        <v>16.082999999999998</v>
      </c>
      <c r="E4" s="18">
        <v>10.504</v>
      </c>
      <c r="F4" s="18">
        <v>19.414000000000001</v>
      </c>
      <c r="G4" s="18">
        <v>18.854000000000003</v>
      </c>
      <c r="H4" s="18">
        <v>39.802999999999997</v>
      </c>
      <c r="I4" s="18">
        <v>37.619</v>
      </c>
      <c r="J4" s="18">
        <v>22.6</v>
      </c>
      <c r="K4" s="18">
        <v>55.7</v>
      </c>
      <c r="L4" s="18">
        <v>114.6</v>
      </c>
      <c r="M4" s="18">
        <v>55.286999999999999</v>
      </c>
      <c r="N4" s="18">
        <v>53.8</v>
      </c>
      <c r="O4" s="18">
        <v>57.6</v>
      </c>
      <c r="P4" s="18">
        <v>47.699999999999996</v>
      </c>
      <c r="Q4" s="18">
        <v>8.86</v>
      </c>
      <c r="R4" s="18">
        <v>60.483999999999995</v>
      </c>
      <c r="S4" s="18">
        <v>129.62299999999999</v>
      </c>
      <c r="T4" s="18">
        <v>127.023</v>
      </c>
      <c r="U4" s="18">
        <v>47.628</v>
      </c>
      <c r="V4" s="18">
        <v>85.929000000000016</v>
      </c>
      <c r="W4" s="18">
        <v>68.891999999999996</v>
      </c>
      <c r="X4" s="18">
        <v>60.597999999999999</v>
      </c>
      <c r="Y4" s="18">
        <v>114.71899999999999</v>
      </c>
      <c r="Z4" s="19"/>
      <c r="AA4" s="20">
        <f>SUM(B4:Z4)</f>
        <v>1501.6130000000001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120.38</v>
      </c>
      <c r="C7" s="28">
        <v>119.99</v>
      </c>
      <c r="D7" s="28">
        <v>103.16</v>
      </c>
      <c r="E7" s="28">
        <v>97.78</v>
      </c>
      <c r="F7" s="28">
        <v>97.06</v>
      </c>
      <c r="G7" s="28">
        <v>106.07</v>
      </c>
      <c r="H7" s="28">
        <v>129.65</v>
      </c>
      <c r="I7" s="28">
        <v>109.46</v>
      </c>
      <c r="J7" s="28">
        <v>89.38</v>
      </c>
      <c r="K7" s="28">
        <v>71</v>
      </c>
      <c r="L7" s="28">
        <v>63</v>
      </c>
      <c r="M7" s="28">
        <v>52.7</v>
      </c>
      <c r="N7" s="28">
        <v>33.35</v>
      </c>
      <c r="O7" s="28">
        <v>35</v>
      </c>
      <c r="P7" s="28">
        <v>60.76</v>
      </c>
      <c r="Q7" s="28">
        <v>83.08</v>
      </c>
      <c r="R7" s="28">
        <v>100.43</v>
      </c>
      <c r="S7" s="28">
        <v>115.01</v>
      </c>
      <c r="T7" s="28">
        <v>160.9</v>
      </c>
      <c r="U7" s="28">
        <v>153.88999999999999</v>
      </c>
      <c r="V7" s="28">
        <v>184.85</v>
      </c>
      <c r="W7" s="28">
        <v>172.63</v>
      </c>
      <c r="X7" s="28">
        <v>130</v>
      </c>
      <c r="Y7" s="28">
        <v>109.32</v>
      </c>
      <c r="Z7" s="29"/>
      <c r="AA7" s="30">
        <f>IF(SUM(B7:Z7)&lt;&gt;0,AVERAGEIF(B7:Z7,"&lt;&gt;"""),"")</f>
        <v>104.11874999999999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116</v>
      </c>
      <c r="C12" s="52"/>
      <c r="D12" s="52"/>
      <c r="E12" s="52"/>
      <c r="F12" s="52"/>
      <c r="G12" s="52"/>
      <c r="H12" s="52"/>
      <c r="I12" s="52"/>
      <c r="J12" s="52"/>
      <c r="K12" s="52"/>
      <c r="L12" s="52">
        <v>40</v>
      </c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11</v>
      </c>
      <c r="X12" s="52"/>
      <c r="Y12" s="52">
        <v>8.1000000000000003E-2</v>
      </c>
      <c r="Z12" s="53"/>
      <c r="AA12" s="54">
        <f t="shared" si="0"/>
        <v>167.08099999999999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25.494</v>
      </c>
      <c r="C14" s="57">
        <v>16.149999999999999</v>
      </c>
      <c r="D14" s="57">
        <v>6.6779999999999999</v>
      </c>
      <c r="E14" s="57">
        <v>7.367</v>
      </c>
      <c r="F14" s="57">
        <v>2.343</v>
      </c>
      <c r="G14" s="57">
        <v>3.52</v>
      </c>
      <c r="H14" s="57">
        <v>14.324000000000002</v>
      </c>
      <c r="I14" s="57">
        <v>18.658000000000001</v>
      </c>
      <c r="J14" s="57">
        <v>22.6</v>
      </c>
      <c r="K14" s="57">
        <v>55.7</v>
      </c>
      <c r="L14" s="57">
        <v>64.599999999999994</v>
      </c>
      <c r="M14" s="57">
        <v>55.286999999999999</v>
      </c>
      <c r="N14" s="57">
        <v>53.8</v>
      </c>
      <c r="O14" s="57">
        <v>46.6</v>
      </c>
      <c r="P14" s="57">
        <v>41.8</v>
      </c>
      <c r="Q14" s="57">
        <v>3.86</v>
      </c>
      <c r="R14" s="57">
        <v>17.708000000000002</v>
      </c>
      <c r="S14" s="57">
        <v>18.645</v>
      </c>
      <c r="T14" s="57">
        <v>29.503000000000004</v>
      </c>
      <c r="U14" s="57">
        <v>15.078999999999999</v>
      </c>
      <c r="V14" s="57">
        <v>44.58</v>
      </c>
      <c r="W14" s="57">
        <v>14.332999999999998</v>
      </c>
      <c r="X14" s="57">
        <v>15.583</v>
      </c>
      <c r="Y14" s="57">
        <v>20.480999999999998</v>
      </c>
      <c r="Z14" s="58"/>
      <c r="AA14" s="59">
        <f t="shared" si="0"/>
        <v>614.69299999999998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141.494</v>
      </c>
      <c r="C16" s="62">
        <f t="shared" si="1"/>
        <v>16.149999999999999</v>
      </c>
      <c r="D16" s="62">
        <f t="shared" si="1"/>
        <v>6.6779999999999999</v>
      </c>
      <c r="E16" s="62">
        <f t="shared" si="1"/>
        <v>7.367</v>
      </c>
      <c r="F16" s="62">
        <f t="shared" si="1"/>
        <v>2.343</v>
      </c>
      <c r="G16" s="62">
        <f t="shared" si="1"/>
        <v>3.52</v>
      </c>
      <c r="H16" s="62">
        <f t="shared" si="1"/>
        <v>14.324000000000002</v>
      </c>
      <c r="I16" s="62">
        <f t="shared" si="1"/>
        <v>18.658000000000001</v>
      </c>
      <c r="J16" s="62">
        <f t="shared" si="1"/>
        <v>22.6</v>
      </c>
      <c r="K16" s="62">
        <f t="shared" si="1"/>
        <v>55.7</v>
      </c>
      <c r="L16" s="62">
        <f t="shared" si="1"/>
        <v>104.6</v>
      </c>
      <c r="M16" s="62">
        <f t="shared" si="1"/>
        <v>55.286999999999999</v>
      </c>
      <c r="N16" s="62">
        <f t="shared" si="1"/>
        <v>53.8</v>
      </c>
      <c r="O16" s="62">
        <f t="shared" si="1"/>
        <v>46.6</v>
      </c>
      <c r="P16" s="62">
        <f t="shared" si="1"/>
        <v>41.8</v>
      </c>
      <c r="Q16" s="62">
        <f t="shared" si="1"/>
        <v>3.86</v>
      </c>
      <c r="R16" s="62">
        <f t="shared" si="1"/>
        <v>17.708000000000002</v>
      </c>
      <c r="S16" s="62">
        <f t="shared" si="1"/>
        <v>18.645</v>
      </c>
      <c r="T16" s="62">
        <f t="shared" si="1"/>
        <v>29.503000000000004</v>
      </c>
      <c r="U16" s="62">
        <f t="shared" si="1"/>
        <v>15.078999999999999</v>
      </c>
      <c r="V16" s="62">
        <f t="shared" si="1"/>
        <v>44.58</v>
      </c>
      <c r="W16" s="62">
        <f t="shared" si="1"/>
        <v>25.332999999999998</v>
      </c>
      <c r="X16" s="62">
        <f t="shared" si="1"/>
        <v>15.583</v>
      </c>
      <c r="Y16" s="62">
        <f t="shared" si="1"/>
        <v>20.561999999999998</v>
      </c>
      <c r="Z16" s="63" t="str">
        <f t="shared" si="1"/>
        <v/>
      </c>
      <c r="AA16" s="64">
        <f>SUM(AA10:AA15)</f>
        <v>781.774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1.7</v>
      </c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1.7</v>
      </c>
    </row>
    <row r="20" spans="1:27" ht="24.95" customHeight="1" x14ac:dyDescent="0.2">
      <c r="A20" s="75" t="s">
        <v>15</v>
      </c>
      <c r="B20" s="76">
        <v>3.8330000000000002</v>
      </c>
      <c r="C20" s="77">
        <v>2.9660000000000002</v>
      </c>
      <c r="D20" s="77">
        <v>0.42699999999999999</v>
      </c>
      <c r="E20" s="77"/>
      <c r="F20" s="77">
        <v>2.3540000000000001</v>
      </c>
      <c r="G20" s="77">
        <v>1.069</v>
      </c>
      <c r="H20" s="77">
        <v>4.5620000000000003</v>
      </c>
      <c r="I20" s="77">
        <v>0.46400000000000002</v>
      </c>
      <c r="J20" s="77"/>
      <c r="K20" s="77"/>
      <c r="L20" s="77">
        <v>10</v>
      </c>
      <c r="M20" s="77"/>
      <c r="N20" s="77"/>
      <c r="O20" s="77"/>
      <c r="P20" s="77"/>
      <c r="Q20" s="77"/>
      <c r="R20" s="77">
        <v>5.6289999999999996</v>
      </c>
      <c r="S20" s="77">
        <v>2.5950000000000002</v>
      </c>
      <c r="T20" s="77">
        <v>11.847</v>
      </c>
      <c r="U20" s="77">
        <v>11.082000000000001</v>
      </c>
      <c r="V20" s="77">
        <v>12.622</v>
      </c>
      <c r="W20" s="77">
        <v>1.6830000000000001</v>
      </c>
      <c r="X20" s="77">
        <v>2.4279999999999999</v>
      </c>
      <c r="Y20" s="77">
        <v>2.48</v>
      </c>
      <c r="Z20" s="78"/>
      <c r="AA20" s="79">
        <f t="shared" si="2"/>
        <v>76.041000000000011</v>
      </c>
    </row>
    <row r="21" spans="1:27" ht="24.95" customHeight="1" x14ac:dyDescent="0.2">
      <c r="A21" s="75" t="s">
        <v>16</v>
      </c>
      <c r="B21" s="80">
        <v>15.507</v>
      </c>
      <c r="C21" s="81">
        <v>14.243</v>
      </c>
      <c r="D21" s="81">
        <v>8.9779999999999998</v>
      </c>
      <c r="E21" s="81">
        <v>3.137</v>
      </c>
      <c r="F21" s="81">
        <v>14.717000000000001</v>
      </c>
      <c r="G21" s="81">
        <v>14.265000000000001</v>
      </c>
      <c r="H21" s="81">
        <v>20.917000000000002</v>
      </c>
      <c r="I21" s="81">
        <v>14.196999999999999</v>
      </c>
      <c r="J21" s="81"/>
      <c r="K21" s="81"/>
      <c r="L21" s="81"/>
      <c r="M21" s="81"/>
      <c r="N21" s="81"/>
      <c r="O21" s="81"/>
      <c r="P21" s="81"/>
      <c r="Q21" s="81"/>
      <c r="R21" s="81">
        <v>32.146999999999998</v>
      </c>
      <c r="S21" s="81">
        <v>34.482999999999997</v>
      </c>
      <c r="T21" s="81">
        <v>28.672999999999998</v>
      </c>
      <c r="U21" s="81">
        <v>21.466999999999999</v>
      </c>
      <c r="V21" s="81">
        <v>28.727</v>
      </c>
      <c r="W21" s="81">
        <v>31.076000000000001</v>
      </c>
      <c r="X21" s="81">
        <v>33.087000000000003</v>
      </c>
      <c r="Y21" s="81">
        <v>22.077000000000002</v>
      </c>
      <c r="Z21" s="78"/>
      <c r="AA21" s="79">
        <f t="shared" si="2"/>
        <v>337.69799999999998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21.04</v>
      </c>
      <c r="C26" s="88">
        <f t="shared" si="3"/>
        <v>17.209</v>
      </c>
      <c r="D26" s="88">
        <f t="shared" si="3"/>
        <v>9.4049999999999994</v>
      </c>
      <c r="E26" s="88">
        <f t="shared" si="3"/>
        <v>3.137</v>
      </c>
      <c r="F26" s="88">
        <f t="shared" si="3"/>
        <v>17.071000000000002</v>
      </c>
      <c r="G26" s="88">
        <f t="shared" si="3"/>
        <v>15.334</v>
      </c>
      <c r="H26" s="88">
        <f t="shared" si="3"/>
        <v>25.479000000000003</v>
      </c>
      <c r="I26" s="88">
        <f t="shared" si="3"/>
        <v>14.661</v>
      </c>
      <c r="J26" s="88">
        <f t="shared" si="3"/>
        <v>0</v>
      </c>
      <c r="K26" s="88">
        <f t="shared" si="3"/>
        <v>0</v>
      </c>
      <c r="L26" s="88">
        <f t="shared" si="3"/>
        <v>10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37.775999999999996</v>
      </c>
      <c r="S26" s="88">
        <f t="shared" si="3"/>
        <v>37.077999999999996</v>
      </c>
      <c r="T26" s="88">
        <f t="shared" si="3"/>
        <v>40.519999999999996</v>
      </c>
      <c r="U26" s="88">
        <f t="shared" si="3"/>
        <v>32.548999999999999</v>
      </c>
      <c r="V26" s="88">
        <f t="shared" si="3"/>
        <v>41.349000000000004</v>
      </c>
      <c r="W26" s="88">
        <f t="shared" si="3"/>
        <v>32.759</v>
      </c>
      <c r="X26" s="88">
        <f t="shared" si="3"/>
        <v>35.515000000000001</v>
      </c>
      <c r="Y26" s="88">
        <f t="shared" si="3"/>
        <v>24.557000000000002</v>
      </c>
      <c r="Z26" s="89" t="str">
        <f t="shared" si="3"/>
        <v/>
      </c>
      <c r="AA26" s="90">
        <f>SUM(AA19:AA25)</f>
        <v>415.43899999999996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162.53399999999999</v>
      </c>
      <c r="C30" s="77">
        <v>33.359000000000002</v>
      </c>
      <c r="D30" s="77">
        <v>16.082999999999998</v>
      </c>
      <c r="E30" s="77">
        <v>10.504</v>
      </c>
      <c r="F30" s="77">
        <v>19.414000000000001</v>
      </c>
      <c r="G30" s="77">
        <v>18.853999999999999</v>
      </c>
      <c r="H30" s="77">
        <v>39.802999999999997</v>
      </c>
      <c r="I30" s="77">
        <v>33.319000000000003</v>
      </c>
      <c r="J30" s="77">
        <v>22.6</v>
      </c>
      <c r="K30" s="77">
        <v>55.7</v>
      </c>
      <c r="L30" s="77">
        <v>114.6</v>
      </c>
      <c r="M30" s="77">
        <v>55.286999999999999</v>
      </c>
      <c r="N30" s="77">
        <v>53.8</v>
      </c>
      <c r="O30" s="77">
        <v>46.6</v>
      </c>
      <c r="P30" s="77">
        <v>41.8</v>
      </c>
      <c r="Q30" s="77">
        <v>3.86</v>
      </c>
      <c r="R30" s="77">
        <v>55.484000000000002</v>
      </c>
      <c r="S30" s="77">
        <v>55.722999999999999</v>
      </c>
      <c r="T30" s="77">
        <v>70.022999999999996</v>
      </c>
      <c r="U30" s="77">
        <v>47.628</v>
      </c>
      <c r="V30" s="77">
        <v>85.929000000000002</v>
      </c>
      <c r="W30" s="77">
        <v>58.091999999999999</v>
      </c>
      <c r="X30" s="77">
        <v>51.097999999999999</v>
      </c>
      <c r="Y30" s="77">
        <v>45.119</v>
      </c>
      <c r="Z30" s="78"/>
      <c r="AA30" s="79">
        <f>SUM(B30:Z30)</f>
        <v>1197.213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162.53399999999999</v>
      </c>
      <c r="C32" s="62">
        <f t="shared" ref="C32:Z32" si="4">IF(LEN(C$2)&gt;0,SUM(C29:C31),"")</f>
        <v>33.359000000000002</v>
      </c>
      <c r="D32" s="62">
        <f t="shared" si="4"/>
        <v>16.082999999999998</v>
      </c>
      <c r="E32" s="62">
        <f t="shared" si="4"/>
        <v>10.504</v>
      </c>
      <c r="F32" s="62">
        <f t="shared" si="4"/>
        <v>19.414000000000001</v>
      </c>
      <c r="G32" s="62">
        <f t="shared" si="4"/>
        <v>18.853999999999999</v>
      </c>
      <c r="H32" s="62">
        <f t="shared" si="4"/>
        <v>39.802999999999997</v>
      </c>
      <c r="I32" s="62">
        <f t="shared" si="4"/>
        <v>33.319000000000003</v>
      </c>
      <c r="J32" s="62">
        <f t="shared" si="4"/>
        <v>22.6</v>
      </c>
      <c r="K32" s="62">
        <f t="shared" si="4"/>
        <v>55.7</v>
      </c>
      <c r="L32" s="62">
        <f t="shared" si="4"/>
        <v>114.6</v>
      </c>
      <c r="M32" s="62">
        <f t="shared" si="4"/>
        <v>55.286999999999999</v>
      </c>
      <c r="N32" s="62">
        <f t="shared" si="4"/>
        <v>53.8</v>
      </c>
      <c r="O32" s="62">
        <f t="shared" si="4"/>
        <v>46.6</v>
      </c>
      <c r="P32" s="62">
        <f t="shared" si="4"/>
        <v>41.8</v>
      </c>
      <c r="Q32" s="62">
        <f t="shared" si="4"/>
        <v>3.86</v>
      </c>
      <c r="R32" s="62">
        <f t="shared" si="4"/>
        <v>55.484000000000002</v>
      </c>
      <c r="S32" s="62">
        <f t="shared" si="4"/>
        <v>55.722999999999999</v>
      </c>
      <c r="T32" s="62">
        <f t="shared" si="4"/>
        <v>70.022999999999996</v>
      </c>
      <c r="U32" s="62">
        <f t="shared" si="4"/>
        <v>47.628</v>
      </c>
      <c r="V32" s="62">
        <f t="shared" si="4"/>
        <v>85.929000000000002</v>
      </c>
      <c r="W32" s="62">
        <f t="shared" si="4"/>
        <v>58.091999999999999</v>
      </c>
      <c r="X32" s="62">
        <f t="shared" si="4"/>
        <v>51.097999999999999</v>
      </c>
      <c r="Y32" s="62">
        <f t="shared" si="4"/>
        <v>45.119</v>
      </c>
      <c r="Z32" s="63" t="str">
        <f t="shared" si="4"/>
        <v/>
      </c>
      <c r="AA32" s="64">
        <f>SUM(AA29:AA31)</f>
        <v>1197.213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52.4</v>
      </c>
      <c r="C37" s="99"/>
      <c r="D37" s="99"/>
      <c r="E37" s="99"/>
      <c r="F37" s="99"/>
      <c r="G37" s="99"/>
      <c r="H37" s="99"/>
      <c r="I37" s="99">
        <v>4.3</v>
      </c>
      <c r="J37" s="99"/>
      <c r="K37" s="99"/>
      <c r="L37" s="99"/>
      <c r="M37" s="99"/>
      <c r="N37" s="99"/>
      <c r="O37" s="99">
        <v>11</v>
      </c>
      <c r="P37" s="99"/>
      <c r="Q37" s="99">
        <v>5</v>
      </c>
      <c r="R37" s="99">
        <v>5</v>
      </c>
      <c r="S37" s="99">
        <v>73.900000000000006</v>
      </c>
      <c r="T37" s="99">
        <v>57</v>
      </c>
      <c r="U37" s="99"/>
      <c r="V37" s="99"/>
      <c r="W37" s="99">
        <v>10.8</v>
      </c>
      <c r="X37" s="99">
        <v>9.5</v>
      </c>
      <c r="Y37" s="99"/>
      <c r="Z37" s="100"/>
      <c r="AA37" s="79">
        <f t="shared" si="5"/>
        <v>228.9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>
        <v>5.9</v>
      </c>
      <c r="Q39" s="99"/>
      <c r="R39" s="99"/>
      <c r="S39" s="99"/>
      <c r="T39" s="99"/>
      <c r="U39" s="99"/>
      <c r="V39" s="99"/>
      <c r="W39" s="99"/>
      <c r="X39" s="99"/>
      <c r="Y39" s="99">
        <v>69.599999999999994</v>
      </c>
      <c r="Z39" s="100"/>
      <c r="AA39" s="79">
        <f t="shared" si="5"/>
        <v>75.5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52.4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4.3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11</v>
      </c>
      <c r="P40" s="88">
        <f t="shared" si="6"/>
        <v>5.9</v>
      </c>
      <c r="Q40" s="88">
        <f t="shared" si="6"/>
        <v>5</v>
      </c>
      <c r="R40" s="88">
        <f t="shared" si="6"/>
        <v>5</v>
      </c>
      <c r="S40" s="88">
        <f t="shared" si="6"/>
        <v>73.900000000000006</v>
      </c>
      <c r="T40" s="88">
        <f t="shared" si="6"/>
        <v>57</v>
      </c>
      <c r="U40" s="88">
        <f t="shared" si="6"/>
        <v>0</v>
      </c>
      <c r="V40" s="88">
        <f t="shared" si="6"/>
        <v>0</v>
      </c>
      <c r="W40" s="88">
        <f t="shared" si="6"/>
        <v>10.8</v>
      </c>
      <c r="X40" s="88">
        <f t="shared" si="6"/>
        <v>9.5</v>
      </c>
      <c r="Y40" s="88">
        <f t="shared" si="6"/>
        <v>69.599999999999994</v>
      </c>
      <c r="Z40" s="89" t="str">
        <f t="shared" si="6"/>
        <v/>
      </c>
      <c r="AA40" s="90">
        <f t="shared" si="5"/>
        <v>304.39999999999998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52.4</v>
      </c>
      <c r="C45" s="99"/>
      <c r="D45" s="99"/>
      <c r="E45" s="99"/>
      <c r="F45" s="99"/>
      <c r="G45" s="99"/>
      <c r="H45" s="99"/>
      <c r="I45" s="99">
        <v>4.3</v>
      </c>
      <c r="J45" s="99"/>
      <c r="K45" s="99"/>
      <c r="L45" s="99"/>
      <c r="M45" s="99"/>
      <c r="N45" s="99"/>
      <c r="O45" s="99">
        <v>11</v>
      </c>
      <c r="P45" s="99"/>
      <c r="Q45" s="99">
        <v>5</v>
      </c>
      <c r="R45" s="99">
        <v>5</v>
      </c>
      <c r="S45" s="99">
        <v>73.900000000000006</v>
      </c>
      <c r="T45" s="99">
        <v>57</v>
      </c>
      <c r="U45" s="99"/>
      <c r="V45" s="99"/>
      <c r="W45" s="99">
        <v>10.8</v>
      </c>
      <c r="X45" s="99">
        <v>9.5</v>
      </c>
      <c r="Y45" s="99"/>
      <c r="Z45" s="100"/>
      <c r="AA45" s="79">
        <f t="shared" si="7"/>
        <v>228.9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>
        <v>5.9</v>
      </c>
      <c r="Q47" s="99"/>
      <c r="R47" s="99"/>
      <c r="S47" s="99"/>
      <c r="T47" s="99"/>
      <c r="U47" s="99"/>
      <c r="V47" s="99"/>
      <c r="W47" s="99"/>
      <c r="X47" s="99"/>
      <c r="Y47" s="99">
        <v>69.599999999999994</v>
      </c>
      <c r="Z47" s="100"/>
      <c r="AA47" s="79">
        <f t="shared" si="7"/>
        <v>75.5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52.4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4.3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11</v>
      </c>
      <c r="P49" s="88">
        <f t="shared" si="8"/>
        <v>5.9</v>
      </c>
      <c r="Q49" s="88">
        <f t="shared" si="8"/>
        <v>5</v>
      </c>
      <c r="R49" s="88">
        <f t="shared" si="8"/>
        <v>5</v>
      </c>
      <c r="S49" s="88">
        <f t="shared" si="8"/>
        <v>73.900000000000006</v>
      </c>
      <c r="T49" s="88">
        <f t="shared" si="8"/>
        <v>57</v>
      </c>
      <c r="U49" s="88">
        <f t="shared" si="8"/>
        <v>0</v>
      </c>
      <c r="V49" s="88">
        <f t="shared" si="8"/>
        <v>0</v>
      </c>
      <c r="W49" s="88">
        <f t="shared" si="8"/>
        <v>10.8</v>
      </c>
      <c r="X49" s="88">
        <f t="shared" si="8"/>
        <v>9.5</v>
      </c>
      <c r="Y49" s="88">
        <f t="shared" si="8"/>
        <v>69.599999999999994</v>
      </c>
      <c r="Z49" s="89" t="str">
        <f t="shared" si="8"/>
        <v/>
      </c>
      <c r="AA49" s="90">
        <f t="shared" si="7"/>
        <v>304.39999999999998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214.934</v>
      </c>
      <c r="C52" s="88">
        <f t="shared" si="10"/>
        <v>33.358999999999995</v>
      </c>
      <c r="D52" s="88">
        <f t="shared" si="10"/>
        <v>16.082999999999998</v>
      </c>
      <c r="E52" s="88">
        <f t="shared" si="10"/>
        <v>10.504</v>
      </c>
      <c r="F52" s="88">
        <f t="shared" si="10"/>
        <v>19.414000000000001</v>
      </c>
      <c r="G52" s="88">
        <f t="shared" si="10"/>
        <v>18.853999999999999</v>
      </c>
      <c r="H52" s="88">
        <f t="shared" si="10"/>
        <v>39.803000000000004</v>
      </c>
      <c r="I52" s="88">
        <f t="shared" si="10"/>
        <v>37.619</v>
      </c>
      <c r="J52" s="88">
        <f t="shared" si="10"/>
        <v>22.6</v>
      </c>
      <c r="K52" s="88">
        <f t="shared" si="10"/>
        <v>55.7</v>
      </c>
      <c r="L52" s="88">
        <f t="shared" si="10"/>
        <v>114.6</v>
      </c>
      <c r="M52" s="88">
        <f t="shared" si="10"/>
        <v>55.286999999999999</v>
      </c>
      <c r="N52" s="88">
        <f t="shared" si="10"/>
        <v>53.8</v>
      </c>
      <c r="O52" s="88">
        <f t="shared" si="10"/>
        <v>57.6</v>
      </c>
      <c r="P52" s="88">
        <f t="shared" si="10"/>
        <v>47.699999999999996</v>
      </c>
      <c r="Q52" s="88">
        <f t="shared" si="10"/>
        <v>8.86</v>
      </c>
      <c r="R52" s="88">
        <f t="shared" si="10"/>
        <v>60.483999999999995</v>
      </c>
      <c r="S52" s="88">
        <f t="shared" si="10"/>
        <v>129.62299999999999</v>
      </c>
      <c r="T52" s="88">
        <f t="shared" si="10"/>
        <v>127.023</v>
      </c>
      <c r="U52" s="88">
        <f t="shared" si="10"/>
        <v>47.628</v>
      </c>
      <c r="V52" s="88">
        <f t="shared" si="10"/>
        <v>85.929000000000002</v>
      </c>
      <c r="W52" s="88">
        <f t="shared" si="10"/>
        <v>68.891999999999996</v>
      </c>
      <c r="X52" s="88">
        <f t="shared" si="10"/>
        <v>60.597999999999999</v>
      </c>
      <c r="Y52" s="88">
        <f t="shared" si="10"/>
        <v>114.71899999999999</v>
      </c>
      <c r="Z52" s="89" t="str">
        <f t="shared" si="10"/>
        <v/>
      </c>
      <c r="AA52" s="104">
        <f>SUM(B52:Z52)</f>
        <v>1501.6130000000001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214.96199999999996</v>
      </c>
      <c r="C4" s="18">
        <v>33.359000000000002</v>
      </c>
      <c r="D4" s="18">
        <v>16.082999999999998</v>
      </c>
      <c r="E4" s="18">
        <v>10.504000000000001</v>
      </c>
      <c r="F4" s="18">
        <v>19.414000000000001</v>
      </c>
      <c r="G4" s="18">
        <v>18.854000000000003</v>
      </c>
      <c r="H4" s="18">
        <v>39.803000000000004</v>
      </c>
      <c r="I4" s="18">
        <v>37.619</v>
      </c>
      <c r="J4" s="18">
        <v>22.593</v>
      </c>
      <c r="K4" s="18">
        <v>55.709999999999994</v>
      </c>
      <c r="L4" s="18">
        <v>114.627</v>
      </c>
      <c r="M4" s="18">
        <v>55.25</v>
      </c>
      <c r="N4" s="18">
        <v>53.778000000000006</v>
      </c>
      <c r="O4" s="18">
        <v>57.600000000000009</v>
      </c>
      <c r="P4" s="18">
        <v>47.674000000000007</v>
      </c>
      <c r="Q4" s="18">
        <v>8.86</v>
      </c>
      <c r="R4" s="18">
        <v>60.484000000000002</v>
      </c>
      <c r="S4" s="18">
        <v>129.61199999999999</v>
      </c>
      <c r="T4" s="18">
        <v>127.00699999999999</v>
      </c>
      <c r="U4" s="18">
        <v>47.667999999999999</v>
      </c>
      <c r="V4" s="18">
        <v>85.899999999999991</v>
      </c>
      <c r="W4" s="18">
        <v>68.867000000000004</v>
      </c>
      <c r="X4" s="18">
        <v>60.579000000000001</v>
      </c>
      <c r="Y4" s="18">
        <v>114.697</v>
      </c>
      <c r="Z4" s="19"/>
      <c r="AA4" s="20">
        <f>SUM(B4:Z4)</f>
        <v>1501.5039999999999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120.38</v>
      </c>
      <c r="C7" s="28">
        <v>119.99</v>
      </c>
      <c r="D7" s="28">
        <v>103.16</v>
      </c>
      <c r="E7" s="28">
        <v>97.78</v>
      </c>
      <c r="F7" s="28">
        <v>97.06</v>
      </c>
      <c r="G7" s="28">
        <v>106.07</v>
      </c>
      <c r="H7" s="28">
        <v>129.65</v>
      </c>
      <c r="I7" s="28">
        <v>109.46</v>
      </c>
      <c r="J7" s="28">
        <v>89.38</v>
      </c>
      <c r="K7" s="28">
        <v>71</v>
      </c>
      <c r="L7" s="28">
        <v>63</v>
      </c>
      <c r="M7" s="28">
        <v>52.7</v>
      </c>
      <c r="N7" s="28">
        <v>33.35</v>
      </c>
      <c r="O7" s="28">
        <v>35</v>
      </c>
      <c r="P7" s="28">
        <v>60.76</v>
      </c>
      <c r="Q7" s="28">
        <v>83.08</v>
      </c>
      <c r="R7" s="28">
        <v>100.43</v>
      </c>
      <c r="S7" s="28">
        <v>115.01</v>
      </c>
      <c r="T7" s="28">
        <v>160.9</v>
      </c>
      <c r="U7" s="28">
        <v>153.88999999999999</v>
      </c>
      <c r="V7" s="28">
        <v>184.85</v>
      </c>
      <c r="W7" s="28">
        <v>172.63</v>
      </c>
      <c r="X7" s="28">
        <v>130</v>
      </c>
      <c r="Y7" s="28">
        <v>109.32</v>
      </c>
      <c r="Z7" s="29"/>
      <c r="AA7" s="30">
        <f>IF(SUM(B7:Z7)&lt;&gt;0,AVERAGEIF(B7:Z7,"&lt;&gt;"""),"")</f>
        <v>104.11874999999999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199.22899999999998</v>
      </c>
      <c r="C12" s="52">
        <v>20.003</v>
      </c>
      <c r="D12" s="52"/>
      <c r="E12" s="52"/>
      <c r="F12" s="52"/>
      <c r="G12" s="52">
        <v>16.010000000000002</v>
      </c>
      <c r="H12" s="52">
        <v>21.196000000000002</v>
      </c>
      <c r="I12" s="52">
        <v>24.212</v>
      </c>
      <c r="J12" s="52"/>
      <c r="K12" s="52"/>
      <c r="L12" s="52"/>
      <c r="M12" s="52"/>
      <c r="N12" s="52"/>
      <c r="O12" s="52"/>
      <c r="P12" s="52"/>
      <c r="Q12" s="52"/>
      <c r="R12" s="52">
        <v>41.786999999999999</v>
      </c>
      <c r="S12" s="52">
        <v>116.604</v>
      </c>
      <c r="T12" s="52">
        <v>121.904</v>
      </c>
      <c r="U12" s="52">
        <v>14.166</v>
      </c>
      <c r="V12" s="52"/>
      <c r="W12" s="52">
        <v>65.462000000000003</v>
      </c>
      <c r="X12" s="52">
        <v>58.279000000000003</v>
      </c>
      <c r="Y12" s="52">
        <v>28.492000000000001</v>
      </c>
      <c r="Z12" s="53"/>
      <c r="AA12" s="54">
        <f t="shared" si="0"/>
        <v>727.34399999999994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>
        <v>3</v>
      </c>
      <c r="E14" s="57">
        <v>3.2650000000000001</v>
      </c>
      <c r="F14" s="57">
        <v>5</v>
      </c>
      <c r="G14" s="57">
        <v>0.105</v>
      </c>
      <c r="H14" s="57">
        <v>6.6390000000000002</v>
      </c>
      <c r="I14" s="57">
        <v>13.407</v>
      </c>
      <c r="J14" s="57">
        <v>11.792999999999999</v>
      </c>
      <c r="K14" s="57">
        <v>39.129999999999995</v>
      </c>
      <c r="L14" s="57">
        <v>5.9269999999999996</v>
      </c>
      <c r="M14" s="57">
        <v>5.65</v>
      </c>
      <c r="N14" s="57">
        <v>32.077999999999996</v>
      </c>
      <c r="O14" s="57">
        <v>45.144000000000005</v>
      </c>
      <c r="P14" s="57">
        <v>31.216999999999999</v>
      </c>
      <c r="Q14" s="57">
        <v>8.86</v>
      </c>
      <c r="R14" s="57">
        <v>18.696999999999999</v>
      </c>
      <c r="S14" s="57">
        <v>13.007999999999999</v>
      </c>
      <c r="T14" s="57">
        <v>5.1029999999999998</v>
      </c>
      <c r="U14" s="57">
        <v>3.5019999999999998</v>
      </c>
      <c r="V14" s="57">
        <v>3.3</v>
      </c>
      <c r="W14" s="57">
        <v>3.4049999999999998</v>
      </c>
      <c r="X14" s="57">
        <v>2.2999999999999998</v>
      </c>
      <c r="Y14" s="57"/>
      <c r="Z14" s="58"/>
      <c r="AA14" s="59">
        <f t="shared" si="0"/>
        <v>260.53000000000009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199.22899999999998</v>
      </c>
      <c r="C16" s="62">
        <f t="shared" ref="C16:Z16" si="1">IF(LEN(C$2)&gt;0,SUM(C10:C15),"")</f>
        <v>20.003</v>
      </c>
      <c r="D16" s="62">
        <f t="shared" si="1"/>
        <v>3</v>
      </c>
      <c r="E16" s="62">
        <f t="shared" si="1"/>
        <v>3.2650000000000001</v>
      </c>
      <c r="F16" s="62">
        <f t="shared" si="1"/>
        <v>5</v>
      </c>
      <c r="G16" s="62">
        <f t="shared" si="1"/>
        <v>16.115000000000002</v>
      </c>
      <c r="H16" s="62">
        <f t="shared" si="1"/>
        <v>27.835000000000001</v>
      </c>
      <c r="I16" s="62">
        <f t="shared" si="1"/>
        <v>37.619</v>
      </c>
      <c r="J16" s="62">
        <f t="shared" si="1"/>
        <v>11.792999999999999</v>
      </c>
      <c r="K16" s="62">
        <f t="shared" si="1"/>
        <v>39.129999999999995</v>
      </c>
      <c r="L16" s="62">
        <f t="shared" si="1"/>
        <v>5.9269999999999996</v>
      </c>
      <c r="M16" s="62">
        <f t="shared" si="1"/>
        <v>5.65</v>
      </c>
      <c r="N16" s="62">
        <f t="shared" si="1"/>
        <v>32.077999999999996</v>
      </c>
      <c r="O16" s="62">
        <f t="shared" si="1"/>
        <v>45.144000000000005</v>
      </c>
      <c r="P16" s="62">
        <f t="shared" si="1"/>
        <v>31.216999999999999</v>
      </c>
      <c r="Q16" s="62">
        <f t="shared" si="1"/>
        <v>8.86</v>
      </c>
      <c r="R16" s="62">
        <f t="shared" si="1"/>
        <v>60.483999999999995</v>
      </c>
      <c r="S16" s="62">
        <f t="shared" si="1"/>
        <v>129.61199999999999</v>
      </c>
      <c r="T16" s="62">
        <f t="shared" si="1"/>
        <v>127.00699999999999</v>
      </c>
      <c r="U16" s="62">
        <f t="shared" si="1"/>
        <v>17.667999999999999</v>
      </c>
      <c r="V16" s="62">
        <f t="shared" si="1"/>
        <v>3.3</v>
      </c>
      <c r="W16" s="62">
        <f t="shared" si="1"/>
        <v>68.867000000000004</v>
      </c>
      <c r="X16" s="62">
        <f t="shared" si="1"/>
        <v>60.579000000000001</v>
      </c>
      <c r="Y16" s="62">
        <f t="shared" si="1"/>
        <v>28.492000000000001</v>
      </c>
      <c r="Z16" s="63" t="str">
        <f t="shared" si="1"/>
        <v/>
      </c>
      <c r="AA16" s="64">
        <f>SUM(AA10:AA15)</f>
        <v>987.87400000000002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0.04</v>
      </c>
      <c r="C20" s="77">
        <v>1.01</v>
      </c>
      <c r="D20" s="77">
        <v>1.4</v>
      </c>
      <c r="E20" s="77">
        <v>1.4</v>
      </c>
      <c r="F20" s="77">
        <v>2.4649999999999999</v>
      </c>
      <c r="G20" s="77"/>
      <c r="H20" s="77">
        <v>1.4999999999999999E-2</v>
      </c>
      <c r="I20" s="77"/>
      <c r="J20" s="77">
        <v>1.2</v>
      </c>
      <c r="K20" s="77">
        <v>4.08</v>
      </c>
      <c r="L20" s="77"/>
      <c r="M20" s="77">
        <v>1.2</v>
      </c>
      <c r="N20" s="77">
        <v>4.5999999999999996</v>
      </c>
      <c r="O20" s="77">
        <v>4.5</v>
      </c>
      <c r="P20" s="77">
        <v>5.84</v>
      </c>
      <c r="Q20" s="77"/>
      <c r="R20" s="77"/>
      <c r="S20" s="77"/>
      <c r="T20" s="77"/>
      <c r="U20" s="77"/>
      <c r="V20" s="77"/>
      <c r="W20" s="77"/>
      <c r="X20" s="77"/>
      <c r="Y20" s="77">
        <v>6.7430000000000003</v>
      </c>
      <c r="Z20" s="78"/>
      <c r="AA20" s="79">
        <f t="shared" si="2"/>
        <v>34.492999999999995</v>
      </c>
    </row>
    <row r="21" spans="1:27" ht="24.95" customHeight="1" x14ac:dyDescent="0.2">
      <c r="A21" s="75" t="s">
        <v>16</v>
      </c>
      <c r="B21" s="80">
        <v>15.693</v>
      </c>
      <c r="C21" s="81">
        <v>12.346</v>
      </c>
      <c r="D21" s="81">
        <v>11.683</v>
      </c>
      <c r="E21" s="81">
        <v>5.8390000000000004</v>
      </c>
      <c r="F21" s="81">
        <v>11.949</v>
      </c>
      <c r="G21" s="81">
        <v>2.7389999999999999</v>
      </c>
      <c r="H21" s="81">
        <v>11.952999999999999</v>
      </c>
      <c r="I21" s="81"/>
      <c r="J21" s="81"/>
      <c r="K21" s="81"/>
      <c r="L21" s="81"/>
      <c r="M21" s="81"/>
      <c r="N21" s="81"/>
      <c r="O21" s="81">
        <v>7.9560000000000004</v>
      </c>
      <c r="P21" s="81">
        <v>10.617000000000001</v>
      </c>
      <c r="Q21" s="81"/>
      <c r="R21" s="81"/>
      <c r="S21" s="81"/>
      <c r="T21" s="81"/>
      <c r="U21" s="81"/>
      <c r="V21" s="81"/>
      <c r="W21" s="81"/>
      <c r="X21" s="81"/>
      <c r="Y21" s="81">
        <v>4.1619999999999999</v>
      </c>
      <c r="Z21" s="78"/>
      <c r="AA21" s="79">
        <f t="shared" si="2"/>
        <v>94.937000000000012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15.732999999999999</v>
      </c>
      <c r="C26" s="88">
        <f t="shared" ref="C26:Z26" si="3">IF(LEN(C$2)&gt;0,SUM(C19:C25),"")</f>
        <v>13.356</v>
      </c>
      <c r="D26" s="88">
        <f t="shared" si="3"/>
        <v>13.083</v>
      </c>
      <c r="E26" s="88">
        <f t="shared" si="3"/>
        <v>7.2390000000000008</v>
      </c>
      <c r="F26" s="88">
        <f t="shared" si="3"/>
        <v>14.414</v>
      </c>
      <c r="G26" s="88">
        <f t="shared" si="3"/>
        <v>2.7389999999999999</v>
      </c>
      <c r="H26" s="88">
        <f t="shared" si="3"/>
        <v>11.968</v>
      </c>
      <c r="I26" s="88">
        <f t="shared" si="3"/>
        <v>0</v>
      </c>
      <c r="J26" s="88">
        <f t="shared" si="3"/>
        <v>1.2</v>
      </c>
      <c r="K26" s="88">
        <f t="shared" si="3"/>
        <v>4.08</v>
      </c>
      <c r="L26" s="88">
        <f t="shared" si="3"/>
        <v>0</v>
      </c>
      <c r="M26" s="88">
        <f t="shared" si="3"/>
        <v>1.2</v>
      </c>
      <c r="N26" s="88">
        <f t="shared" si="3"/>
        <v>4.5999999999999996</v>
      </c>
      <c r="O26" s="88">
        <f t="shared" si="3"/>
        <v>12.456</v>
      </c>
      <c r="P26" s="88">
        <f t="shared" si="3"/>
        <v>16.457000000000001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10.905000000000001</v>
      </c>
      <c r="Z26" s="89" t="str">
        <f t="shared" si="3"/>
        <v/>
      </c>
      <c r="AA26" s="90">
        <f>SUM(AA19:AA25)</f>
        <v>129.43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214.96199999999999</v>
      </c>
      <c r="C30" s="77">
        <v>33.359000000000002</v>
      </c>
      <c r="D30" s="77">
        <v>16.082999999999998</v>
      </c>
      <c r="E30" s="77">
        <v>10.504</v>
      </c>
      <c r="F30" s="77">
        <v>19.414000000000001</v>
      </c>
      <c r="G30" s="77">
        <v>18.853999999999999</v>
      </c>
      <c r="H30" s="77">
        <v>39.802999999999997</v>
      </c>
      <c r="I30" s="77">
        <v>37.619</v>
      </c>
      <c r="J30" s="77">
        <v>12.993</v>
      </c>
      <c r="K30" s="77">
        <v>43.21</v>
      </c>
      <c r="L30" s="77">
        <v>5.9269999999999996</v>
      </c>
      <c r="M30" s="77">
        <v>6.85</v>
      </c>
      <c r="N30" s="77">
        <v>36.677999999999997</v>
      </c>
      <c r="O30" s="77">
        <v>57.6</v>
      </c>
      <c r="P30" s="77">
        <v>47.673999999999999</v>
      </c>
      <c r="Q30" s="77">
        <v>8.86</v>
      </c>
      <c r="R30" s="77">
        <v>60.484000000000002</v>
      </c>
      <c r="S30" s="77">
        <v>129.61199999999999</v>
      </c>
      <c r="T30" s="77">
        <v>127.00700000000001</v>
      </c>
      <c r="U30" s="77">
        <v>17.667999999999999</v>
      </c>
      <c r="V30" s="77">
        <v>3.3</v>
      </c>
      <c r="W30" s="77">
        <v>68.867000000000004</v>
      </c>
      <c r="X30" s="77">
        <v>60.579000000000001</v>
      </c>
      <c r="Y30" s="77">
        <v>39.396999999999998</v>
      </c>
      <c r="Z30" s="78"/>
      <c r="AA30" s="79">
        <f>SUM(B30:Z30)</f>
        <v>1117.3039999999999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214.96199999999999</v>
      </c>
      <c r="C32" s="62">
        <f t="shared" ref="C32:Z32" si="4">IF(LEN(C$2)&gt;0,SUM(C29:C31),"")</f>
        <v>33.359000000000002</v>
      </c>
      <c r="D32" s="62">
        <f t="shared" si="4"/>
        <v>16.082999999999998</v>
      </c>
      <c r="E32" s="62">
        <f t="shared" si="4"/>
        <v>10.504</v>
      </c>
      <c r="F32" s="62">
        <f t="shared" si="4"/>
        <v>19.414000000000001</v>
      </c>
      <c r="G32" s="62">
        <f t="shared" si="4"/>
        <v>18.853999999999999</v>
      </c>
      <c r="H32" s="62">
        <f t="shared" si="4"/>
        <v>39.802999999999997</v>
      </c>
      <c r="I32" s="62">
        <f t="shared" si="4"/>
        <v>37.619</v>
      </c>
      <c r="J32" s="62">
        <f t="shared" si="4"/>
        <v>12.993</v>
      </c>
      <c r="K32" s="62">
        <f t="shared" si="4"/>
        <v>43.21</v>
      </c>
      <c r="L32" s="62">
        <f t="shared" si="4"/>
        <v>5.9269999999999996</v>
      </c>
      <c r="M32" s="62">
        <f t="shared" si="4"/>
        <v>6.85</v>
      </c>
      <c r="N32" s="62">
        <f t="shared" si="4"/>
        <v>36.677999999999997</v>
      </c>
      <c r="O32" s="62">
        <f t="shared" si="4"/>
        <v>57.6</v>
      </c>
      <c r="P32" s="62">
        <f t="shared" si="4"/>
        <v>47.673999999999999</v>
      </c>
      <c r="Q32" s="62">
        <f t="shared" si="4"/>
        <v>8.86</v>
      </c>
      <c r="R32" s="62">
        <f t="shared" si="4"/>
        <v>60.484000000000002</v>
      </c>
      <c r="S32" s="62">
        <f t="shared" si="4"/>
        <v>129.61199999999999</v>
      </c>
      <c r="T32" s="62">
        <f t="shared" si="4"/>
        <v>127.00700000000001</v>
      </c>
      <c r="U32" s="62">
        <f t="shared" si="4"/>
        <v>17.667999999999999</v>
      </c>
      <c r="V32" s="62">
        <f t="shared" si="4"/>
        <v>3.3</v>
      </c>
      <c r="W32" s="62">
        <f t="shared" si="4"/>
        <v>68.867000000000004</v>
      </c>
      <c r="X32" s="62">
        <f t="shared" si="4"/>
        <v>60.579000000000001</v>
      </c>
      <c r="Y32" s="62">
        <f t="shared" si="4"/>
        <v>39.396999999999998</v>
      </c>
      <c r="Z32" s="63" t="str">
        <f t="shared" si="4"/>
        <v/>
      </c>
      <c r="AA32" s="64">
        <f>SUM(AA29:AA31)</f>
        <v>1117.3039999999999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9.6</v>
      </c>
      <c r="K37" s="99">
        <v>12.5</v>
      </c>
      <c r="L37" s="99">
        <v>108.7</v>
      </c>
      <c r="M37" s="99">
        <v>48.4</v>
      </c>
      <c r="N37" s="99">
        <v>17.100000000000001</v>
      </c>
      <c r="O37" s="99"/>
      <c r="P37" s="99"/>
      <c r="Q37" s="99"/>
      <c r="R37" s="99"/>
      <c r="S37" s="99"/>
      <c r="T37" s="99"/>
      <c r="U37" s="99">
        <v>30</v>
      </c>
      <c r="V37" s="99">
        <v>82.6</v>
      </c>
      <c r="W37" s="99"/>
      <c r="X37" s="99"/>
      <c r="Y37" s="99">
        <v>75.3</v>
      </c>
      <c r="Z37" s="100"/>
      <c r="AA37" s="79">
        <f t="shared" si="5"/>
        <v>384.2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9.6</v>
      </c>
      <c r="K40" s="88">
        <f t="shared" si="6"/>
        <v>12.5</v>
      </c>
      <c r="L40" s="88">
        <f t="shared" si="6"/>
        <v>108.7</v>
      </c>
      <c r="M40" s="88">
        <f t="shared" si="6"/>
        <v>48.4</v>
      </c>
      <c r="N40" s="88">
        <f t="shared" si="6"/>
        <v>17.100000000000001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30</v>
      </c>
      <c r="V40" s="88">
        <f t="shared" si="6"/>
        <v>82.6</v>
      </c>
      <c r="W40" s="88">
        <f t="shared" si="6"/>
        <v>0</v>
      </c>
      <c r="X40" s="88">
        <f t="shared" si="6"/>
        <v>0</v>
      </c>
      <c r="Y40" s="88">
        <f t="shared" si="6"/>
        <v>75.3</v>
      </c>
      <c r="Z40" s="89" t="str">
        <f t="shared" si="6"/>
        <v/>
      </c>
      <c r="AA40" s="90">
        <f t="shared" si="5"/>
        <v>384.2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9.6</v>
      </c>
      <c r="K45" s="99">
        <v>12.5</v>
      </c>
      <c r="L45" s="99">
        <v>108.7</v>
      </c>
      <c r="M45" s="99">
        <v>48.4</v>
      </c>
      <c r="N45" s="99">
        <v>17.100000000000001</v>
      </c>
      <c r="O45" s="99"/>
      <c r="P45" s="99"/>
      <c r="Q45" s="99"/>
      <c r="R45" s="99"/>
      <c r="S45" s="99"/>
      <c r="T45" s="99"/>
      <c r="U45" s="99">
        <v>30</v>
      </c>
      <c r="V45" s="99">
        <v>82.6</v>
      </c>
      <c r="W45" s="99"/>
      <c r="X45" s="99"/>
      <c r="Y45" s="99">
        <v>75.3</v>
      </c>
      <c r="Z45" s="100"/>
      <c r="AA45" s="79">
        <f t="shared" si="7"/>
        <v>384.2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9.6</v>
      </c>
      <c r="K49" s="88">
        <f t="shared" si="8"/>
        <v>12.5</v>
      </c>
      <c r="L49" s="88">
        <f t="shared" si="8"/>
        <v>108.7</v>
      </c>
      <c r="M49" s="88">
        <f t="shared" si="8"/>
        <v>48.4</v>
      </c>
      <c r="N49" s="88">
        <f t="shared" si="8"/>
        <v>17.100000000000001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30</v>
      </c>
      <c r="V49" s="88">
        <f t="shared" si="8"/>
        <v>82.6</v>
      </c>
      <c r="W49" s="88">
        <f t="shared" si="8"/>
        <v>0</v>
      </c>
      <c r="X49" s="88">
        <f t="shared" si="8"/>
        <v>0</v>
      </c>
      <c r="Y49" s="88">
        <f t="shared" si="8"/>
        <v>75.3</v>
      </c>
      <c r="Z49" s="89" t="str">
        <f t="shared" si="8"/>
        <v/>
      </c>
      <c r="AA49" s="90">
        <f t="shared" si="7"/>
        <v>384.2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214.96199999999999</v>
      </c>
      <c r="C52" s="88">
        <f t="shared" ref="C52:Z52" si="10">IF(LEN(C$2)&gt;0,SUM(C10:C15)+C26+C40,"")</f>
        <v>33.359000000000002</v>
      </c>
      <c r="D52" s="88">
        <f t="shared" si="10"/>
        <v>16.082999999999998</v>
      </c>
      <c r="E52" s="88">
        <f t="shared" si="10"/>
        <v>10.504000000000001</v>
      </c>
      <c r="F52" s="88">
        <f t="shared" si="10"/>
        <v>19.414000000000001</v>
      </c>
      <c r="G52" s="88">
        <f t="shared" si="10"/>
        <v>18.854000000000003</v>
      </c>
      <c r="H52" s="88">
        <f t="shared" si="10"/>
        <v>39.802999999999997</v>
      </c>
      <c r="I52" s="88">
        <f t="shared" si="10"/>
        <v>37.619</v>
      </c>
      <c r="J52" s="88">
        <f t="shared" si="10"/>
        <v>22.592999999999996</v>
      </c>
      <c r="K52" s="88">
        <f t="shared" si="10"/>
        <v>55.709999999999994</v>
      </c>
      <c r="L52" s="88">
        <f t="shared" si="10"/>
        <v>114.62700000000001</v>
      </c>
      <c r="M52" s="88">
        <f t="shared" si="10"/>
        <v>55.25</v>
      </c>
      <c r="N52" s="88">
        <f t="shared" si="10"/>
        <v>53.777999999999999</v>
      </c>
      <c r="O52" s="88">
        <f t="shared" si="10"/>
        <v>57.600000000000009</v>
      </c>
      <c r="P52" s="88">
        <f t="shared" si="10"/>
        <v>47.673999999999999</v>
      </c>
      <c r="Q52" s="88">
        <f t="shared" si="10"/>
        <v>8.86</v>
      </c>
      <c r="R52" s="88">
        <f t="shared" si="10"/>
        <v>60.483999999999995</v>
      </c>
      <c r="S52" s="88">
        <f t="shared" si="10"/>
        <v>129.61199999999999</v>
      </c>
      <c r="T52" s="88">
        <f t="shared" si="10"/>
        <v>127.00699999999999</v>
      </c>
      <c r="U52" s="88">
        <f t="shared" si="10"/>
        <v>47.667999999999999</v>
      </c>
      <c r="V52" s="88">
        <f t="shared" si="10"/>
        <v>85.899999999999991</v>
      </c>
      <c r="W52" s="88">
        <f t="shared" si="10"/>
        <v>68.867000000000004</v>
      </c>
      <c r="X52" s="88">
        <f t="shared" si="10"/>
        <v>60.579000000000001</v>
      </c>
      <c r="Y52" s="88">
        <f t="shared" si="10"/>
        <v>114.697</v>
      </c>
      <c r="Z52" s="89" t="str">
        <f t="shared" si="10"/>
        <v/>
      </c>
      <c r="AA52" s="104">
        <f>SUM(B52:Z52)</f>
        <v>1501.5039999999999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-52.4</v>
      </c>
      <c r="C4" s="18"/>
      <c r="D4" s="18"/>
      <c r="E4" s="18"/>
      <c r="F4" s="18"/>
      <c r="G4" s="18"/>
      <c r="H4" s="18"/>
      <c r="I4" s="18">
        <v>-4.3</v>
      </c>
      <c r="J4" s="18">
        <v>9.6</v>
      </c>
      <c r="K4" s="18">
        <v>12.5</v>
      </c>
      <c r="L4" s="18">
        <v>108.7</v>
      </c>
      <c r="M4" s="18">
        <v>48.4</v>
      </c>
      <c r="N4" s="18">
        <v>17.100000000000001</v>
      </c>
      <c r="O4" s="18">
        <v>-11</v>
      </c>
      <c r="P4" s="18">
        <v>-5.9</v>
      </c>
      <c r="Q4" s="18">
        <v>-5</v>
      </c>
      <c r="R4" s="18">
        <v>-5</v>
      </c>
      <c r="S4" s="18">
        <v>-73.900000000000006</v>
      </c>
      <c r="T4" s="18">
        <v>-57</v>
      </c>
      <c r="U4" s="18">
        <v>30</v>
      </c>
      <c r="V4" s="18">
        <v>82.6</v>
      </c>
      <c r="W4" s="18">
        <v>-10.8</v>
      </c>
      <c r="X4" s="18">
        <v>-9.5</v>
      </c>
      <c r="Y4" s="18">
        <v>5.7000000000000028</v>
      </c>
      <c r="Z4" s="19"/>
      <c r="AA4" s="111">
        <f>SUM(B4:Z4)</f>
        <v>79.799999999999983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120.38</v>
      </c>
      <c r="C7" s="117">
        <v>119.99</v>
      </c>
      <c r="D7" s="117">
        <v>103.16</v>
      </c>
      <c r="E7" s="117">
        <v>97.78</v>
      </c>
      <c r="F7" s="117">
        <v>97.06</v>
      </c>
      <c r="G7" s="117">
        <v>106.07</v>
      </c>
      <c r="H7" s="117">
        <v>129.65</v>
      </c>
      <c r="I7" s="117">
        <v>109.46</v>
      </c>
      <c r="J7" s="117">
        <v>89.38</v>
      </c>
      <c r="K7" s="117">
        <v>71</v>
      </c>
      <c r="L7" s="117">
        <v>63</v>
      </c>
      <c r="M7" s="117">
        <v>52.7</v>
      </c>
      <c r="N7" s="117">
        <v>33.35</v>
      </c>
      <c r="O7" s="117">
        <v>35</v>
      </c>
      <c r="P7" s="117">
        <v>60.76</v>
      </c>
      <c r="Q7" s="117">
        <v>83.08</v>
      </c>
      <c r="R7" s="117">
        <v>100.43</v>
      </c>
      <c r="S7" s="117">
        <v>115.01</v>
      </c>
      <c r="T7" s="117">
        <v>160.9</v>
      </c>
      <c r="U7" s="117">
        <v>153.88999999999999</v>
      </c>
      <c r="V7" s="117">
        <v>184.85</v>
      </c>
      <c r="W7" s="117">
        <v>172.63</v>
      </c>
      <c r="X7" s="117">
        <v>130</v>
      </c>
      <c r="Y7" s="117">
        <v>109.32</v>
      </c>
      <c r="Z7" s="118"/>
      <c r="AA7" s="119">
        <f>IF(SUM(B7:Z7)&lt;&gt;0,AVERAGEIF(B7:Z7,"&lt;&gt;"""),"")</f>
        <v>104.11874999999999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52.4</v>
      </c>
      <c r="C13" s="129"/>
      <c r="D13" s="129"/>
      <c r="E13" s="129"/>
      <c r="F13" s="129"/>
      <c r="G13" s="129"/>
      <c r="H13" s="129"/>
      <c r="I13" s="129">
        <v>4.3</v>
      </c>
      <c r="J13" s="129"/>
      <c r="K13" s="129"/>
      <c r="L13" s="129"/>
      <c r="M13" s="129"/>
      <c r="N13" s="129"/>
      <c r="O13" s="129">
        <v>11</v>
      </c>
      <c r="P13" s="129"/>
      <c r="Q13" s="129">
        <v>5</v>
      </c>
      <c r="R13" s="129">
        <v>5</v>
      </c>
      <c r="S13" s="129">
        <v>73.900000000000006</v>
      </c>
      <c r="T13" s="129">
        <v>57</v>
      </c>
      <c r="U13" s="129"/>
      <c r="V13" s="129"/>
      <c r="W13" s="129">
        <v>10.8</v>
      </c>
      <c r="X13" s="129">
        <v>9.5</v>
      </c>
      <c r="Y13" s="130"/>
      <c r="Z13" s="131"/>
      <c r="AA13" s="132">
        <f t="shared" si="0"/>
        <v>228.9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>
        <v>5.9</v>
      </c>
      <c r="Q15" s="133"/>
      <c r="R15" s="133"/>
      <c r="S15" s="133"/>
      <c r="T15" s="133"/>
      <c r="U15" s="133"/>
      <c r="V15" s="133"/>
      <c r="W15" s="133"/>
      <c r="X15" s="133"/>
      <c r="Y15" s="133">
        <v>69.599999999999994</v>
      </c>
      <c r="Z15" s="131"/>
      <c r="AA15" s="132">
        <f t="shared" si="0"/>
        <v>75.5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52.4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4.3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11</v>
      </c>
      <c r="P16" s="135">
        <f t="shared" si="1"/>
        <v>5.9</v>
      </c>
      <c r="Q16" s="135">
        <f t="shared" si="1"/>
        <v>5</v>
      </c>
      <c r="R16" s="135">
        <f t="shared" si="1"/>
        <v>5</v>
      </c>
      <c r="S16" s="135">
        <f t="shared" si="1"/>
        <v>73.900000000000006</v>
      </c>
      <c r="T16" s="135">
        <f t="shared" si="1"/>
        <v>57</v>
      </c>
      <c r="U16" s="135">
        <f t="shared" si="1"/>
        <v>0</v>
      </c>
      <c r="V16" s="135">
        <f t="shared" si="1"/>
        <v>0</v>
      </c>
      <c r="W16" s="135">
        <f t="shared" si="1"/>
        <v>10.8</v>
      </c>
      <c r="X16" s="135">
        <f t="shared" si="1"/>
        <v>9.5</v>
      </c>
      <c r="Y16" s="135">
        <f t="shared" si="1"/>
        <v>69.599999999999994</v>
      </c>
      <c r="Z16" s="136" t="str">
        <f t="shared" si="1"/>
        <v/>
      </c>
      <c r="AA16" s="90">
        <f t="shared" si="0"/>
        <v>304.39999999999998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9.6</v>
      </c>
      <c r="K21" s="129">
        <v>12.5</v>
      </c>
      <c r="L21" s="129">
        <v>108.7</v>
      </c>
      <c r="M21" s="129">
        <v>48.4</v>
      </c>
      <c r="N21" s="129">
        <v>17.100000000000001</v>
      </c>
      <c r="O21" s="129"/>
      <c r="P21" s="129"/>
      <c r="Q21" s="129"/>
      <c r="R21" s="129"/>
      <c r="S21" s="129"/>
      <c r="T21" s="129"/>
      <c r="U21" s="129">
        <v>30</v>
      </c>
      <c r="V21" s="129">
        <v>82.6</v>
      </c>
      <c r="W21" s="129"/>
      <c r="X21" s="129"/>
      <c r="Y21" s="130">
        <v>75.3</v>
      </c>
      <c r="Z21" s="131"/>
      <c r="AA21" s="132">
        <f t="shared" si="2"/>
        <v>384.2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9.6</v>
      </c>
      <c r="K24" s="135">
        <f t="shared" si="3"/>
        <v>12.5</v>
      </c>
      <c r="L24" s="135">
        <f t="shared" si="3"/>
        <v>108.7</v>
      </c>
      <c r="M24" s="135">
        <f t="shared" si="3"/>
        <v>48.4</v>
      </c>
      <c r="N24" s="135">
        <f t="shared" si="3"/>
        <v>17.100000000000001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30</v>
      </c>
      <c r="V24" s="135">
        <f t="shared" si="3"/>
        <v>82.6</v>
      </c>
      <c r="W24" s="135">
        <f t="shared" si="3"/>
        <v>0</v>
      </c>
      <c r="X24" s="135">
        <f t="shared" si="3"/>
        <v>0</v>
      </c>
      <c r="Y24" s="135">
        <f t="shared" si="3"/>
        <v>75.3</v>
      </c>
      <c r="Z24" s="136" t="str">
        <f t="shared" si="3"/>
        <v/>
      </c>
      <c r="AA24" s="90">
        <f t="shared" si="2"/>
        <v>384.2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2025-07-28T20:32:23Z</dcterms:created>
  <dcterms:modified xsi:type="dcterms:W3CDTF">2025-07-28T20:32:25Z</dcterms:modified>
</cp:coreProperties>
</file>