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<sst xmlns="http://schemas.openxmlformats.org/spreadsheetml/2006/main" count="119" uniqueCount="54">
  <si>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12/09/2025 16:45:06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</si>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</sst>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FD3-4F35-83FF-0B5E24699C4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FD3-4F35-83FF-0B5E24699C4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5.5720000000000001</c:v>
                </c:pt>
                <c:pt idx="22">
                  <c:v>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D3-4F35-83FF-0B5E24699C4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2.649</c:v>
                </c:pt>
                <c:pt idx="3">
                  <c:v>12.18</c:v>
                </c:pt>
                <c:pt idx="5">
                  <c:v>8.9999999999999993E-3</c:v>
                </c:pt>
                <c:pt idx="8">
                  <c:v>5.3559999999999999</c:v>
                </c:pt>
                <c:pt idx="17">
                  <c:v>28.614000000000001</c:v>
                </c:pt>
                <c:pt idx="18">
                  <c:v>23.965</c:v>
                </c:pt>
                <c:pt idx="19">
                  <c:v>15.738</c:v>
                </c:pt>
                <c:pt idx="20">
                  <c:v>22.898</c:v>
                </c:pt>
                <c:pt idx="21">
                  <c:v>22.166</c:v>
                </c:pt>
                <c:pt idx="22">
                  <c:v>25.669</c:v>
                </c:pt>
                <c:pt idx="23">
                  <c:v>26.763999999999999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D3-4F35-83FF-0B5E24699C4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FD3-4F35-83FF-0B5E24699C4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FD3-4F35-83FF-0B5E24699C4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FD3-4F35-83FF-0B5E24699C4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FD3-4F35-83FF-0B5E24699C4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FD3-4F35-83FF-0B5E24699C4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3">
                  <c:v>18.866</c:v>
                </c:pt>
                <c:pt idx="8">
                  <c:v>4</c:v>
                </c:pt>
                <c:pt idx="20">
                  <c:v>4</c:v>
                </c:pt>
                <c:pt idx="23">
                  <c:v>22.378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FD3-4F35-83FF-0B5E24699C4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20</c:v>
                </c:pt>
                <c:pt idx="1">
                  <c:v>16.899999999999999</c:v>
                </c:pt>
                <c:pt idx="2">
                  <c:v>3.9</c:v>
                </c:pt>
                <c:pt idx="3">
                  <c:v>0</c:v>
                </c:pt>
                <c:pt idx="4">
                  <c:v>16.399999999999999</c:v>
                </c:pt>
                <c:pt idx="5">
                  <c:v>25.7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48.3</c:v>
                </c:pt>
                <c:pt idx="10">
                  <c:v>23.5</c:v>
                </c:pt>
                <c:pt idx="11">
                  <c:v>52.4</c:v>
                </c:pt>
                <c:pt idx="12">
                  <c:v>20.5</c:v>
                </c:pt>
                <c:pt idx="13">
                  <c:v>19.100000000000001</c:v>
                </c:pt>
                <c:pt idx="14">
                  <c:v>20.5</c:v>
                </c:pt>
                <c:pt idx="15">
                  <c:v>0</c:v>
                </c:pt>
                <c:pt idx="16">
                  <c:v>27.3</c:v>
                </c:pt>
                <c:pt idx="17">
                  <c:v>0</c:v>
                </c:pt>
                <c:pt idx="18">
                  <c:v>0</c:v>
                </c:pt>
                <c:pt idx="19">
                  <c:v>8.8000000000000007</c:v>
                </c:pt>
                <c:pt idx="20">
                  <c:v>0</c:v>
                </c:pt>
                <c:pt idx="21">
                  <c:v>4.2</c:v>
                </c:pt>
                <c:pt idx="22">
                  <c:v>20.3</c:v>
                </c:pt>
                <c:pt idx="23">
                  <c:v>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D3-4F35-83FF-0B5E24699C4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15.596</c:v>
                </c:pt>
                <c:pt idx="1">
                  <c:v>5.1150000000000002</c:v>
                </c:pt>
                <c:pt idx="2">
                  <c:v>5.8019999999999996</c:v>
                </c:pt>
                <c:pt idx="3">
                  <c:v>1.962</c:v>
                </c:pt>
                <c:pt idx="4">
                  <c:v>3.718</c:v>
                </c:pt>
                <c:pt idx="5">
                  <c:v>8.4</c:v>
                </c:pt>
                <c:pt idx="6">
                  <c:v>8.3440000000000012</c:v>
                </c:pt>
                <c:pt idx="7">
                  <c:v>19.088000000000001</c:v>
                </c:pt>
                <c:pt idx="8">
                  <c:v>190.714</c:v>
                </c:pt>
                <c:pt idx="9">
                  <c:v>23.006</c:v>
                </c:pt>
                <c:pt idx="10">
                  <c:v>27.864000000000001</c:v>
                </c:pt>
                <c:pt idx="11">
                  <c:v>29.952000000000002</c:v>
                </c:pt>
                <c:pt idx="12">
                  <c:v>34.992999999999995</c:v>
                </c:pt>
                <c:pt idx="13">
                  <c:v>35.206000000000003</c:v>
                </c:pt>
                <c:pt idx="14">
                  <c:v>38.926000000000002</c:v>
                </c:pt>
                <c:pt idx="15">
                  <c:v>34.493000000000002</c:v>
                </c:pt>
                <c:pt idx="16">
                  <c:v>32.198</c:v>
                </c:pt>
                <c:pt idx="17">
                  <c:v>39.704999999999991</c:v>
                </c:pt>
                <c:pt idx="18">
                  <c:v>4.3469999999999995</c:v>
                </c:pt>
                <c:pt idx="19">
                  <c:v>0.253</c:v>
                </c:pt>
                <c:pt idx="20">
                  <c:v>21.105</c:v>
                </c:pt>
                <c:pt idx="21">
                  <c:v>10.045</c:v>
                </c:pt>
                <c:pt idx="22">
                  <c:v>10.093</c:v>
                </c:pt>
                <c:pt idx="23">
                  <c:v>10.009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FD3-4F35-83FF-0B5E24699C4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FD3-4F35-83FF-0B5E24699C4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FD3-4F35-83FF-0B5E24699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94.42</c:v>
                </c:pt>
                <c:pt idx="1">
                  <c:v>82.39</c:v>
                </c:pt>
                <c:pt idx="2">
                  <c:v>78.150000000000006</c:v>
                </c:pt>
                <c:pt idx="3">
                  <c:v>74.760000000000005</c:v>
                </c:pt>
                <c:pt idx="4">
                  <c:v>77.28</c:v>
                </c:pt>
                <c:pt idx="5">
                  <c:v>128.16999999999999</c:v>
                </c:pt>
                <c:pt idx="6">
                  <c:v>146</c:v>
                </c:pt>
                <c:pt idx="7">
                  <c:v>141</c:v>
                </c:pt>
                <c:pt idx="8">
                  <c:v>119.68</c:v>
                </c:pt>
                <c:pt idx="9">
                  <c:v>83.94</c:v>
                </c:pt>
                <c:pt idx="10">
                  <c:v>53.3</c:v>
                </c:pt>
                <c:pt idx="11">
                  <c:v>46</c:v>
                </c:pt>
                <c:pt idx="12">
                  <c:v>39.49</c:v>
                </c:pt>
                <c:pt idx="13">
                  <c:v>46.03</c:v>
                </c:pt>
                <c:pt idx="14">
                  <c:v>56</c:v>
                </c:pt>
                <c:pt idx="15">
                  <c:v>76.239999999999995</c:v>
                </c:pt>
                <c:pt idx="16">
                  <c:v>104.86</c:v>
                </c:pt>
                <c:pt idx="17">
                  <c:v>168.32</c:v>
                </c:pt>
                <c:pt idx="18">
                  <c:v>185</c:v>
                </c:pt>
                <c:pt idx="19">
                  <c:v>231.29</c:v>
                </c:pt>
                <c:pt idx="20">
                  <c:v>188.73</c:v>
                </c:pt>
                <c:pt idx="21">
                  <c:v>123.28</c:v>
                </c:pt>
                <c:pt idx="22">
                  <c:v>118.57</c:v>
                </c:pt>
                <c:pt idx="23">
                  <c:v>97.35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FD3-4F35-83FF-0B5E24699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9FC-4C50-9B4A-F7C59CDE6D8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9FC-4C50-9B4A-F7C59CDE6D8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4.8499999999999996</c:v>
                </c:pt>
                <c:pt idx="1">
                  <c:v>7.7560000000000002</c:v>
                </c:pt>
                <c:pt idx="2">
                  <c:v>3.875</c:v>
                </c:pt>
                <c:pt idx="3">
                  <c:v>4</c:v>
                </c:pt>
                <c:pt idx="4">
                  <c:v>9.0660000000000007</c:v>
                </c:pt>
                <c:pt idx="5">
                  <c:v>17.324999999999999</c:v>
                </c:pt>
                <c:pt idx="6">
                  <c:v>5</c:v>
                </c:pt>
                <c:pt idx="7">
                  <c:v>7.617</c:v>
                </c:pt>
                <c:pt idx="8">
                  <c:v>14.895</c:v>
                </c:pt>
                <c:pt idx="9">
                  <c:v>29.347999999999999</c:v>
                </c:pt>
                <c:pt idx="10">
                  <c:v>3.6</c:v>
                </c:pt>
                <c:pt idx="11">
                  <c:v>14.4</c:v>
                </c:pt>
                <c:pt idx="12">
                  <c:v>7.07</c:v>
                </c:pt>
                <c:pt idx="13">
                  <c:v>5.94</c:v>
                </c:pt>
                <c:pt idx="14">
                  <c:v>4.59</c:v>
                </c:pt>
                <c:pt idx="15">
                  <c:v>2.6</c:v>
                </c:pt>
                <c:pt idx="16">
                  <c:v>16.399999999999999</c:v>
                </c:pt>
                <c:pt idx="18">
                  <c:v>1.2649999999999999</c:v>
                </c:pt>
                <c:pt idx="19">
                  <c:v>1.484</c:v>
                </c:pt>
                <c:pt idx="21">
                  <c:v>1.2549999999999999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FC-4C50-9B4A-F7C59CDE6D8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3.2800000000000002</c:v>
                </c:pt>
                <c:pt idx="1">
                  <c:v>8.0890000000000004</c:v>
                </c:pt>
                <c:pt idx="2">
                  <c:v>4.3</c:v>
                </c:pt>
                <c:pt idx="4">
                  <c:v>4.7300000000000004</c:v>
                </c:pt>
                <c:pt idx="5">
                  <c:v>10.891</c:v>
                </c:pt>
                <c:pt idx="6">
                  <c:v>5</c:v>
                </c:pt>
                <c:pt idx="7">
                  <c:v>2.2000000000000002</c:v>
                </c:pt>
                <c:pt idx="8">
                  <c:v>9.8250000000000011</c:v>
                </c:pt>
                <c:pt idx="9">
                  <c:v>21.143000000000001</c:v>
                </c:pt>
                <c:pt idx="10">
                  <c:v>15.271000000000001</c:v>
                </c:pt>
                <c:pt idx="11">
                  <c:v>33.497</c:v>
                </c:pt>
                <c:pt idx="12">
                  <c:v>7.4659999999999993</c:v>
                </c:pt>
                <c:pt idx="13">
                  <c:v>10.157</c:v>
                </c:pt>
                <c:pt idx="14">
                  <c:v>19.661999999999999</c:v>
                </c:pt>
                <c:pt idx="15">
                  <c:v>6.36</c:v>
                </c:pt>
                <c:pt idx="16">
                  <c:v>15.9</c:v>
                </c:pt>
                <c:pt idx="18">
                  <c:v>0.47899999999999998</c:v>
                </c:pt>
                <c:pt idx="19">
                  <c:v>1.0209999999999999</c:v>
                </c:pt>
                <c:pt idx="21">
                  <c:v>10.17</c:v>
                </c:pt>
                <c:pt idx="22">
                  <c:v>9.0399999999999991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FC-4C50-9B4A-F7C59CDE6D8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9FC-4C50-9B4A-F7C59CDE6D8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9FC-4C50-9B4A-F7C59CDE6D8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9FC-4C50-9B4A-F7C59CDE6D8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9FC-4C50-9B4A-F7C59CDE6D8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9FC-4C50-9B4A-F7C59CDE6D8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25</c:v>
                </c:pt>
                <c:pt idx="8">
                  <c:v>25</c:v>
                </c:pt>
                <c:pt idx="18">
                  <c:v>0.95399999999999996</c:v>
                </c:pt>
                <c:pt idx="19">
                  <c:v>9.375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FC-4C50-9B4A-F7C59CDE6D8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26.6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144.30000000000001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6.8</c:v>
                </c:pt>
                <c:pt idx="16">
                  <c:v>0</c:v>
                </c:pt>
                <c:pt idx="17">
                  <c:v>68.3</c:v>
                </c:pt>
                <c:pt idx="18">
                  <c:v>15.4</c:v>
                </c:pt>
                <c:pt idx="19">
                  <c:v>0</c:v>
                </c:pt>
                <c:pt idx="20">
                  <c:v>35.5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FC-4C50-9B4A-F7C59CDE6D8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5.1189999999999998</c:v>
                </c:pt>
                <c:pt idx="1">
                  <c:v>6.2159999999999993</c:v>
                </c:pt>
                <c:pt idx="2">
                  <c:v>1.4870000000000001</c:v>
                </c:pt>
                <c:pt idx="3">
                  <c:v>2.3730000000000002</c:v>
                </c:pt>
                <c:pt idx="4">
                  <c:v>6.33</c:v>
                </c:pt>
                <c:pt idx="5">
                  <c:v>5.8920000000000003</c:v>
                </c:pt>
                <c:pt idx="6">
                  <c:v>3.9160000000000004</c:v>
                </c:pt>
                <c:pt idx="7">
                  <c:v>8.7710000000000008</c:v>
                </c:pt>
                <c:pt idx="8">
                  <c:v>6.0040000000000004</c:v>
                </c:pt>
                <c:pt idx="9">
                  <c:v>20.792000000000002</c:v>
                </c:pt>
                <c:pt idx="10">
                  <c:v>32.475999999999999</c:v>
                </c:pt>
                <c:pt idx="11">
                  <c:v>34.448999999999998</c:v>
                </c:pt>
                <c:pt idx="12">
                  <c:v>40.997999999999998</c:v>
                </c:pt>
                <c:pt idx="13">
                  <c:v>38.189</c:v>
                </c:pt>
                <c:pt idx="14">
                  <c:v>35.20300000000001</c:v>
                </c:pt>
                <c:pt idx="15">
                  <c:v>18.698999999999998</c:v>
                </c:pt>
                <c:pt idx="16">
                  <c:v>27.193000000000001</c:v>
                </c:pt>
                <c:pt idx="18">
                  <c:v>10.26</c:v>
                </c:pt>
                <c:pt idx="19">
                  <c:v>12.952999999999999</c:v>
                </c:pt>
                <c:pt idx="20">
                  <c:v>12.523999999999999</c:v>
                </c:pt>
                <c:pt idx="21">
                  <c:v>25.033000000000001</c:v>
                </c:pt>
                <c:pt idx="22">
                  <c:v>47.058</c:v>
                </c:pt>
                <c:pt idx="23">
                  <c:v>65.668000000000006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FC-4C50-9B4A-F7C59CDE6D8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9FC-4C50-9B4A-F7C59CDE6D8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9FC-4C50-9B4A-F7C59CDE6D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94.42</c:v>
                </c:pt>
                <c:pt idx="1">
                  <c:v>82.39</c:v>
                </c:pt>
                <c:pt idx="2">
                  <c:v>78.150000000000006</c:v>
                </c:pt>
                <c:pt idx="3">
                  <c:v>74.760000000000005</c:v>
                </c:pt>
                <c:pt idx="4">
                  <c:v>77.28</c:v>
                </c:pt>
                <c:pt idx="5">
                  <c:v>128.16999999999999</c:v>
                </c:pt>
                <c:pt idx="6">
                  <c:v>146</c:v>
                </c:pt>
                <c:pt idx="7">
                  <c:v>141</c:v>
                </c:pt>
                <c:pt idx="8">
                  <c:v>119.68</c:v>
                </c:pt>
                <c:pt idx="9">
                  <c:v>83.94</c:v>
                </c:pt>
                <c:pt idx="10">
                  <c:v>53.3</c:v>
                </c:pt>
                <c:pt idx="11">
                  <c:v>46</c:v>
                </c:pt>
                <c:pt idx="12">
                  <c:v>39.49</c:v>
                </c:pt>
                <c:pt idx="13">
                  <c:v>46.03</c:v>
                </c:pt>
                <c:pt idx="14">
                  <c:v>56</c:v>
                </c:pt>
                <c:pt idx="15">
                  <c:v>76.239999999999995</c:v>
                </c:pt>
                <c:pt idx="16">
                  <c:v>104.86</c:v>
                </c:pt>
                <c:pt idx="17">
                  <c:v>168.32</c:v>
                </c:pt>
                <c:pt idx="18">
                  <c:v>185</c:v>
                </c:pt>
                <c:pt idx="19">
                  <c:v>231.29</c:v>
                </c:pt>
                <c:pt idx="20">
                  <c:v>188.73</c:v>
                </c:pt>
                <c:pt idx="21">
                  <c:v>123.28</c:v>
                </c:pt>
                <c:pt idx="22">
                  <c:v>118.57</c:v>
                </c:pt>
                <c:pt idx="23">
                  <c:v>97.35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FC-4C50-9B4A-F7C59CDE6D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38.245000000000005</v>
      </c>
      <c r="C4" s="18">
        <v>22.015000000000001</v>
      </c>
      <c r="D4" s="18">
        <v>9.702</v>
      </c>
      <c r="E4" s="18">
        <v>33.008000000000003</v>
      </c>
      <c r="F4" s="18">
        <v>20.117999999999999</v>
      </c>
      <c r="G4" s="18">
        <v>34.109000000000002</v>
      </c>
      <c r="H4" s="18">
        <v>13.916</v>
      </c>
      <c r="I4" s="18">
        <v>19.088000000000001</v>
      </c>
      <c r="J4" s="18">
        <v>200.07</v>
      </c>
      <c r="K4" s="18">
        <v>71.305999999999997</v>
      </c>
      <c r="L4" s="18">
        <v>51.364000000000004</v>
      </c>
      <c r="M4" s="18">
        <v>82.352000000000004</v>
      </c>
      <c r="N4" s="18">
        <v>55.492999999999995</v>
      </c>
      <c r="O4" s="18">
        <v>54.306000000000004</v>
      </c>
      <c r="P4" s="18">
        <v>59.426000000000002</v>
      </c>
      <c r="Q4" s="18">
        <v>34.493000000000002</v>
      </c>
      <c r="R4" s="18">
        <v>59.498000000000005</v>
      </c>
      <c r="S4" s="18">
        <v>68.319000000000003</v>
      </c>
      <c r="T4" s="18">
        <v>28.312000000000001</v>
      </c>
      <c r="U4" s="18">
        <v>24.791</v>
      </c>
      <c r="V4" s="18">
        <v>48.003</v>
      </c>
      <c r="W4" s="18">
        <v>36.411000000000001</v>
      </c>
      <c r="X4" s="18">
        <v>56.064000000000007</v>
      </c>
      <c r="Y4" s="18">
        <v>65.650999999999996</v>
      </c>
      <c r="Z4" s="19"/>
      <c r="AA4" s="20">
        <f>SUM(B4:Z4)</f>
        <v>1186.0600000000002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94.42</v>
      </c>
      <c r="C7" s="28">
        <v>82.39</v>
      </c>
      <c r="D7" s="28">
        <v>78.150000000000006</v>
      </c>
      <c r="E7" s="28">
        <v>74.760000000000005</v>
      </c>
      <c r="F7" s="28">
        <v>77.28</v>
      </c>
      <c r="G7" s="28">
        <v>128.16999999999999</v>
      </c>
      <c r="H7" s="28">
        <v>146</v>
      </c>
      <c r="I7" s="28">
        <v>141</v>
      </c>
      <c r="J7" s="28">
        <v>119.68</v>
      </c>
      <c r="K7" s="28">
        <v>83.94</v>
      </c>
      <c r="L7" s="28">
        <v>53.3</v>
      </c>
      <c r="M7" s="28">
        <v>46</v>
      </c>
      <c r="N7" s="28">
        <v>39.49</v>
      </c>
      <c r="O7" s="28">
        <v>46.03</v>
      </c>
      <c r="P7" s="28">
        <v>56</v>
      </c>
      <c r="Q7" s="28">
        <v>76.239999999999995</v>
      </c>
      <c r="R7" s="28">
        <v>104.86</v>
      </c>
      <c r="S7" s="28">
        <v>168.32</v>
      </c>
      <c r="T7" s="28">
        <v>185</v>
      </c>
      <c r="U7" s="28">
        <v>231.29</v>
      </c>
      <c r="V7" s="28">
        <v>188.73</v>
      </c>
      <c r="W7" s="28">
        <v>123.28</v>
      </c>
      <c r="X7" s="28">
        <v>118.57</v>
      </c>
      <c r="Y7" s="28">
        <v>97.35</v>
      </c>
      <c r="Z7" s="29"/>
      <c r="AA7" s="30">
        <f>IF(SUM(B7:Z7)&lt;&gt;0,AVERAGEIF(B7:Z7,"&lt;&gt;"""),"")</f>
        <v>106.67708333333333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>
        <v>18.866</v>
      </c>
      <c r="F12" s="52"/>
      <c r="G12" s="52"/>
      <c r="H12" s="52"/>
      <c r="I12" s="52"/>
      <c r="J12" s="52">
        <v>4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4</v>
      </c>
      <c r="W12" s="52"/>
      <c r="X12" s="52"/>
      <c r="Y12" s="52">
        <v>22.378</v>
      </c>
      <c r="Z12" s="53"/>
      <c r="AA12" s="54">
        <f t="shared" si="0"/>
        <v>49.244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15.596</v>
      </c>
      <c r="C14" s="57">
        <v>5.1150000000000002</v>
      </c>
      <c r="D14" s="57">
        <v>5.8019999999999996</v>
      </c>
      <c r="E14" s="57">
        <v>1.962</v>
      </c>
      <c r="F14" s="57">
        <v>3.718</v>
      </c>
      <c r="G14" s="57">
        <v>8.4</v>
      </c>
      <c r="H14" s="57">
        <v>8.3440000000000012</v>
      </c>
      <c r="I14" s="57">
        <v>19.088000000000001</v>
      </c>
      <c r="J14" s="57">
        <v>190.714</v>
      </c>
      <c r="K14" s="57">
        <v>23.006</v>
      </c>
      <c r="L14" s="57">
        <v>27.864000000000001</v>
      </c>
      <c r="M14" s="57">
        <v>29.952000000000002</v>
      </c>
      <c r="N14" s="57">
        <v>34.992999999999995</v>
      </c>
      <c r="O14" s="57">
        <v>35.206000000000003</v>
      </c>
      <c r="P14" s="57">
        <v>38.926000000000002</v>
      </c>
      <c r="Q14" s="57">
        <v>34.493000000000002</v>
      </c>
      <c r="R14" s="57">
        <v>32.198</v>
      </c>
      <c r="S14" s="57">
        <v>39.704999999999991</v>
      </c>
      <c r="T14" s="57">
        <v>4.3469999999999995</v>
      </c>
      <c r="U14" s="57">
        <v>0.253</v>
      </c>
      <c r="V14" s="57">
        <v>21.105</v>
      </c>
      <c r="W14" s="57">
        <v>10.045</v>
      </c>
      <c r="X14" s="57">
        <v>10.093</v>
      </c>
      <c r="Y14" s="57">
        <v>10.009</v>
      </c>
      <c r="Z14" s="58"/>
      <c r="AA14" s="59">
        <f t="shared" si="0"/>
        <v>610.93399999999997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15.596</v>
      </c>
      <c r="C16" s="62">
        <f t="shared" si="1"/>
        <v>5.1150000000000002</v>
      </c>
      <c r="D16" s="62">
        <f t="shared" si="1"/>
        <v>5.8019999999999996</v>
      </c>
      <c r="E16" s="62">
        <f t="shared" si="1"/>
        <v>20.827999999999999</v>
      </c>
      <c r="F16" s="62">
        <f t="shared" si="1"/>
        <v>3.718</v>
      </c>
      <c r="G16" s="62">
        <f t="shared" si="1"/>
        <v>8.4</v>
      </c>
      <c r="H16" s="62">
        <f t="shared" si="1"/>
        <v>8.3440000000000012</v>
      </c>
      <c r="I16" s="62">
        <f t="shared" si="1"/>
        <v>19.088000000000001</v>
      </c>
      <c r="J16" s="62">
        <f t="shared" si="1"/>
        <v>194.714</v>
      </c>
      <c r="K16" s="62">
        <f t="shared" si="1"/>
        <v>23.006</v>
      </c>
      <c r="L16" s="62">
        <f t="shared" si="1"/>
        <v>27.864000000000001</v>
      </c>
      <c r="M16" s="62">
        <f t="shared" si="1"/>
        <v>29.952000000000002</v>
      </c>
      <c r="N16" s="62">
        <f t="shared" si="1"/>
        <v>34.992999999999995</v>
      </c>
      <c r="O16" s="62">
        <f t="shared" si="1"/>
        <v>35.206000000000003</v>
      </c>
      <c r="P16" s="62">
        <f t="shared" si="1"/>
        <v>38.926000000000002</v>
      </c>
      <c r="Q16" s="62">
        <f t="shared" si="1"/>
        <v>34.493000000000002</v>
      </c>
      <c r="R16" s="62">
        <f t="shared" si="1"/>
        <v>32.198</v>
      </c>
      <c r="S16" s="62">
        <f t="shared" si="1"/>
        <v>39.704999999999991</v>
      </c>
      <c r="T16" s="62">
        <f t="shared" si="1"/>
        <v>4.3469999999999995</v>
      </c>
      <c r="U16" s="62">
        <f t="shared" si="1"/>
        <v>0.253</v>
      </c>
      <c r="V16" s="62">
        <f t="shared" si="1"/>
        <v>25.105</v>
      </c>
      <c r="W16" s="62">
        <f t="shared" si="1"/>
        <v>10.045</v>
      </c>
      <c r="X16" s="62">
        <f t="shared" si="1"/>
        <v>10.093</v>
      </c>
      <c r="Y16" s="62">
        <f t="shared" si="1"/>
        <v>32.387</v>
      </c>
      <c r="Z16" s="63" t="str">
        <f t="shared" si="1"/>
        <v/>
      </c>
      <c r="AA16" s="64">
        <f>SUM(AA10:AA15)</f>
        <v>660.178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5.5720000000000001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>
        <v>2E-3</v>
      </c>
      <c r="Y20" s="77"/>
      <c r="Z20" s="78"/>
      <c r="AA20" s="79">
        <f t="shared" si="2"/>
        <v>5.5739999999999998</v>
      </c>
    </row>
    <row r="21" spans="1:27" ht="24.95" customHeight="1" x14ac:dyDescent="0.2">
      <c r="A21" s="75" t="s">
        <v>16</v>
      </c>
      <c r="B21" s="80">
        <v>2.649</v>
      </c>
      <c r="C21" s="81"/>
      <c r="D21" s="81"/>
      <c r="E21" s="81">
        <v>12.18</v>
      </c>
      <c r="F21" s="81"/>
      <c r="G21" s="81">
        <v>8.9999999999999993E-3</v>
      </c>
      <c r="H21" s="81"/>
      <c r="I21" s="81"/>
      <c r="J21" s="81">
        <v>5.3559999999999999</v>
      </c>
      <c r="K21" s="81"/>
      <c r="L21" s="81"/>
      <c r="M21" s="81"/>
      <c r="N21" s="81"/>
      <c r="O21" s="81"/>
      <c r="P21" s="81"/>
      <c r="Q21" s="81"/>
      <c r="R21" s="81"/>
      <c r="S21" s="81">
        <v>28.614000000000001</v>
      </c>
      <c r="T21" s="81">
        <v>23.965</v>
      </c>
      <c r="U21" s="81">
        <v>15.738</v>
      </c>
      <c r="V21" s="81">
        <v>22.898</v>
      </c>
      <c r="W21" s="81">
        <v>22.166</v>
      </c>
      <c r="X21" s="81">
        <v>25.669</v>
      </c>
      <c r="Y21" s="81">
        <v>26.763999999999999</v>
      </c>
      <c r="Z21" s="78"/>
      <c r="AA21" s="79">
        <f t="shared" si="2"/>
        <v>186.00800000000004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2.649</v>
      </c>
      <c r="C26" s="88">
        <f t="shared" si="3"/>
        <v>0</v>
      </c>
      <c r="D26" s="88">
        <f t="shared" si="3"/>
        <v>0</v>
      </c>
      <c r="E26" s="88">
        <f t="shared" si="3"/>
        <v>12.18</v>
      </c>
      <c r="F26" s="88">
        <f t="shared" si="3"/>
        <v>0</v>
      </c>
      <c r="G26" s="88">
        <f t="shared" si="3"/>
        <v>8.9999999999999993E-3</v>
      </c>
      <c r="H26" s="88">
        <f t="shared" si="3"/>
        <v>5.5720000000000001</v>
      </c>
      <c r="I26" s="88">
        <f t="shared" si="3"/>
        <v>0</v>
      </c>
      <c r="J26" s="88">
        <f t="shared" si="3"/>
        <v>5.3559999999999999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28.614000000000001</v>
      </c>
      <c r="T26" s="88">
        <f t="shared" si="3"/>
        <v>23.965</v>
      </c>
      <c r="U26" s="88">
        <f t="shared" si="3"/>
        <v>15.738</v>
      </c>
      <c r="V26" s="88">
        <f t="shared" si="3"/>
        <v>22.898</v>
      </c>
      <c r="W26" s="88">
        <f t="shared" si="3"/>
        <v>22.166</v>
      </c>
      <c r="X26" s="88">
        <f t="shared" si="3"/>
        <v>25.670999999999999</v>
      </c>
      <c r="Y26" s="88">
        <f t="shared" si="3"/>
        <v>26.763999999999999</v>
      </c>
      <c r="Z26" s="89" t="str">
        <f t="shared" si="3"/>
        <v/>
      </c>
      <c r="AA26" s="90">
        <f>SUM(AA19:AA25)</f>
        <v>191.58200000000005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18.245000000000001</v>
      </c>
      <c r="C30" s="77">
        <v>5.1150000000000002</v>
      </c>
      <c r="D30" s="77">
        <v>5.8019999999999996</v>
      </c>
      <c r="E30" s="77">
        <v>33.008000000000003</v>
      </c>
      <c r="F30" s="77">
        <v>3.718</v>
      </c>
      <c r="G30" s="77">
        <v>8.4090000000000007</v>
      </c>
      <c r="H30" s="77">
        <v>13.916</v>
      </c>
      <c r="I30" s="77">
        <v>19.088000000000001</v>
      </c>
      <c r="J30" s="77">
        <v>200.07</v>
      </c>
      <c r="K30" s="77">
        <v>23.006</v>
      </c>
      <c r="L30" s="77">
        <v>27.864000000000001</v>
      </c>
      <c r="M30" s="77">
        <v>29.952000000000002</v>
      </c>
      <c r="N30" s="77">
        <v>34.993000000000002</v>
      </c>
      <c r="O30" s="77">
        <v>35.206000000000003</v>
      </c>
      <c r="P30" s="77">
        <v>38.926000000000002</v>
      </c>
      <c r="Q30" s="77">
        <v>34.493000000000002</v>
      </c>
      <c r="R30" s="77">
        <v>32.198</v>
      </c>
      <c r="S30" s="77">
        <v>68.319000000000003</v>
      </c>
      <c r="T30" s="77">
        <v>28.312000000000001</v>
      </c>
      <c r="U30" s="77">
        <v>15.991</v>
      </c>
      <c r="V30" s="77">
        <v>48.003</v>
      </c>
      <c r="W30" s="77">
        <v>32.210999999999999</v>
      </c>
      <c r="X30" s="77">
        <v>35.764000000000003</v>
      </c>
      <c r="Y30" s="77">
        <v>59.151000000000003</v>
      </c>
      <c r="Z30" s="78"/>
      <c r="AA30" s="79">
        <f>SUM(B30:Z30)</f>
        <v>851.75999999999988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18.245000000000001</v>
      </c>
      <c r="C32" s="62">
        <f t="shared" ref="C32:Z32" si="4">IF(LEN(C$2)&gt;0,SUM(C29:C31),"")</f>
        <v>5.1150000000000002</v>
      </c>
      <c r="D32" s="62">
        <f t="shared" si="4"/>
        <v>5.8019999999999996</v>
      </c>
      <c r="E32" s="62">
        <f t="shared" si="4"/>
        <v>33.008000000000003</v>
      </c>
      <c r="F32" s="62">
        <f t="shared" si="4"/>
        <v>3.718</v>
      </c>
      <c r="G32" s="62">
        <f t="shared" si="4"/>
        <v>8.4090000000000007</v>
      </c>
      <c r="H32" s="62">
        <f t="shared" si="4"/>
        <v>13.916</v>
      </c>
      <c r="I32" s="62">
        <f t="shared" si="4"/>
        <v>19.088000000000001</v>
      </c>
      <c r="J32" s="62">
        <f t="shared" si="4"/>
        <v>200.07</v>
      </c>
      <c r="K32" s="62">
        <f t="shared" si="4"/>
        <v>23.006</v>
      </c>
      <c r="L32" s="62">
        <f t="shared" si="4"/>
        <v>27.864000000000001</v>
      </c>
      <c r="M32" s="62">
        <f t="shared" si="4"/>
        <v>29.952000000000002</v>
      </c>
      <c r="N32" s="62">
        <f t="shared" si="4"/>
        <v>34.993000000000002</v>
      </c>
      <c r="O32" s="62">
        <f t="shared" si="4"/>
        <v>35.206000000000003</v>
      </c>
      <c r="P32" s="62">
        <f t="shared" si="4"/>
        <v>38.926000000000002</v>
      </c>
      <c r="Q32" s="62">
        <f t="shared" si="4"/>
        <v>34.493000000000002</v>
      </c>
      <c r="R32" s="62">
        <f t="shared" si="4"/>
        <v>32.198</v>
      </c>
      <c r="S32" s="62">
        <f t="shared" si="4"/>
        <v>68.319000000000003</v>
      </c>
      <c r="T32" s="62">
        <f t="shared" si="4"/>
        <v>28.312000000000001</v>
      </c>
      <c r="U32" s="62">
        <f t="shared" si="4"/>
        <v>15.991</v>
      </c>
      <c r="V32" s="62">
        <f t="shared" si="4"/>
        <v>48.003</v>
      </c>
      <c r="W32" s="62">
        <f t="shared" si="4"/>
        <v>32.210999999999999</v>
      </c>
      <c r="X32" s="62">
        <f t="shared" si="4"/>
        <v>35.764000000000003</v>
      </c>
      <c r="Y32" s="62">
        <f t="shared" si="4"/>
        <v>59.151000000000003</v>
      </c>
      <c r="Z32" s="63" t="str">
        <f t="shared" si="4"/>
        <v/>
      </c>
      <c r="AA32" s="64">
        <f>SUM(AA29:AA31)</f>
        <v>851.75999999999988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20</v>
      </c>
      <c r="C37" s="99">
        <v>16.899999999999999</v>
      </c>
      <c r="D37" s="99">
        <v>3.9</v>
      </c>
      <c r="E37" s="99"/>
      <c r="F37" s="99">
        <v>16.399999999999999</v>
      </c>
      <c r="G37" s="99">
        <v>25.7</v>
      </c>
      <c r="H37" s="99"/>
      <c r="I37" s="99"/>
      <c r="J37" s="99"/>
      <c r="K37" s="99">
        <v>48.3</v>
      </c>
      <c r="L37" s="99">
        <v>23.5</v>
      </c>
      <c r="M37" s="99">
        <v>52.4</v>
      </c>
      <c r="N37" s="99">
        <v>20.5</v>
      </c>
      <c r="O37" s="99">
        <v>19.100000000000001</v>
      </c>
      <c r="P37" s="99">
        <v>20.5</v>
      </c>
      <c r="Q37" s="99"/>
      <c r="R37" s="99">
        <v>27.3</v>
      </c>
      <c r="S37" s="99"/>
      <c r="T37" s="99"/>
      <c r="U37" s="99">
        <v>8.8000000000000007</v>
      </c>
      <c r="V37" s="99"/>
      <c r="W37" s="99">
        <v>4.2</v>
      </c>
      <c r="X37" s="99">
        <v>20.3</v>
      </c>
      <c r="Y37" s="99">
        <v>6.5</v>
      </c>
      <c r="Z37" s="100"/>
      <c r="AA37" s="79">
        <f t="shared" si="5"/>
        <v>334.3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20</v>
      </c>
      <c r="C40" s="88">
        <f t="shared" si="6"/>
        <v>16.899999999999999</v>
      </c>
      <c r="D40" s="88">
        <f t="shared" si="6"/>
        <v>3.9</v>
      </c>
      <c r="E40" s="88">
        <f t="shared" si="6"/>
        <v>0</v>
      </c>
      <c r="F40" s="88">
        <f t="shared" si="6"/>
        <v>16.399999999999999</v>
      </c>
      <c r="G40" s="88">
        <f t="shared" si="6"/>
        <v>25.7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48.3</v>
      </c>
      <c r="L40" s="88">
        <f t="shared" si="6"/>
        <v>23.5</v>
      </c>
      <c r="M40" s="88">
        <f t="shared" si="6"/>
        <v>52.4</v>
      </c>
      <c r="N40" s="88">
        <f t="shared" si="6"/>
        <v>20.5</v>
      </c>
      <c r="O40" s="88">
        <f t="shared" si="6"/>
        <v>19.100000000000001</v>
      </c>
      <c r="P40" s="88">
        <f t="shared" si="6"/>
        <v>20.5</v>
      </c>
      <c r="Q40" s="88">
        <f t="shared" si="6"/>
        <v>0</v>
      </c>
      <c r="R40" s="88">
        <f t="shared" si="6"/>
        <v>27.3</v>
      </c>
      <c r="S40" s="88">
        <f t="shared" si="6"/>
        <v>0</v>
      </c>
      <c r="T40" s="88">
        <f t="shared" si="6"/>
        <v>0</v>
      </c>
      <c r="U40" s="88">
        <f t="shared" si="6"/>
        <v>8.8000000000000007</v>
      </c>
      <c r="V40" s="88">
        <f t="shared" si="6"/>
        <v>0</v>
      </c>
      <c r="W40" s="88">
        <f t="shared" si="6"/>
        <v>4.2</v>
      </c>
      <c r="X40" s="88">
        <f t="shared" si="6"/>
        <v>20.3</v>
      </c>
      <c r="Y40" s="88">
        <f t="shared" si="6"/>
        <v>6.5</v>
      </c>
      <c r="Z40" s="89" t="str">
        <f t="shared" si="6"/>
        <v/>
      </c>
      <c r="AA40" s="90">
        <f t="shared" si="5"/>
        <v>334.3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20</v>
      </c>
      <c r="C45" s="99">
        <v>16.899999999999999</v>
      </c>
      <c r="D45" s="99">
        <v>3.9</v>
      </c>
      <c r="E45" s="99"/>
      <c r="F45" s="99">
        <v>16.399999999999999</v>
      </c>
      <c r="G45" s="99">
        <v>25.7</v>
      </c>
      <c r="H45" s="99"/>
      <c r="I45" s="99"/>
      <c r="J45" s="99"/>
      <c r="K45" s="99">
        <v>48.3</v>
      </c>
      <c r="L45" s="99">
        <v>23.5</v>
      </c>
      <c r="M45" s="99">
        <v>52.4</v>
      </c>
      <c r="N45" s="99">
        <v>20.5</v>
      </c>
      <c r="O45" s="99">
        <v>19.100000000000001</v>
      </c>
      <c r="P45" s="99">
        <v>20.5</v>
      </c>
      <c r="Q45" s="99"/>
      <c r="R45" s="99">
        <v>27.3</v>
      </c>
      <c r="S45" s="99"/>
      <c r="T45" s="99"/>
      <c r="U45" s="99">
        <v>8.8000000000000007</v>
      </c>
      <c r="V45" s="99"/>
      <c r="W45" s="99">
        <v>4.2</v>
      </c>
      <c r="X45" s="99">
        <v>20.3</v>
      </c>
      <c r="Y45" s="99">
        <v>6.5</v>
      </c>
      <c r="Z45" s="100"/>
      <c r="AA45" s="79">
        <f t="shared" si="7"/>
        <v>334.3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20</v>
      </c>
      <c r="C49" s="88">
        <f t="shared" ref="C49:Z49" si="8">IF(LEN(C$2)&gt;0,SUM(C43:C48),"")</f>
        <v>16.899999999999999</v>
      </c>
      <c r="D49" s="88">
        <f t="shared" si="8"/>
        <v>3.9</v>
      </c>
      <c r="E49" s="88">
        <f t="shared" si="8"/>
        <v>0</v>
      </c>
      <c r="F49" s="88">
        <f t="shared" si="8"/>
        <v>16.399999999999999</v>
      </c>
      <c r="G49" s="88">
        <f t="shared" si="8"/>
        <v>25.7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48.3</v>
      </c>
      <c r="L49" s="88">
        <f t="shared" si="8"/>
        <v>23.5</v>
      </c>
      <c r="M49" s="88">
        <f t="shared" si="8"/>
        <v>52.4</v>
      </c>
      <c r="N49" s="88">
        <f t="shared" si="8"/>
        <v>20.5</v>
      </c>
      <c r="O49" s="88">
        <f t="shared" si="8"/>
        <v>19.100000000000001</v>
      </c>
      <c r="P49" s="88">
        <f t="shared" si="8"/>
        <v>20.5</v>
      </c>
      <c r="Q49" s="88">
        <f t="shared" si="8"/>
        <v>0</v>
      </c>
      <c r="R49" s="88">
        <f t="shared" si="8"/>
        <v>27.3</v>
      </c>
      <c r="S49" s="88">
        <f t="shared" si="8"/>
        <v>0</v>
      </c>
      <c r="T49" s="88">
        <f t="shared" si="8"/>
        <v>0</v>
      </c>
      <c r="U49" s="88">
        <f t="shared" si="8"/>
        <v>8.8000000000000007</v>
      </c>
      <c r="V49" s="88">
        <f t="shared" si="8"/>
        <v>0</v>
      </c>
      <c r="W49" s="88">
        <f t="shared" si="8"/>
        <v>4.2</v>
      </c>
      <c r="X49" s="88">
        <f t="shared" si="8"/>
        <v>20.3</v>
      </c>
      <c r="Y49" s="88">
        <f t="shared" si="8"/>
        <v>6.5</v>
      </c>
      <c r="Z49" s="89" t="str">
        <f t="shared" si="8"/>
        <v/>
      </c>
      <c r="AA49" s="90">
        <f t="shared" si="7"/>
        <v>334.3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38.245000000000005</v>
      </c>
      <c r="C52" s="88">
        <f t="shared" si="10"/>
        <v>22.015000000000001</v>
      </c>
      <c r="D52" s="88">
        <f t="shared" si="10"/>
        <v>9.702</v>
      </c>
      <c r="E52" s="88">
        <f t="shared" si="10"/>
        <v>33.007999999999996</v>
      </c>
      <c r="F52" s="88">
        <f t="shared" si="10"/>
        <v>20.117999999999999</v>
      </c>
      <c r="G52" s="88">
        <f t="shared" si="10"/>
        <v>34.109000000000002</v>
      </c>
      <c r="H52" s="88">
        <f t="shared" si="10"/>
        <v>13.916</v>
      </c>
      <c r="I52" s="88">
        <f t="shared" si="10"/>
        <v>19.088000000000001</v>
      </c>
      <c r="J52" s="88">
        <f t="shared" si="10"/>
        <v>200.07</v>
      </c>
      <c r="K52" s="88">
        <f t="shared" si="10"/>
        <v>71.305999999999997</v>
      </c>
      <c r="L52" s="88">
        <f t="shared" si="10"/>
        <v>51.364000000000004</v>
      </c>
      <c r="M52" s="88">
        <f t="shared" si="10"/>
        <v>82.352000000000004</v>
      </c>
      <c r="N52" s="88">
        <f t="shared" si="10"/>
        <v>55.492999999999995</v>
      </c>
      <c r="O52" s="88">
        <f t="shared" si="10"/>
        <v>54.306000000000004</v>
      </c>
      <c r="P52" s="88">
        <f t="shared" si="10"/>
        <v>59.426000000000002</v>
      </c>
      <c r="Q52" s="88">
        <f t="shared" si="10"/>
        <v>34.493000000000002</v>
      </c>
      <c r="R52" s="88">
        <f t="shared" si="10"/>
        <v>59.498000000000005</v>
      </c>
      <c r="S52" s="88">
        <f t="shared" si="10"/>
        <v>68.318999999999988</v>
      </c>
      <c r="T52" s="88">
        <f t="shared" si="10"/>
        <v>28.311999999999998</v>
      </c>
      <c r="U52" s="88">
        <f t="shared" si="10"/>
        <v>24.791</v>
      </c>
      <c r="V52" s="88">
        <f t="shared" si="10"/>
        <v>48.003</v>
      </c>
      <c r="W52" s="88">
        <f t="shared" si="10"/>
        <v>36.411000000000001</v>
      </c>
      <c r="X52" s="88">
        <f t="shared" si="10"/>
        <v>56.063999999999993</v>
      </c>
      <c r="Y52" s="88">
        <f t="shared" si="10"/>
        <v>65.650999999999996</v>
      </c>
      <c r="Z52" s="89" t="str">
        <f t="shared" si="10"/>
        <v/>
      </c>
      <c r="AA52" s="104">
        <f>SUM(B52:Z52)</f>
        <v>1186.0600000000002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38.249000000000002</v>
      </c>
      <c r="C4" s="18">
        <v>22.061</v>
      </c>
      <c r="D4" s="18">
        <v>9.661999999999999</v>
      </c>
      <c r="E4" s="18">
        <v>32.972999999999999</v>
      </c>
      <c r="F4" s="18">
        <v>20.126000000000001</v>
      </c>
      <c r="G4" s="18">
        <v>34.108000000000004</v>
      </c>
      <c r="H4" s="18">
        <v>13.916</v>
      </c>
      <c r="I4" s="18">
        <v>19.087999999999997</v>
      </c>
      <c r="J4" s="18">
        <v>200.024</v>
      </c>
      <c r="K4" s="18">
        <v>71.283000000000001</v>
      </c>
      <c r="L4" s="18">
        <v>51.346999999999994</v>
      </c>
      <c r="M4" s="18">
        <v>82.346000000000004</v>
      </c>
      <c r="N4" s="18">
        <v>55.533999999999999</v>
      </c>
      <c r="O4" s="18">
        <v>54.286000000000008</v>
      </c>
      <c r="P4" s="18">
        <v>59.455000000000005</v>
      </c>
      <c r="Q4" s="18">
        <v>34.459000000000003</v>
      </c>
      <c r="R4" s="18">
        <v>59.492999999999995</v>
      </c>
      <c r="S4" s="18">
        <v>68.3</v>
      </c>
      <c r="T4" s="18">
        <v>28.358000000000001</v>
      </c>
      <c r="U4" s="18">
        <v>24.832999999999998</v>
      </c>
      <c r="V4" s="18">
        <v>48.024000000000001</v>
      </c>
      <c r="W4" s="18">
        <v>36.457999999999998</v>
      </c>
      <c r="X4" s="18">
        <v>56.097999999999999</v>
      </c>
      <c r="Y4" s="18">
        <v>65.668000000000006</v>
      </c>
      <c r="Z4" s="19"/>
      <c r="AA4" s="20">
        <f>SUM(B4:Z4)</f>
        <v>1186.1489999999999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94.42</v>
      </c>
      <c r="C7" s="28">
        <v>82.39</v>
      </c>
      <c r="D7" s="28">
        <v>78.150000000000006</v>
      </c>
      <c r="E7" s="28">
        <v>74.760000000000005</v>
      </c>
      <c r="F7" s="28">
        <v>77.28</v>
      </c>
      <c r="G7" s="28">
        <v>128.16999999999999</v>
      </c>
      <c r="H7" s="28">
        <v>146</v>
      </c>
      <c r="I7" s="28">
        <v>141</v>
      </c>
      <c r="J7" s="28">
        <v>119.68</v>
      </c>
      <c r="K7" s="28">
        <v>83.94</v>
      </c>
      <c r="L7" s="28">
        <v>53.3</v>
      </c>
      <c r="M7" s="28">
        <v>46</v>
      </c>
      <c r="N7" s="28">
        <v>39.49</v>
      </c>
      <c r="O7" s="28">
        <v>46.03</v>
      </c>
      <c r="P7" s="28">
        <v>56</v>
      </c>
      <c r="Q7" s="28">
        <v>76.239999999999995</v>
      </c>
      <c r="R7" s="28">
        <v>104.86</v>
      </c>
      <c r="S7" s="28">
        <v>168.32</v>
      </c>
      <c r="T7" s="28">
        <v>185</v>
      </c>
      <c r="U7" s="28">
        <v>231.29</v>
      </c>
      <c r="V7" s="28">
        <v>188.73</v>
      </c>
      <c r="W7" s="28">
        <v>123.28</v>
      </c>
      <c r="X7" s="28">
        <v>118.57</v>
      </c>
      <c r="Y7" s="28">
        <v>97.35</v>
      </c>
      <c r="Z7" s="29"/>
      <c r="AA7" s="30">
        <f>IF(SUM(B7:Z7)&lt;&gt;0,AVERAGEIF(B7:Z7,"&lt;&gt;"""),"")</f>
        <v>106.67708333333333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25</v>
      </c>
      <c r="C12" s="52"/>
      <c r="D12" s="52"/>
      <c r="E12" s="52"/>
      <c r="F12" s="52"/>
      <c r="G12" s="52"/>
      <c r="H12" s="52"/>
      <c r="I12" s="52"/>
      <c r="J12" s="52">
        <v>25</v>
      </c>
      <c r="K12" s="52"/>
      <c r="L12" s="52"/>
      <c r="M12" s="52"/>
      <c r="N12" s="52"/>
      <c r="O12" s="52"/>
      <c r="P12" s="52"/>
      <c r="Q12" s="52"/>
      <c r="R12" s="52"/>
      <c r="S12" s="52"/>
      <c r="T12" s="52">
        <v>0.95399999999999996</v>
      </c>
      <c r="U12" s="52">
        <v>9.375</v>
      </c>
      <c r="V12" s="52"/>
      <c r="W12" s="52"/>
      <c r="X12" s="52"/>
      <c r="Y12" s="52"/>
      <c r="Z12" s="53"/>
      <c r="AA12" s="54">
        <f t="shared" si="0"/>
        <v>60.329000000000001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5.1189999999999998</v>
      </c>
      <c r="C14" s="57">
        <v>6.2159999999999993</v>
      </c>
      <c r="D14" s="57">
        <v>1.4870000000000001</v>
      </c>
      <c r="E14" s="57">
        <v>2.3730000000000002</v>
      </c>
      <c r="F14" s="57">
        <v>6.33</v>
      </c>
      <c r="G14" s="57">
        <v>5.8920000000000003</v>
      </c>
      <c r="H14" s="57">
        <v>3.9160000000000004</v>
      </c>
      <c r="I14" s="57">
        <v>8.7710000000000008</v>
      </c>
      <c r="J14" s="57">
        <v>6.0040000000000004</v>
      </c>
      <c r="K14" s="57">
        <v>20.792000000000002</v>
      </c>
      <c r="L14" s="57">
        <v>32.475999999999999</v>
      </c>
      <c r="M14" s="57">
        <v>34.448999999999998</v>
      </c>
      <c r="N14" s="57">
        <v>40.997999999999998</v>
      </c>
      <c r="O14" s="57">
        <v>38.189</v>
      </c>
      <c r="P14" s="57">
        <v>35.20300000000001</v>
      </c>
      <c r="Q14" s="57">
        <v>18.698999999999998</v>
      </c>
      <c r="R14" s="57">
        <v>27.193000000000001</v>
      </c>
      <c r="S14" s="57"/>
      <c r="T14" s="57">
        <v>10.26</v>
      </c>
      <c r="U14" s="57">
        <v>12.952999999999999</v>
      </c>
      <c r="V14" s="57">
        <v>12.523999999999999</v>
      </c>
      <c r="W14" s="57">
        <v>25.033000000000001</v>
      </c>
      <c r="X14" s="57">
        <v>47.058</v>
      </c>
      <c r="Y14" s="57">
        <v>65.668000000000006</v>
      </c>
      <c r="Z14" s="58"/>
      <c r="AA14" s="59">
        <f t="shared" si="0"/>
        <v>467.60299999999995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30.119</v>
      </c>
      <c r="C16" s="62">
        <f t="shared" ref="C16:Z16" si="1">IF(LEN(C$2)&gt;0,SUM(C10:C15),"")</f>
        <v>6.2159999999999993</v>
      </c>
      <c r="D16" s="62">
        <f t="shared" si="1"/>
        <v>1.4870000000000001</v>
      </c>
      <c r="E16" s="62">
        <f t="shared" si="1"/>
        <v>2.3730000000000002</v>
      </c>
      <c r="F16" s="62">
        <f t="shared" si="1"/>
        <v>6.33</v>
      </c>
      <c r="G16" s="62">
        <f t="shared" si="1"/>
        <v>5.8920000000000003</v>
      </c>
      <c r="H16" s="62">
        <f t="shared" si="1"/>
        <v>3.9160000000000004</v>
      </c>
      <c r="I16" s="62">
        <f t="shared" si="1"/>
        <v>8.7710000000000008</v>
      </c>
      <c r="J16" s="62">
        <f t="shared" si="1"/>
        <v>31.004000000000001</v>
      </c>
      <c r="K16" s="62">
        <f t="shared" si="1"/>
        <v>20.792000000000002</v>
      </c>
      <c r="L16" s="62">
        <f t="shared" si="1"/>
        <v>32.475999999999999</v>
      </c>
      <c r="M16" s="62">
        <f t="shared" si="1"/>
        <v>34.448999999999998</v>
      </c>
      <c r="N16" s="62">
        <f t="shared" si="1"/>
        <v>40.997999999999998</v>
      </c>
      <c r="O16" s="62">
        <f t="shared" si="1"/>
        <v>38.189</v>
      </c>
      <c r="P16" s="62">
        <f t="shared" si="1"/>
        <v>35.20300000000001</v>
      </c>
      <c r="Q16" s="62">
        <f t="shared" si="1"/>
        <v>18.698999999999998</v>
      </c>
      <c r="R16" s="62">
        <f t="shared" si="1"/>
        <v>27.193000000000001</v>
      </c>
      <c r="S16" s="62">
        <f t="shared" si="1"/>
        <v>0</v>
      </c>
      <c r="T16" s="62">
        <f t="shared" si="1"/>
        <v>11.214</v>
      </c>
      <c r="U16" s="62">
        <f t="shared" si="1"/>
        <v>22.327999999999999</v>
      </c>
      <c r="V16" s="62">
        <f t="shared" si="1"/>
        <v>12.523999999999999</v>
      </c>
      <c r="W16" s="62">
        <f t="shared" si="1"/>
        <v>25.033000000000001</v>
      </c>
      <c r="X16" s="62">
        <f t="shared" si="1"/>
        <v>47.058</v>
      </c>
      <c r="Y16" s="62">
        <f t="shared" si="1"/>
        <v>65.668000000000006</v>
      </c>
      <c r="Z16" s="63" t="str">
        <f t="shared" si="1"/>
        <v/>
      </c>
      <c r="AA16" s="64">
        <f>SUM(AA10:AA15)</f>
        <v>527.9319999999999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4.8499999999999996</v>
      </c>
      <c r="C20" s="77">
        <v>7.7560000000000002</v>
      </c>
      <c r="D20" s="77">
        <v>3.875</v>
      </c>
      <c r="E20" s="77">
        <v>4</v>
      </c>
      <c r="F20" s="77">
        <v>9.0660000000000007</v>
      </c>
      <c r="G20" s="77">
        <v>17.324999999999999</v>
      </c>
      <c r="H20" s="77">
        <v>5</v>
      </c>
      <c r="I20" s="77">
        <v>7.617</v>
      </c>
      <c r="J20" s="77">
        <v>14.895</v>
      </c>
      <c r="K20" s="77">
        <v>29.347999999999999</v>
      </c>
      <c r="L20" s="77">
        <v>3.6</v>
      </c>
      <c r="M20" s="77">
        <v>14.4</v>
      </c>
      <c r="N20" s="77">
        <v>7.07</v>
      </c>
      <c r="O20" s="77">
        <v>5.94</v>
      </c>
      <c r="P20" s="77">
        <v>4.59</v>
      </c>
      <c r="Q20" s="77">
        <v>2.6</v>
      </c>
      <c r="R20" s="77">
        <v>16.399999999999999</v>
      </c>
      <c r="S20" s="77"/>
      <c r="T20" s="77">
        <v>1.2649999999999999</v>
      </c>
      <c r="U20" s="77">
        <v>1.484</v>
      </c>
      <c r="V20" s="77"/>
      <c r="W20" s="77">
        <v>1.2549999999999999</v>
      </c>
      <c r="X20" s="77"/>
      <c r="Y20" s="77"/>
      <c r="Z20" s="78"/>
      <c r="AA20" s="79">
        <f t="shared" si="2"/>
        <v>162.33599999999998</v>
      </c>
    </row>
    <row r="21" spans="1:27" ht="24.95" customHeight="1" x14ac:dyDescent="0.2">
      <c r="A21" s="75" t="s">
        <v>16</v>
      </c>
      <c r="B21" s="80">
        <v>3.2800000000000002</v>
      </c>
      <c r="C21" s="81">
        <v>8.0890000000000004</v>
      </c>
      <c r="D21" s="81">
        <v>4.3</v>
      </c>
      <c r="E21" s="81"/>
      <c r="F21" s="81">
        <v>4.7300000000000004</v>
      </c>
      <c r="G21" s="81">
        <v>10.891</v>
      </c>
      <c r="H21" s="81">
        <v>5</v>
      </c>
      <c r="I21" s="81">
        <v>2.2000000000000002</v>
      </c>
      <c r="J21" s="81">
        <v>9.8250000000000011</v>
      </c>
      <c r="K21" s="81">
        <v>21.143000000000001</v>
      </c>
      <c r="L21" s="81">
        <v>15.271000000000001</v>
      </c>
      <c r="M21" s="81">
        <v>33.497</v>
      </c>
      <c r="N21" s="81">
        <v>7.4659999999999993</v>
      </c>
      <c r="O21" s="81">
        <v>10.157</v>
      </c>
      <c r="P21" s="81">
        <v>19.661999999999999</v>
      </c>
      <c r="Q21" s="81">
        <v>6.36</v>
      </c>
      <c r="R21" s="81">
        <v>15.9</v>
      </c>
      <c r="S21" s="81"/>
      <c r="T21" s="81">
        <v>0.47899999999999998</v>
      </c>
      <c r="U21" s="81">
        <v>1.0209999999999999</v>
      </c>
      <c r="V21" s="81"/>
      <c r="W21" s="81">
        <v>10.17</v>
      </c>
      <c r="X21" s="81">
        <v>9.0399999999999991</v>
      </c>
      <c r="Y21" s="81"/>
      <c r="Z21" s="78"/>
      <c r="AA21" s="79">
        <f t="shared" si="2"/>
        <v>198.48099999999999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8.129999999999999</v>
      </c>
      <c r="C26" s="88">
        <f t="shared" ref="C26:Z26" si="3">IF(LEN(C$2)&gt;0,SUM(C19:C25),"")</f>
        <v>15.845000000000001</v>
      </c>
      <c r="D26" s="88">
        <f t="shared" si="3"/>
        <v>8.1750000000000007</v>
      </c>
      <c r="E26" s="88">
        <f t="shared" si="3"/>
        <v>4</v>
      </c>
      <c r="F26" s="88">
        <f t="shared" si="3"/>
        <v>13.796000000000001</v>
      </c>
      <c r="G26" s="88">
        <f t="shared" si="3"/>
        <v>28.216000000000001</v>
      </c>
      <c r="H26" s="88">
        <f t="shared" si="3"/>
        <v>10</v>
      </c>
      <c r="I26" s="88">
        <f t="shared" si="3"/>
        <v>9.8170000000000002</v>
      </c>
      <c r="J26" s="88">
        <f t="shared" si="3"/>
        <v>24.72</v>
      </c>
      <c r="K26" s="88">
        <f t="shared" si="3"/>
        <v>50.491</v>
      </c>
      <c r="L26" s="88">
        <f t="shared" si="3"/>
        <v>18.871000000000002</v>
      </c>
      <c r="M26" s="88">
        <f t="shared" si="3"/>
        <v>47.896999999999998</v>
      </c>
      <c r="N26" s="88">
        <f t="shared" si="3"/>
        <v>14.536</v>
      </c>
      <c r="O26" s="88">
        <f t="shared" si="3"/>
        <v>16.097000000000001</v>
      </c>
      <c r="P26" s="88">
        <f t="shared" si="3"/>
        <v>24.251999999999999</v>
      </c>
      <c r="Q26" s="88">
        <f t="shared" si="3"/>
        <v>8.9600000000000009</v>
      </c>
      <c r="R26" s="88">
        <f t="shared" si="3"/>
        <v>32.299999999999997</v>
      </c>
      <c r="S26" s="88">
        <f t="shared" si="3"/>
        <v>0</v>
      </c>
      <c r="T26" s="88">
        <f t="shared" si="3"/>
        <v>1.7439999999999998</v>
      </c>
      <c r="U26" s="88">
        <f t="shared" si="3"/>
        <v>2.5049999999999999</v>
      </c>
      <c r="V26" s="88">
        <f t="shared" si="3"/>
        <v>0</v>
      </c>
      <c r="W26" s="88">
        <f t="shared" si="3"/>
        <v>11.425000000000001</v>
      </c>
      <c r="X26" s="88">
        <f t="shared" si="3"/>
        <v>9.0399999999999991</v>
      </c>
      <c r="Y26" s="88">
        <f t="shared" si="3"/>
        <v>0</v>
      </c>
      <c r="Z26" s="89" t="str">
        <f t="shared" si="3"/>
        <v/>
      </c>
      <c r="AA26" s="90">
        <f>SUM(AA19:AA25)</f>
        <v>360.81700000000001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38.249000000000002</v>
      </c>
      <c r="C30" s="77">
        <v>22.061</v>
      </c>
      <c r="D30" s="77">
        <v>9.6620000000000008</v>
      </c>
      <c r="E30" s="77">
        <v>6.3730000000000002</v>
      </c>
      <c r="F30" s="77">
        <v>20.126000000000001</v>
      </c>
      <c r="G30" s="77">
        <v>34.107999999999997</v>
      </c>
      <c r="H30" s="77">
        <v>13.916</v>
      </c>
      <c r="I30" s="77">
        <v>18.588000000000001</v>
      </c>
      <c r="J30" s="77">
        <v>55.723999999999997</v>
      </c>
      <c r="K30" s="77">
        <v>71.283000000000001</v>
      </c>
      <c r="L30" s="77">
        <v>51.347000000000001</v>
      </c>
      <c r="M30" s="77">
        <v>82.346000000000004</v>
      </c>
      <c r="N30" s="77">
        <v>55.533999999999999</v>
      </c>
      <c r="O30" s="77">
        <v>54.286000000000001</v>
      </c>
      <c r="P30" s="77">
        <v>59.454999999999998</v>
      </c>
      <c r="Q30" s="77">
        <v>27.658999999999999</v>
      </c>
      <c r="R30" s="77">
        <v>59.493000000000002</v>
      </c>
      <c r="S30" s="77"/>
      <c r="T30" s="77">
        <v>12.958</v>
      </c>
      <c r="U30" s="77">
        <v>24.832999999999998</v>
      </c>
      <c r="V30" s="77">
        <v>12.523999999999999</v>
      </c>
      <c r="W30" s="77">
        <v>36.457999999999998</v>
      </c>
      <c r="X30" s="77">
        <v>56.097999999999999</v>
      </c>
      <c r="Y30" s="77">
        <v>65.668000000000006</v>
      </c>
      <c r="Z30" s="78"/>
      <c r="AA30" s="79">
        <f>SUM(B30:Z30)</f>
        <v>888.74899999999991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38.249000000000002</v>
      </c>
      <c r="C32" s="62">
        <f t="shared" ref="C32:Z32" si="4">IF(LEN(C$2)&gt;0,SUM(C29:C31),"")</f>
        <v>22.061</v>
      </c>
      <c r="D32" s="62">
        <f t="shared" si="4"/>
        <v>9.6620000000000008</v>
      </c>
      <c r="E32" s="62">
        <f t="shared" si="4"/>
        <v>6.3730000000000002</v>
      </c>
      <c r="F32" s="62">
        <f t="shared" si="4"/>
        <v>20.126000000000001</v>
      </c>
      <c r="G32" s="62">
        <f t="shared" si="4"/>
        <v>34.107999999999997</v>
      </c>
      <c r="H32" s="62">
        <f t="shared" si="4"/>
        <v>13.916</v>
      </c>
      <c r="I32" s="62">
        <f t="shared" si="4"/>
        <v>18.588000000000001</v>
      </c>
      <c r="J32" s="62">
        <f t="shared" si="4"/>
        <v>55.723999999999997</v>
      </c>
      <c r="K32" s="62">
        <f t="shared" si="4"/>
        <v>71.283000000000001</v>
      </c>
      <c r="L32" s="62">
        <f t="shared" si="4"/>
        <v>51.347000000000001</v>
      </c>
      <c r="M32" s="62">
        <f t="shared" si="4"/>
        <v>82.346000000000004</v>
      </c>
      <c r="N32" s="62">
        <f t="shared" si="4"/>
        <v>55.533999999999999</v>
      </c>
      <c r="O32" s="62">
        <f t="shared" si="4"/>
        <v>54.286000000000001</v>
      </c>
      <c r="P32" s="62">
        <f t="shared" si="4"/>
        <v>59.454999999999998</v>
      </c>
      <c r="Q32" s="62">
        <f t="shared" si="4"/>
        <v>27.658999999999999</v>
      </c>
      <c r="R32" s="62">
        <f t="shared" si="4"/>
        <v>59.493000000000002</v>
      </c>
      <c r="S32" s="62">
        <f t="shared" si="4"/>
        <v>0</v>
      </c>
      <c r="T32" s="62">
        <f t="shared" si="4"/>
        <v>12.958</v>
      </c>
      <c r="U32" s="62">
        <f t="shared" si="4"/>
        <v>24.832999999999998</v>
      </c>
      <c r="V32" s="62">
        <f t="shared" si="4"/>
        <v>12.523999999999999</v>
      </c>
      <c r="W32" s="62">
        <f t="shared" si="4"/>
        <v>36.457999999999998</v>
      </c>
      <c r="X32" s="62">
        <f t="shared" si="4"/>
        <v>56.097999999999999</v>
      </c>
      <c r="Y32" s="62">
        <f t="shared" si="4"/>
        <v>65.668000000000006</v>
      </c>
      <c r="Z32" s="63" t="str">
        <f t="shared" si="4"/>
        <v/>
      </c>
      <c r="AA32" s="64">
        <f>SUM(AA29:AA31)</f>
        <v>888.74899999999991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26.6</v>
      </c>
      <c r="F37" s="99"/>
      <c r="G37" s="99"/>
      <c r="H37" s="99"/>
      <c r="I37" s="99">
        <v>0.5</v>
      </c>
      <c r="J37" s="99">
        <v>144.30000000000001</v>
      </c>
      <c r="K37" s="99"/>
      <c r="L37" s="99"/>
      <c r="M37" s="99"/>
      <c r="N37" s="99"/>
      <c r="O37" s="99"/>
      <c r="P37" s="99"/>
      <c r="Q37" s="99">
        <v>6.8</v>
      </c>
      <c r="R37" s="99"/>
      <c r="S37" s="99">
        <v>68.3</v>
      </c>
      <c r="T37" s="99">
        <v>15.4</v>
      </c>
      <c r="U37" s="99"/>
      <c r="V37" s="99">
        <v>35.5</v>
      </c>
      <c r="W37" s="99"/>
      <c r="X37" s="99"/>
      <c r="Y37" s="99"/>
      <c r="Z37" s="100"/>
      <c r="AA37" s="79">
        <f t="shared" si="5"/>
        <v>297.39999999999998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26.6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0.5</v>
      </c>
      <c r="J40" s="88">
        <f t="shared" si="6"/>
        <v>144.30000000000001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6.8</v>
      </c>
      <c r="R40" s="88">
        <f t="shared" si="6"/>
        <v>0</v>
      </c>
      <c r="S40" s="88">
        <f t="shared" si="6"/>
        <v>68.3</v>
      </c>
      <c r="T40" s="88">
        <f t="shared" si="6"/>
        <v>15.4</v>
      </c>
      <c r="U40" s="88">
        <f t="shared" si="6"/>
        <v>0</v>
      </c>
      <c r="V40" s="88">
        <f t="shared" si="6"/>
        <v>35.5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297.39999999999998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26.6</v>
      </c>
      <c r="F45" s="99"/>
      <c r="G45" s="99"/>
      <c r="H45" s="99"/>
      <c r="I45" s="99">
        <v>0.5</v>
      </c>
      <c r="J45" s="99">
        <v>144.30000000000001</v>
      </c>
      <c r="K45" s="99"/>
      <c r="L45" s="99"/>
      <c r="M45" s="99"/>
      <c r="N45" s="99"/>
      <c r="O45" s="99"/>
      <c r="P45" s="99"/>
      <c r="Q45" s="99">
        <v>6.8</v>
      </c>
      <c r="R45" s="99"/>
      <c r="S45" s="99">
        <v>68.3</v>
      </c>
      <c r="T45" s="99">
        <v>15.4</v>
      </c>
      <c r="U45" s="99"/>
      <c r="V45" s="99">
        <v>35.5</v>
      </c>
      <c r="W45" s="99"/>
      <c r="X45" s="99"/>
      <c r="Y45" s="99"/>
      <c r="Z45" s="100"/>
      <c r="AA45" s="79">
        <f t="shared" si="7"/>
        <v>297.39999999999998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26.6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0.5</v>
      </c>
      <c r="J49" s="88">
        <f t="shared" si="8"/>
        <v>144.30000000000001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6.8</v>
      </c>
      <c r="R49" s="88">
        <f t="shared" si="8"/>
        <v>0</v>
      </c>
      <c r="S49" s="88">
        <f t="shared" si="8"/>
        <v>68.3</v>
      </c>
      <c r="T49" s="88">
        <f t="shared" si="8"/>
        <v>15.4</v>
      </c>
      <c r="U49" s="88">
        <f t="shared" si="8"/>
        <v>0</v>
      </c>
      <c r="V49" s="88">
        <f t="shared" si="8"/>
        <v>35.5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297.39999999999998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38.248999999999995</v>
      </c>
      <c r="C52" s="88">
        <f t="shared" ref="C52:Z52" si="10">IF(LEN(C$2)&gt;0,SUM(C10:C15)+C26+C40,"")</f>
        <v>22.061</v>
      </c>
      <c r="D52" s="88">
        <f t="shared" si="10"/>
        <v>9.6620000000000008</v>
      </c>
      <c r="E52" s="88">
        <f t="shared" si="10"/>
        <v>32.972999999999999</v>
      </c>
      <c r="F52" s="88">
        <f t="shared" si="10"/>
        <v>20.126000000000001</v>
      </c>
      <c r="G52" s="88">
        <f t="shared" si="10"/>
        <v>34.108000000000004</v>
      </c>
      <c r="H52" s="88">
        <f t="shared" si="10"/>
        <v>13.916</v>
      </c>
      <c r="I52" s="88">
        <f t="shared" si="10"/>
        <v>19.088000000000001</v>
      </c>
      <c r="J52" s="88">
        <f t="shared" si="10"/>
        <v>200.024</v>
      </c>
      <c r="K52" s="88">
        <f t="shared" si="10"/>
        <v>71.283000000000001</v>
      </c>
      <c r="L52" s="88">
        <f t="shared" si="10"/>
        <v>51.347000000000001</v>
      </c>
      <c r="M52" s="88">
        <f t="shared" si="10"/>
        <v>82.346000000000004</v>
      </c>
      <c r="N52" s="88">
        <f t="shared" si="10"/>
        <v>55.533999999999999</v>
      </c>
      <c r="O52" s="88">
        <f t="shared" si="10"/>
        <v>54.286000000000001</v>
      </c>
      <c r="P52" s="88">
        <f t="shared" si="10"/>
        <v>59.455000000000013</v>
      </c>
      <c r="Q52" s="88">
        <f t="shared" si="10"/>
        <v>34.458999999999996</v>
      </c>
      <c r="R52" s="88">
        <f t="shared" si="10"/>
        <v>59.492999999999995</v>
      </c>
      <c r="S52" s="88">
        <f t="shared" si="10"/>
        <v>68.3</v>
      </c>
      <c r="T52" s="88">
        <f t="shared" si="10"/>
        <v>28.358000000000001</v>
      </c>
      <c r="U52" s="88">
        <f t="shared" si="10"/>
        <v>24.832999999999998</v>
      </c>
      <c r="V52" s="88">
        <f t="shared" si="10"/>
        <v>48.024000000000001</v>
      </c>
      <c r="W52" s="88">
        <f t="shared" si="10"/>
        <v>36.457999999999998</v>
      </c>
      <c r="X52" s="88">
        <f t="shared" si="10"/>
        <v>56.097999999999999</v>
      </c>
      <c r="Y52" s="88">
        <f t="shared" si="10"/>
        <v>65.668000000000006</v>
      </c>
      <c r="Z52" s="89" t="str">
        <f t="shared" si="10"/>
        <v/>
      </c>
      <c r="AA52" s="104">
        <f>SUM(B52:Z52)</f>
        <v>1186.1489999999999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D8" sqref="D8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-20</v>
      </c>
      <c r="C4" s="18">
        <v>-16.899999999999999</v>
      </c>
      <c r="D4" s="18">
        <v>-3.9</v>
      </c>
      <c r="E4" s="18">
        <v>26.6</v>
      </c>
      <c r="F4" s="18">
        <v>-16.399999999999999</v>
      </c>
      <c r="G4" s="18">
        <v>-25.7</v>
      </c>
      <c r="H4" s="18"/>
      <c r="I4" s="18">
        <v>0.5</v>
      </c>
      <c r="J4" s="18">
        <v>144.30000000000001</v>
      </c>
      <c r="K4" s="18">
        <v>-48.3</v>
      </c>
      <c r="L4" s="18">
        <v>-23.5</v>
      </c>
      <c r="M4" s="18">
        <v>-52.4</v>
      </c>
      <c r="N4" s="18">
        <v>-20.5</v>
      </c>
      <c r="O4" s="18">
        <v>-19.100000000000001</v>
      </c>
      <c r="P4" s="18">
        <v>-20.5</v>
      </c>
      <c r="Q4" s="18">
        <v>6.8</v>
      </c>
      <c r="R4" s="18">
        <v>-27.3</v>
      </c>
      <c r="S4" s="18">
        <v>68.3</v>
      </c>
      <c r="T4" s="18">
        <v>15.4</v>
      </c>
      <c r="U4" s="18">
        <v>-8.8000000000000007</v>
      </c>
      <c r="V4" s="18">
        <v>35.5</v>
      </c>
      <c r="W4" s="18">
        <v>-4.2</v>
      </c>
      <c r="X4" s="18">
        <v>-20.3</v>
      </c>
      <c r="Y4" s="18">
        <v>-6.5</v>
      </c>
      <c r="Z4" s="19"/>
      <c r="AA4" s="111">
        <f>SUM(B4:Z4)</f>
        <v>-36.899999999999991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94.42</v>
      </c>
      <c r="C7" s="117">
        <v>82.39</v>
      </c>
      <c r="D7" s="117">
        <v>78.150000000000006</v>
      </c>
      <c r="E7" s="117">
        <v>74.760000000000005</v>
      </c>
      <c r="F7" s="117">
        <v>77.28</v>
      </c>
      <c r="G7" s="117">
        <v>128.16999999999999</v>
      </c>
      <c r="H7" s="117">
        <v>146</v>
      </c>
      <c r="I7" s="117">
        <v>141</v>
      </c>
      <c r="J7" s="117">
        <v>119.68</v>
      </c>
      <c r="K7" s="117">
        <v>83.94</v>
      </c>
      <c r="L7" s="117">
        <v>53.3</v>
      </c>
      <c r="M7" s="117">
        <v>46</v>
      </c>
      <c r="N7" s="117">
        <v>39.49</v>
      </c>
      <c r="O7" s="117">
        <v>46.03</v>
      </c>
      <c r="P7" s="117">
        <v>56</v>
      </c>
      <c r="Q7" s="117">
        <v>76.239999999999995</v>
      </c>
      <c r="R7" s="117">
        <v>104.86</v>
      </c>
      <c r="S7" s="117">
        <v>168.32</v>
      </c>
      <c r="T7" s="117">
        <v>185</v>
      </c>
      <c r="U7" s="117">
        <v>231.29</v>
      </c>
      <c r="V7" s="117">
        <v>188.73</v>
      </c>
      <c r="W7" s="117">
        <v>123.28</v>
      </c>
      <c r="X7" s="117">
        <v>118.57</v>
      </c>
      <c r="Y7" s="117">
        <v>97.35</v>
      </c>
      <c r="Z7" s="118"/>
      <c r="AA7" s="119">
        <f>IF(SUM(B7:Z7)&lt;&gt;0,AVERAGEIF(B7:Z7,"&lt;&gt;"""),"")</f>
        <v>106.67708333333333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20</v>
      </c>
      <c r="C13" s="129">
        <v>16.899999999999999</v>
      </c>
      <c r="D13" s="129">
        <v>3.9</v>
      </c>
      <c r="E13" s="129"/>
      <c r="F13" s="129">
        <v>16.399999999999999</v>
      </c>
      <c r="G13" s="129">
        <v>25.7</v>
      </c>
      <c r="H13" s="129"/>
      <c r="I13" s="129"/>
      <c r="J13" s="129"/>
      <c r="K13" s="129">
        <v>48.3</v>
      </c>
      <c r="L13" s="129">
        <v>23.5</v>
      </c>
      <c r="M13" s="129">
        <v>52.4</v>
      </c>
      <c r="N13" s="129">
        <v>20.5</v>
      </c>
      <c r="O13" s="129">
        <v>19.100000000000001</v>
      </c>
      <c r="P13" s="129">
        <v>20.5</v>
      </c>
      <c r="Q13" s="129"/>
      <c r="R13" s="129">
        <v>27.3</v>
      </c>
      <c r="S13" s="129"/>
      <c r="T13" s="129"/>
      <c r="U13" s="129">
        <v>8.8000000000000007</v>
      </c>
      <c r="V13" s="129"/>
      <c r="W13" s="129">
        <v>4.2</v>
      </c>
      <c r="X13" s="129">
        <v>20.3</v>
      </c>
      <c r="Y13" s="130">
        <v>6.5</v>
      </c>
      <c r="Z13" s="131"/>
      <c r="AA13" s="132">
        <f t="shared" si="0"/>
        <v>334.3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20</v>
      </c>
      <c r="C16" s="135">
        <f t="shared" si="1"/>
        <v>16.899999999999999</v>
      </c>
      <c r="D16" s="135">
        <f t="shared" si="1"/>
        <v>3.9</v>
      </c>
      <c r="E16" s="135">
        <f t="shared" si="1"/>
        <v>0</v>
      </c>
      <c r="F16" s="135">
        <f t="shared" si="1"/>
        <v>16.399999999999999</v>
      </c>
      <c r="G16" s="135">
        <f t="shared" si="1"/>
        <v>25.7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48.3</v>
      </c>
      <c r="L16" s="135">
        <f t="shared" si="1"/>
        <v>23.5</v>
      </c>
      <c r="M16" s="135">
        <f t="shared" si="1"/>
        <v>52.4</v>
      </c>
      <c r="N16" s="135">
        <f t="shared" si="1"/>
        <v>20.5</v>
      </c>
      <c r="O16" s="135">
        <f t="shared" si="1"/>
        <v>19.100000000000001</v>
      </c>
      <c r="P16" s="135">
        <f t="shared" si="1"/>
        <v>20.5</v>
      </c>
      <c r="Q16" s="135">
        <f t="shared" si="1"/>
        <v>0</v>
      </c>
      <c r="R16" s="135">
        <f t="shared" si="1"/>
        <v>27.3</v>
      </c>
      <c r="S16" s="135">
        <f t="shared" si="1"/>
        <v>0</v>
      </c>
      <c r="T16" s="135">
        <f t="shared" si="1"/>
        <v>0</v>
      </c>
      <c r="U16" s="135">
        <f t="shared" si="1"/>
        <v>8.8000000000000007</v>
      </c>
      <c r="V16" s="135">
        <f t="shared" si="1"/>
        <v>0</v>
      </c>
      <c r="W16" s="135">
        <f t="shared" si="1"/>
        <v>4.2</v>
      </c>
      <c r="X16" s="135">
        <f t="shared" si="1"/>
        <v>20.3</v>
      </c>
      <c r="Y16" s="135">
        <f t="shared" si="1"/>
        <v>6.5</v>
      </c>
      <c r="Z16" s="136" t="str">
        <f t="shared" si="1"/>
        <v/>
      </c>
      <c r="AA16" s="90">
        <f t="shared" si="0"/>
        <v>334.3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26.6</v>
      </c>
      <c r="F21" s="129"/>
      <c r="G21" s="129"/>
      <c r="H21" s="129"/>
      <c r="I21" s="129">
        <v>0.5</v>
      </c>
      <c r="J21" s="129">
        <v>144.30000000000001</v>
      </c>
      <c r="K21" s="129"/>
      <c r="L21" s="129"/>
      <c r="M21" s="129"/>
      <c r="N21" s="129"/>
      <c r="O21" s="129"/>
      <c r="P21" s="129"/>
      <c r="Q21" s="129">
        <v>6.8</v>
      </c>
      <c r="R21" s="129"/>
      <c r="S21" s="129">
        <v>68.3</v>
      </c>
      <c r="T21" s="129">
        <v>15.4</v>
      </c>
      <c r="U21" s="129"/>
      <c r="V21" s="129">
        <v>35.5</v>
      </c>
      <c r="W21" s="129"/>
      <c r="X21" s="129"/>
      <c r="Y21" s="130"/>
      <c r="Z21" s="131"/>
      <c r="AA21" s="132">
        <f t="shared" si="2"/>
        <v>297.39999999999998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26.6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0.5</v>
      </c>
      <c r="J24" s="135">
        <f t="shared" si="3"/>
        <v>144.30000000000001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6.8</v>
      </c>
      <c r="R24" s="135">
        <f t="shared" si="3"/>
        <v>0</v>
      </c>
      <c r="S24" s="135">
        <f t="shared" si="3"/>
        <v>68.3</v>
      </c>
      <c r="T24" s="135">
        <f t="shared" si="3"/>
        <v>15.4</v>
      </c>
      <c r="U24" s="135">
        <f t="shared" si="3"/>
        <v>0</v>
      </c>
      <c r="V24" s="135">
        <f t="shared" si="3"/>
        <v>35.5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297.39999999999998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2025-09-12T13:45:32Z</dcterms:created>
  <dcterms:modified xsi:type="dcterms:W3CDTF">2025-09-12T13:45:33Z</dcterms:modified>
</cp:coreProperties>
</file>