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<sst xmlns="http://schemas.openxmlformats.org/spreadsheetml/2006/main" count="119" uniqueCount="54">
  <si>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26/06/2025 16:30:44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</si>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</sst>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3E7-4E97-A9EF-CB562DEF27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6">
                  <c:v>75</c:v>
                </c:pt>
                <c:pt idx="1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E7-4E97-A9EF-CB562DEF27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E7-4E97-A9EF-CB562DEF27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0.48299999999999998</c:v>
                </c:pt>
                <c:pt idx="4">
                  <c:v>0.91900000000000004</c:v>
                </c:pt>
                <c:pt idx="5">
                  <c:v>2.7450000000000001</c:v>
                </c:pt>
                <c:pt idx="6">
                  <c:v>3.65</c:v>
                </c:pt>
                <c:pt idx="7">
                  <c:v>5.0939999999999994</c:v>
                </c:pt>
                <c:pt idx="8">
                  <c:v>5.5079999999999991</c:v>
                </c:pt>
                <c:pt idx="9">
                  <c:v>5.0440000000000005</c:v>
                </c:pt>
                <c:pt idx="10">
                  <c:v>6.4049999999999994</c:v>
                </c:pt>
                <c:pt idx="11">
                  <c:v>6.4849999999999994</c:v>
                </c:pt>
                <c:pt idx="12">
                  <c:v>6.4930000000000003</c:v>
                </c:pt>
                <c:pt idx="13">
                  <c:v>6.5310000000000006</c:v>
                </c:pt>
                <c:pt idx="14">
                  <c:v>4.6900000000000004</c:v>
                </c:pt>
                <c:pt idx="15">
                  <c:v>5.6779999999999999</c:v>
                </c:pt>
                <c:pt idx="16">
                  <c:v>4.3</c:v>
                </c:pt>
                <c:pt idx="17">
                  <c:v>9.5370000000000008</c:v>
                </c:pt>
                <c:pt idx="18">
                  <c:v>5.7810000000000006</c:v>
                </c:pt>
                <c:pt idx="19">
                  <c:v>3.8759999999999999</c:v>
                </c:pt>
                <c:pt idx="20">
                  <c:v>3.8839999999999999</c:v>
                </c:pt>
                <c:pt idx="21">
                  <c:v>3.4169999999999998</c:v>
                </c:pt>
                <c:pt idx="22">
                  <c:v>2.9319999999999999</c:v>
                </c:pt>
                <c:pt idx="23">
                  <c:v>2.9139999999999997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E7-4E97-A9EF-CB562DEF27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3E7-4E97-A9EF-CB562DEF27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3E7-4E97-A9EF-CB562DEF27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92.283000000000001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E7-4E97-A9EF-CB562DEF27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12.122999999999999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E7-4E97-A9EF-CB562DEF27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3E7-4E97-A9EF-CB562DEF27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48.312000000000005</c:v>
                </c:pt>
                <c:pt idx="1">
                  <c:v>121.223</c:v>
                </c:pt>
                <c:pt idx="2">
                  <c:v>247.58699999999999</c:v>
                </c:pt>
                <c:pt idx="3">
                  <c:v>15.128</c:v>
                </c:pt>
                <c:pt idx="5">
                  <c:v>41.7</c:v>
                </c:pt>
                <c:pt idx="6">
                  <c:v>40.951999999999998</c:v>
                </c:pt>
                <c:pt idx="7">
                  <c:v>26.466999999999999</c:v>
                </c:pt>
                <c:pt idx="9">
                  <c:v>40.85</c:v>
                </c:pt>
                <c:pt idx="18">
                  <c:v>3.0840000000000001</c:v>
                </c:pt>
                <c:pt idx="20">
                  <c:v>20.667000000000002</c:v>
                </c:pt>
                <c:pt idx="21">
                  <c:v>41.88</c:v>
                </c:pt>
                <c:pt idx="22">
                  <c:v>82.155000000000001</c:v>
                </c:pt>
                <c:pt idx="23">
                  <c:v>91.320999999999998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E7-4E97-A9EF-CB562DEF27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22.4</c:v>
                </c:pt>
                <c:pt idx="4">
                  <c:v>49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29.8</c:v>
                </c:pt>
                <c:pt idx="14">
                  <c:v>28.1</c:v>
                </c:pt>
                <c:pt idx="15">
                  <c:v>114.9</c:v>
                </c:pt>
                <c:pt idx="16">
                  <c:v>55.4</c:v>
                </c:pt>
                <c:pt idx="17">
                  <c:v>10.7</c:v>
                </c:pt>
                <c:pt idx="18">
                  <c:v>0.6</c:v>
                </c:pt>
                <c:pt idx="19">
                  <c:v>0</c:v>
                </c:pt>
                <c:pt idx="20">
                  <c:v>0</c:v>
                </c:pt>
                <c:pt idx="21">
                  <c:v>179</c:v>
                </c:pt>
                <c:pt idx="22">
                  <c:v>0.6</c:v>
                </c:pt>
                <c:pt idx="23">
                  <c:v>67.5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E7-4E97-A9EF-CB562DEF27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7.7670000000000003</c:v>
                </c:pt>
                <c:pt idx="3">
                  <c:v>11.257</c:v>
                </c:pt>
                <c:pt idx="4">
                  <c:v>10.007</c:v>
                </c:pt>
                <c:pt idx="5">
                  <c:v>10.427</c:v>
                </c:pt>
                <c:pt idx="6">
                  <c:v>24.175000000000001</c:v>
                </c:pt>
                <c:pt idx="7">
                  <c:v>28.173999999999999</c:v>
                </c:pt>
                <c:pt idx="8">
                  <c:v>29.391999999999999</c:v>
                </c:pt>
                <c:pt idx="9">
                  <c:v>3.4620000000000002</c:v>
                </c:pt>
                <c:pt idx="10">
                  <c:v>36.053000000000004</c:v>
                </c:pt>
                <c:pt idx="11">
                  <c:v>47.484000000000002</c:v>
                </c:pt>
                <c:pt idx="12">
                  <c:v>2.879</c:v>
                </c:pt>
                <c:pt idx="13">
                  <c:v>3.1819999999999999</c:v>
                </c:pt>
                <c:pt idx="14">
                  <c:v>3.3849999999999998</c:v>
                </c:pt>
                <c:pt idx="15">
                  <c:v>3.4630000000000001</c:v>
                </c:pt>
                <c:pt idx="16">
                  <c:v>1.4990000000000001</c:v>
                </c:pt>
                <c:pt idx="17">
                  <c:v>3.3140000000000001</c:v>
                </c:pt>
                <c:pt idx="18">
                  <c:v>0.316</c:v>
                </c:pt>
                <c:pt idx="19">
                  <c:v>0.41699999999999998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E7-4E97-A9EF-CB562DEF27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3E7-4E97-A9EF-CB562DEF27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3E7-4E97-A9EF-CB562DEF2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118.27</c:v>
                </c:pt>
                <c:pt idx="1">
                  <c:v>104.84</c:v>
                </c:pt>
                <c:pt idx="2">
                  <c:v>102.13</c:v>
                </c:pt>
                <c:pt idx="3">
                  <c:v>109.13</c:v>
                </c:pt>
                <c:pt idx="4">
                  <c:v>104.89</c:v>
                </c:pt>
                <c:pt idx="5">
                  <c:v>104.67</c:v>
                </c:pt>
                <c:pt idx="6">
                  <c:v>103.6</c:v>
                </c:pt>
                <c:pt idx="7">
                  <c:v>110.2</c:v>
                </c:pt>
                <c:pt idx="8">
                  <c:v>99.18</c:v>
                </c:pt>
                <c:pt idx="9">
                  <c:v>87.32</c:v>
                </c:pt>
                <c:pt idx="10">
                  <c:v>79.23</c:v>
                </c:pt>
                <c:pt idx="11">
                  <c:v>71</c:v>
                </c:pt>
                <c:pt idx="12">
                  <c:v>44</c:v>
                </c:pt>
                <c:pt idx="13">
                  <c:v>64.010000000000005</c:v>
                </c:pt>
                <c:pt idx="14">
                  <c:v>74.849999999999994</c:v>
                </c:pt>
                <c:pt idx="15">
                  <c:v>101.43</c:v>
                </c:pt>
                <c:pt idx="16">
                  <c:v>107</c:v>
                </c:pt>
                <c:pt idx="17">
                  <c:v>118.89</c:v>
                </c:pt>
                <c:pt idx="18">
                  <c:v>149.68</c:v>
                </c:pt>
                <c:pt idx="19">
                  <c:v>164.97</c:v>
                </c:pt>
                <c:pt idx="20">
                  <c:v>176.5</c:v>
                </c:pt>
                <c:pt idx="21">
                  <c:v>137.75</c:v>
                </c:pt>
                <c:pt idx="22">
                  <c:v>129.77000000000001</c:v>
                </c:pt>
                <c:pt idx="23">
                  <c:v>115.59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E7-4E97-A9EF-CB562DEF2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D4D-42E2-868D-88E2A64582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D4D-42E2-868D-88E2A64582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8.6449999999999996</c:v>
                </c:pt>
                <c:pt idx="1">
                  <c:v>21.497</c:v>
                </c:pt>
                <c:pt idx="2">
                  <c:v>18.446000000000002</c:v>
                </c:pt>
                <c:pt idx="3">
                  <c:v>8.548</c:v>
                </c:pt>
                <c:pt idx="4">
                  <c:v>12.02</c:v>
                </c:pt>
                <c:pt idx="5">
                  <c:v>9.2629999999999999</c:v>
                </c:pt>
                <c:pt idx="6">
                  <c:v>9.75</c:v>
                </c:pt>
                <c:pt idx="7">
                  <c:v>7.6819999999999995</c:v>
                </c:pt>
                <c:pt idx="8">
                  <c:v>2.2599999999999998</c:v>
                </c:pt>
                <c:pt idx="9">
                  <c:v>4.41</c:v>
                </c:pt>
                <c:pt idx="10">
                  <c:v>6.6</c:v>
                </c:pt>
                <c:pt idx="11">
                  <c:v>0.05</c:v>
                </c:pt>
                <c:pt idx="12">
                  <c:v>16.84</c:v>
                </c:pt>
                <c:pt idx="13">
                  <c:v>6.8199999999999994</c:v>
                </c:pt>
                <c:pt idx="14">
                  <c:v>6.6099999999999994</c:v>
                </c:pt>
                <c:pt idx="15">
                  <c:v>42.535000000000004</c:v>
                </c:pt>
                <c:pt idx="16">
                  <c:v>18.484999999999999</c:v>
                </c:pt>
                <c:pt idx="17">
                  <c:v>9.3359999999999985</c:v>
                </c:pt>
                <c:pt idx="18">
                  <c:v>29.487000000000002</c:v>
                </c:pt>
                <c:pt idx="19">
                  <c:v>25.378</c:v>
                </c:pt>
                <c:pt idx="20">
                  <c:v>25.419999999999998</c:v>
                </c:pt>
                <c:pt idx="21">
                  <c:v>25.387999999999998</c:v>
                </c:pt>
                <c:pt idx="22">
                  <c:v>25.302</c:v>
                </c:pt>
                <c:pt idx="23">
                  <c:v>25.022000000000002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4D-42E2-868D-88E2A64582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19.431999999999999</c:v>
                </c:pt>
                <c:pt idx="1">
                  <c:v>28.561999999999998</c:v>
                </c:pt>
                <c:pt idx="2">
                  <c:v>24.503</c:v>
                </c:pt>
                <c:pt idx="3">
                  <c:v>24.03</c:v>
                </c:pt>
                <c:pt idx="4">
                  <c:v>28.004999999999999</c:v>
                </c:pt>
                <c:pt idx="5">
                  <c:v>22.632999999999999</c:v>
                </c:pt>
                <c:pt idx="6">
                  <c:v>27.03</c:v>
                </c:pt>
                <c:pt idx="7">
                  <c:v>26.146999999999998</c:v>
                </c:pt>
                <c:pt idx="8">
                  <c:v>9.4429999999999996</c:v>
                </c:pt>
                <c:pt idx="9">
                  <c:v>18.173999999999999</c:v>
                </c:pt>
                <c:pt idx="10">
                  <c:v>16.957999999999998</c:v>
                </c:pt>
                <c:pt idx="12">
                  <c:v>27.887</c:v>
                </c:pt>
                <c:pt idx="13">
                  <c:v>31.808</c:v>
                </c:pt>
                <c:pt idx="14">
                  <c:v>27.631999999999998</c:v>
                </c:pt>
                <c:pt idx="15">
                  <c:v>67.971999999999994</c:v>
                </c:pt>
                <c:pt idx="16">
                  <c:v>51.390999999999998</c:v>
                </c:pt>
                <c:pt idx="17">
                  <c:v>14.215</c:v>
                </c:pt>
                <c:pt idx="18">
                  <c:v>16.709</c:v>
                </c:pt>
                <c:pt idx="19">
                  <c:v>5.6980000000000004</c:v>
                </c:pt>
                <c:pt idx="20">
                  <c:v>12.774999999999999</c:v>
                </c:pt>
                <c:pt idx="21">
                  <c:v>22.991999999999997</c:v>
                </c:pt>
                <c:pt idx="22">
                  <c:v>14.835000000000001</c:v>
                </c:pt>
                <c:pt idx="23">
                  <c:v>24.472000000000001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4D-42E2-868D-88E2A64582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D4D-42E2-868D-88E2A64582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D4D-42E2-868D-88E2A64582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D4D-42E2-868D-88E2A64582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D4D-42E2-868D-88E2A64582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D4D-42E2-868D-88E2A64582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7.7539999999999996</c:v>
                </c:pt>
                <c:pt idx="1">
                  <c:v>20</c:v>
                </c:pt>
                <c:pt idx="2">
                  <c:v>17.981000000000002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4D-42E2-868D-88E2A645825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3.4</c:v>
                </c:pt>
                <c:pt idx="1">
                  <c:v>3.6</c:v>
                </c:pt>
                <c:pt idx="2">
                  <c:v>140.6</c:v>
                </c:pt>
                <c:pt idx="3">
                  <c:v>0.5</c:v>
                </c:pt>
                <c:pt idx="4">
                  <c:v>0.2</c:v>
                </c:pt>
                <c:pt idx="5">
                  <c:v>0.5</c:v>
                </c:pt>
                <c:pt idx="6">
                  <c:v>3.7</c:v>
                </c:pt>
                <c:pt idx="7">
                  <c:v>5.2</c:v>
                </c:pt>
                <c:pt idx="8">
                  <c:v>0</c:v>
                </c:pt>
                <c:pt idx="9">
                  <c:v>0</c:v>
                </c:pt>
                <c:pt idx="10">
                  <c:v>18.399999999999999</c:v>
                </c:pt>
                <c:pt idx="11">
                  <c:v>53.9</c:v>
                </c:pt>
                <c:pt idx="12">
                  <c:v>3.1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58.9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4.3</c:v>
                </c:pt>
                <c:pt idx="21">
                  <c:v>178.3</c:v>
                </c:pt>
                <c:pt idx="22">
                  <c:v>34.6</c:v>
                </c:pt>
                <c:pt idx="23">
                  <c:v>93.2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4D-42E2-868D-88E2A64582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16.822000000000003</c:v>
                </c:pt>
                <c:pt idx="1">
                  <c:v>47.563999999999993</c:v>
                </c:pt>
                <c:pt idx="2">
                  <c:v>46.057000000000002</c:v>
                </c:pt>
                <c:pt idx="3">
                  <c:v>16.174999999999997</c:v>
                </c:pt>
                <c:pt idx="4">
                  <c:v>19.689</c:v>
                </c:pt>
                <c:pt idx="5">
                  <c:v>22.970000000000002</c:v>
                </c:pt>
                <c:pt idx="6">
                  <c:v>28.297000000000001</c:v>
                </c:pt>
                <c:pt idx="7">
                  <c:v>20.706000000000003</c:v>
                </c:pt>
                <c:pt idx="8">
                  <c:v>23.196999999999999</c:v>
                </c:pt>
                <c:pt idx="9">
                  <c:v>29.771999999999998</c:v>
                </c:pt>
                <c:pt idx="10">
                  <c:v>0.45900000000000002</c:v>
                </c:pt>
                <c:pt idx="12">
                  <c:v>53.828999999999994</c:v>
                </c:pt>
                <c:pt idx="13">
                  <c:v>0.85</c:v>
                </c:pt>
                <c:pt idx="14">
                  <c:v>1.899</c:v>
                </c:pt>
                <c:pt idx="15">
                  <c:v>13.504000000000001</c:v>
                </c:pt>
                <c:pt idx="16">
                  <c:v>7.4640000000000004</c:v>
                </c:pt>
                <c:pt idx="18">
                  <c:v>21.585000000000001</c:v>
                </c:pt>
                <c:pt idx="19">
                  <c:v>3.0169999999999999</c:v>
                </c:pt>
                <c:pt idx="20">
                  <c:v>12.097999999999999</c:v>
                </c:pt>
                <c:pt idx="21">
                  <c:v>9.74</c:v>
                </c:pt>
                <c:pt idx="22">
                  <c:v>10.93</c:v>
                </c:pt>
                <c:pt idx="23">
                  <c:v>19.055999999999997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4D-42E2-868D-88E2A64582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D4D-42E2-868D-88E2A64582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D4D-42E2-868D-88E2A6458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118.27</c:v>
                </c:pt>
                <c:pt idx="1">
                  <c:v>104.84</c:v>
                </c:pt>
                <c:pt idx="2">
                  <c:v>102.13</c:v>
                </c:pt>
                <c:pt idx="3">
                  <c:v>109.13</c:v>
                </c:pt>
                <c:pt idx="4">
                  <c:v>104.89</c:v>
                </c:pt>
                <c:pt idx="5">
                  <c:v>104.67</c:v>
                </c:pt>
                <c:pt idx="6">
                  <c:v>103.6</c:v>
                </c:pt>
                <c:pt idx="7">
                  <c:v>110.2</c:v>
                </c:pt>
                <c:pt idx="8">
                  <c:v>99.18</c:v>
                </c:pt>
                <c:pt idx="9">
                  <c:v>87.32</c:v>
                </c:pt>
                <c:pt idx="10">
                  <c:v>79.23</c:v>
                </c:pt>
                <c:pt idx="11">
                  <c:v>71</c:v>
                </c:pt>
                <c:pt idx="12">
                  <c:v>44</c:v>
                </c:pt>
                <c:pt idx="13">
                  <c:v>64.010000000000005</c:v>
                </c:pt>
                <c:pt idx="14">
                  <c:v>74.849999999999994</c:v>
                </c:pt>
                <c:pt idx="15">
                  <c:v>101.43</c:v>
                </c:pt>
                <c:pt idx="16">
                  <c:v>107</c:v>
                </c:pt>
                <c:pt idx="17">
                  <c:v>118.89</c:v>
                </c:pt>
                <c:pt idx="18">
                  <c:v>149.68</c:v>
                </c:pt>
                <c:pt idx="19">
                  <c:v>164.97</c:v>
                </c:pt>
                <c:pt idx="20">
                  <c:v>176.5</c:v>
                </c:pt>
                <c:pt idx="21">
                  <c:v>137.75</c:v>
                </c:pt>
                <c:pt idx="22">
                  <c:v>129.77000000000001</c:v>
                </c:pt>
                <c:pt idx="23">
                  <c:v>115.59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4D-42E2-868D-88E2A6458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56.079000000000008</v>
      </c>
      <c r="C4" s="18">
        <v>121.223</v>
      </c>
      <c r="D4" s="18">
        <v>247.58699999999999</v>
      </c>
      <c r="E4" s="18">
        <v>49.267999999999994</v>
      </c>
      <c r="F4" s="18">
        <v>59.925999999999995</v>
      </c>
      <c r="G4" s="18">
        <v>55.372</v>
      </c>
      <c r="H4" s="18">
        <v>68.777000000000001</v>
      </c>
      <c r="I4" s="18">
        <v>59.734999999999999</v>
      </c>
      <c r="J4" s="18">
        <v>34.900000000000006</v>
      </c>
      <c r="K4" s="18">
        <v>52.356000000000002</v>
      </c>
      <c r="L4" s="18">
        <v>42.457999999999998</v>
      </c>
      <c r="M4" s="18">
        <v>53.969000000000001</v>
      </c>
      <c r="N4" s="18">
        <v>101.65600000000001</v>
      </c>
      <c r="O4" s="18">
        <v>39.512999999999998</v>
      </c>
      <c r="P4" s="18">
        <v>36.175000000000004</v>
      </c>
      <c r="Q4" s="18">
        <v>124.041</v>
      </c>
      <c r="R4" s="18">
        <v>136.19900000000001</v>
      </c>
      <c r="S4" s="18">
        <v>23.550999999999998</v>
      </c>
      <c r="T4" s="18">
        <v>67.780999999999992</v>
      </c>
      <c r="U4" s="18">
        <v>34.292999999999999</v>
      </c>
      <c r="V4" s="18">
        <v>54.551000000000002</v>
      </c>
      <c r="W4" s="18">
        <v>236.42</v>
      </c>
      <c r="X4" s="18">
        <v>85.686999999999998</v>
      </c>
      <c r="Y4" s="18">
        <v>161.73499999999999</v>
      </c>
      <c r="Z4" s="19"/>
      <c r="AA4" s="20">
        <f>SUM(B4:Z4)</f>
        <v>2003.2519999999995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118.27</v>
      </c>
      <c r="C7" s="28">
        <v>104.84</v>
      </c>
      <c r="D7" s="28">
        <v>102.13</v>
      </c>
      <c r="E7" s="28">
        <v>109.13</v>
      </c>
      <c r="F7" s="28">
        <v>104.89</v>
      </c>
      <c r="G7" s="28">
        <v>104.67</v>
      </c>
      <c r="H7" s="28">
        <v>103.6</v>
      </c>
      <c r="I7" s="28">
        <v>110.2</v>
      </c>
      <c r="J7" s="28">
        <v>99.18</v>
      </c>
      <c r="K7" s="28">
        <v>87.32</v>
      </c>
      <c r="L7" s="28">
        <v>79.23</v>
      </c>
      <c r="M7" s="28">
        <v>71</v>
      </c>
      <c r="N7" s="28">
        <v>44</v>
      </c>
      <c r="O7" s="28">
        <v>64.010000000000005</v>
      </c>
      <c r="P7" s="28">
        <v>74.849999999999994</v>
      </c>
      <c r="Q7" s="28">
        <v>101.43</v>
      </c>
      <c r="R7" s="28">
        <v>107</v>
      </c>
      <c r="S7" s="28">
        <v>118.89</v>
      </c>
      <c r="T7" s="28">
        <v>149.68</v>
      </c>
      <c r="U7" s="28">
        <v>164.97</v>
      </c>
      <c r="V7" s="28">
        <v>176.5</v>
      </c>
      <c r="W7" s="28">
        <v>137.75</v>
      </c>
      <c r="X7" s="28">
        <v>129.77000000000001</v>
      </c>
      <c r="Y7" s="28">
        <v>115.59</v>
      </c>
      <c r="Z7" s="29"/>
      <c r="AA7" s="30">
        <f>IF(SUM(B7:Z7)&lt;&gt;0,AVERAGEIF(B7:Z7,"&lt;&gt;"""),"")</f>
        <v>107.45416666666667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30</v>
      </c>
      <c r="U10" s="42">
        <v>30</v>
      </c>
      <c r="V10" s="42">
        <v>30</v>
      </c>
      <c r="W10" s="42">
        <v>12.122999999999999</v>
      </c>
      <c r="X10" s="42"/>
      <c r="Y10" s="42"/>
      <c r="Z10" s="43"/>
      <c r="AA10" s="44">
        <f t="shared" ref="AA10:AA15" si="0">SUM(B10:Z10)</f>
        <v>102.123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48.312000000000005</v>
      </c>
      <c r="C12" s="52">
        <v>121.223</v>
      </c>
      <c r="D12" s="52">
        <v>247.58699999999999</v>
      </c>
      <c r="E12" s="52">
        <v>15.128</v>
      </c>
      <c r="F12" s="52"/>
      <c r="G12" s="52">
        <v>41.7</v>
      </c>
      <c r="H12" s="52">
        <v>40.951999999999998</v>
      </c>
      <c r="I12" s="52">
        <v>26.466999999999999</v>
      </c>
      <c r="J12" s="52"/>
      <c r="K12" s="52">
        <v>40.85</v>
      </c>
      <c r="L12" s="52"/>
      <c r="M12" s="52"/>
      <c r="N12" s="52"/>
      <c r="O12" s="52"/>
      <c r="P12" s="52"/>
      <c r="Q12" s="52"/>
      <c r="R12" s="52"/>
      <c r="S12" s="52"/>
      <c r="T12" s="52">
        <v>3.0840000000000001</v>
      </c>
      <c r="U12" s="52"/>
      <c r="V12" s="52">
        <v>20.667000000000002</v>
      </c>
      <c r="W12" s="52">
        <v>41.88</v>
      </c>
      <c r="X12" s="52">
        <v>82.155000000000001</v>
      </c>
      <c r="Y12" s="52">
        <v>91.320999999999998</v>
      </c>
      <c r="Z12" s="53"/>
      <c r="AA12" s="54">
        <f t="shared" si="0"/>
        <v>821.32599999999991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7.7670000000000003</v>
      </c>
      <c r="C14" s="57"/>
      <c r="D14" s="57"/>
      <c r="E14" s="57">
        <v>11.257</v>
      </c>
      <c r="F14" s="57">
        <v>10.007</v>
      </c>
      <c r="G14" s="57">
        <v>10.427</v>
      </c>
      <c r="H14" s="57">
        <v>24.175000000000001</v>
      </c>
      <c r="I14" s="57">
        <v>28.173999999999999</v>
      </c>
      <c r="J14" s="57">
        <v>29.391999999999999</v>
      </c>
      <c r="K14" s="57">
        <v>3.4620000000000002</v>
      </c>
      <c r="L14" s="57">
        <v>36.053000000000004</v>
      </c>
      <c r="M14" s="57">
        <v>47.484000000000002</v>
      </c>
      <c r="N14" s="57">
        <v>2.879</v>
      </c>
      <c r="O14" s="57">
        <v>3.1819999999999999</v>
      </c>
      <c r="P14" s="57">
        <v>3.3849999999999998</v>
      </c>
      <c r="Q14" s="57">
        <v>3.4630000000000001</v>
      </c>
      <c r="R14" s="57">
        <v>1.4990000000000001</v>
      </c>
      <c r="S14" s="57">
        <v>3.3140000000000001</v>
      </c>
      <c r="T14" s="57">
        <v>0.316</v>
      </c>
      <c r="U14" s="57">
        <v>0.41699999999999998</v>
      </c>
      <c r="V14" s="57"/>
      <c r="W14" s="57"/>
      <c r="X14" s="57"/>
      <c r="Y14" s="57"/>
      <c r="Z14" s="58"/>
      <c r="AA14" s="59">
        <f t="shared" si="0"/>
        <v>226.65299999999996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56.079000000000008</v>
      </c>
      <c r="C16" s="62">
        <f t="shared" si="1"/>
        <v>121.223</v>
      </c>
      <c r="D16" s="62">
        <f t="shared" si="1"/>
        <v>247.58699999999999</v>
      </c>
      <c r="E16" s="62">
        <f t="shared" si="1"/>
        <v>26.384999999999998</v>
      </c>
      <c r="F16" s="62">
        <f t="shared" si="1"/>
        <v>10.007</v>
      </c>
      <c r="G16" s="62">
        <f t="shared" si="1"/>
        <v>52.127000000000002</v>
      </c>
      <c r="H16" s="62">
        <f t="shared" si="1"/>
        <v>65.126999999999995</v>
      </c>
      <c r="I16" s="62">
        <f t="shared" si="1"/>
        <v>54.640999999999998</v>
      </c>
      <c r="J16" s="62">
        <f t="shared" si="1"/>
        <v>29.391999999999999</v>
      </c>
      <c r="K16" s="62">
        <f t="shared" si="1"/>
        <v>44.312000000000005</v>
      </c>
      <c r="L16" s="62">
        <f t="shared" si="1"/>
        <v>36.053000000000004</v>
      </c>
      <c r="M16" s="62">
        <f t="shared" si="1"/>
        <v>47.484000000000002</v>
      </c>
      <c r="N16" s="62">
        <f t="shared" si="1"/>
        <v>2.879</v>
      </c>
      <c r="O16" s="62">
        <f t="shared" si="1"/>
        <v>3.1819999999999999</v>
      </c>
      <c r="P16" s="62">
        <f t="shared" si="1"/>
        <v>3.3849999999999998</v>
      </c>
      <c r="Q16" s="62">
        <f t="shared" si="1"/>
        <v>3.4630000000000001</v>
      </c>
      <c r="R16" s="62">
        <f t="shared" si="1"/>
        <v>1.4990000000000001</v>
      </c>
      <c r="S16" s="62">
        <f t="shared" si="1"/>
        <v>3.3140000000000001</v>
      </c>
      <c r="T16" s="62">
        <f t="shared" si="1"/>
        <v>33.400000000000006</v>
      </c>
      <c r="U16" s="62">
        <f t="shared" si="1"/>
        <v>30.417000000000002</v>
      </c>
      <c r="V16" s="62">
        <f t="shared" si="1"/>
        <v>50.667000000000002</v>
      </c>
      <c r="W16" s="62">
        <f t="shared" si="1"/>
        <v>54.003</v>
      </c>
      <c r="X16" s="62">
        <f t="shared" si="1"/>
        <v>82.155000000000001</v>
      </c>
      <c r="Y16" s="62">
        <f t="shared" si="1"/>
        <v>91.320999999999998</v>
      </c>
      <c r="Z16" s="63" t="str">
        <f t="shared" si="1"/>
        <v/>
      </c>
      <c r="AA16" s="64">
        <f>SUM(AA10:AA15)</f>
        <v>1150.1019999999999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75</v>
      </c>
      <c r="S19" s="72"/>
      <c r="T19" s="72">
        <v>28</v>
      </c>
      <c r="U19" s="72"/>
      <c r="V19" s="72"/>
      <c r="W19" s="72"/>
      <c r="X19" s="72"/>
      <c r="Y19" s="72"/>
      <c r="Z19" s="73"/>
      <c r="AA19" s="74">
        <f t="shared" ref="AA19:AA25" si="2">SUM(B19:Z19)</f>
        <v>103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1E-3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1E-3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0.48299999999999998</v>
      </c>
      <c r="F21" s="81">
        <v>0.91900000000000004</v>
      </c>
      <c r="G21" s="81">
        <v>2.7450000000000001</v>
      </c>
      <c r="H21" s="81">
        <v>3.65</v>
      </c>
      <c r="I21" s="81">
        <v>5.0939999999999994</v>
      </c>
      <c r="J21" s="81">
        <v>5.5079999999999991</v>
      </c>
      <c r="K21" s="81">
        <v>5.0440000000000005</v>
      </c>
      <c r="L21" s="81">
        <v>6.4049999999999994</v>
      </c>
      <c r="M21" s="81">
        <v>6.4849999999999994</v>
      </c>
      <c r="N21" s="81">
        <v>6.4930000000000003</v>
      </c>
      <c r="O21" s="81">
        <v>6.5310000000000006</v>
      </c>
      <c r="P21" s="81">
        <v>4.6900000000000004</v>
      </c>
      <c r="Q21" s="81">
        <v>5.6779999999999999</v>
      </c>
      <c r="R21" s="81">
        <v>4.3</v>
      </c>
      <c r="S21" s="81">
        <v>9.5370000000000008</v>
      </c>
      <c r="T21" s="81">
        <v>5.7810000000000006</v>
      </c>
      <c r="U21" s="81">
        <v>3.8759999999999999</v>
      </c>
      <c r="V21" s="81">
        <v>3.8839999999999999</v>
      </c>
      <c r="W21" s="81">
        <v>3.4169999999999998</v>
      </c>
      <c r="X21" s="81">
        <v>2.9319999999999999</v>
      </c>
      <c r="Y21" s="81">
        <v>2.9139999999999997</v>
      </c>
      <c r="Z21" s="78"/>
      <c r="AA21" s="79">
        <f t="shared" si="2"/>
        <v>96.366000000000014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92.283000000000001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92.283000000000001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0.48299999999999998</v>
      </c>
      <c r="F26" s="88">
        <f t="shared" si="3"/>
        <v>0.91900000000000004</v>
      </c>
      <c r="G26" s="88">
        <f t="shared" si="3"/>
        <v>2.7450000000000001</v>
      </c>
      <c r="H26" s="88">
        <f t="shared" si="3"/>
        <v>3.65</v>
      </c>
      <c r="I26" s="88">
        <f t="shared" si="3"/>
        <v>5.0939999999999994</v>
      </c>
      <c r="J26" s="88">
        <f t="shared" si="3"/>
        <v>5.5079999999999991</v>
      </c>
      <c r="K26" s="88">
        <f t="shared" si="3"/>
        <v>5.0440000000000005</v>
      </c>
      <c r="L26" s="88">
        <f t="shared" si="3"/>
        <v>6.4049999999999994</v>
      </c>
      <c r="M26" s="88">
        <f t="shared" si="3"/>
        <v>6.4849999999999994</v>
      </c>
      <c r="N26" s="88">
        <f t="shared" si="3"/>
        <v>98.777000000000001</v>
      </c>
      <c r="O26" s="88">
        <f t="shared" si="3"/>
        <v>6.5310000000000006</v>
      </c>
      <c r="P26" s="88">
        <f t="shared" si="3"/>
        <v>4.6900000000000004</v>
      </c>
      <c r="Q26" s="88">
        <f t="shared" si="3"/>
        <v>5.6779999999999999</v>
      </c>
      <c r="R26" s="88">
        <f t="shared" si="3"/>
        <v>79.3</v>
      </c>
      <c r="S26" s="88">
        <f t="shared" si="3"/>
        <v>9.5370000000000008</v>
      </c>
      <c r="T26" s="88">
        <f t="shared" si="3"/>
        <v>33.780999999999999</v>
      </c>
      <c r="U26" s="88">
        <f t="shared" si="3"/>
        <v>3.8759999999999999</v>
      </c>
      <c r="V26" s="88">
        <f t="shared" si="3"/>
        <v>3.8839999999999999</v>
      </c>
      <c r="W26" s="88">
        <f t="shared" si="3"/>
        <v>3.4169999999999998</v>
      </c>
      <c r="X26" s="88">
        <f t="shared" si="3"/>
        <v>2.9319999999999999</v>
      </c>
      <c r="Y26" s="88">
        <f t="shared" si="3"/>
        <v>2.9139999999999997</v>
      </c>
      <c r="Z26" s="89" t="str">
        <f t="shared" si="3"/>
        <v/>
      </c>
      <c r="AA26" s="90">
        <f>SUM(AA19:AA25)</f>
        <v>291.65000000000003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56.079000000000001</v>
      </c>
      <c r="C30" s="77">
        <v>121.223</v>
      </c>
      <c r="D30" s="77">
        <v>247.58699999999999</v>
      </c>
      <c r="E30" s="77">
        <v>26.867999999999999</v>
      </c>
      <c r="F30" s="77">
        <v>10.926</v>
      </c>
      <c r="G30" s="77">
        <v>54.872</v>
      </c>
      <c r="H30" s="77">
        <v>68.777000000000001</v>
      </c>
      <c r="I30" s="77">
        <v>59.734999999999999</v>
      </c>
      <c r="J30" s="77">
        <v>34.9</v>
      </c>
      <c r="K30" s="77">
        <v>49.356000000000002</v>
      </c>
      <c r="L30" s="77">
        <v>42.457999999999998</v>
      </c>
      <c r="M30" s="77">
        <v>53.969000000000001</v>
      </c>
      <c r="N30" s="77">
        <v>101.65600000000001</v>
      </c>
      <c r="O30" s="77">
        <v>9.7129999999999992</v>
      </c>
      <c r="P30" s="77">
        <v>8.0749999999999993</v>
      </c>
      <c r="Q30" s="77">
        <v>9.141</v>
      </c>
      <c r="R30" s="77">
        <v>80.799000000000007</v>
      </c>
      <c r="S30" s="77">
        <v>12.851000000000001</v>
      </c>
      <c r="T30" s="77">
        <v>67.180999999999997</v>
      </c>
      <c r="U30" s="77">
        <v>34.292999999999999</v>
      </c>
      <c r="V30" s="77">
        <v>54.551000000000002</v>
      </c>
      <c r="W30" s="77">
        <v>57.42</v>
      </c>
      <c r="X30" s="77">
        <v>85.087000000000003</v>
      </c>
      <c r="Y30" s="77">
        <v>94.234999999999999</v>
      </c>
      <c r="Z30" s="78"/>
      <c r="AA30" s="79">
        <f>SUM(B30:Z30)</f>
        <v>1441.752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56.079000000000001</v>
      </c>
      <c r="C32" s="62">
        <f t="shared" ref="C32:Z32" si="4">IF(LEN(C$2)&gt;0,SUM(C29:C31),"")</f>
        <v>121.223</v>
      </c>
      <c r="D32" s="62">
        <f t="shared" si="4"/>
        <v>247.58699999999999</v>
      </c>
      <c r="E32" s="62">
        <f t="shared" si="4"/>
        <v>26.867999999999999</v>
      </c>
      <c r="F32" s="62">
        <f t="shared" si="4"/>
        <v>10.926</v>
      </c>
      <c r="G32" s="62">
        <f t="shared" si="4"/>
        <v>54.872</v>
      </c>
      <c r="H32" s="62">
        <f t="shared" si="4"/>
        <v>68.777000000000001</v>
      </c>
      <c r="I32" s="62">
        <f t="shared" si="4"/>
        <v>59.734999999999999</v>
      </c>
      <c r="J32" s="62">
        <f t="shared" si="4"/>
        <v>34.9</v>
      </c>
      <c r="K32" s="62">
        <f t="shared" si="4"/>
        <v>49.356000000000002</v>
      </c>
      <c r="L32" s="62">
        <f t="shared" si="4"/>
        <v>42.457999999999998</v>
      </c>
      <c r="M32" s="62">
        <f t="shared" si="4"/>
        <v>53.969000000000001</v>
      </c>
      <c r="N32" s="62">
        <f t="shared" si="4"/>
        <v>101.65600000000001</v>
      </c>
      <c r="O32" s="62">
        <f t="shared" si="4"/>
        <v>9.7129999999999992</v>
      </c>
      <c r="P32" s="62">
        <f t="shared" si="4"/>
        <v>8.0749999999999993</v>
      </c>
      <c r="Q32" s="62">
        <f t="shared" si="4"/>
        <v>9.141</v>
      </c>
      <c r="R32" s="62">
        <f t="shared" si="4"/>
        <v>80.799000000000007</v>
      </c>
      <c r="S32" s="62">
        <f t="shared" si="4"/>
        <v>12.851000000000001</v>
      </c>
      <c r="T32" s="62">
        <f t="shared" si="4"/>
        <v>67.180999999999997</v>
      </c>
      <c r="U32" s="62">
        <f t="shared" si="4"/>
        <v>34.292999999999999</v>
      </c>
      <c r="V32" s="62">
        <f t="shared" si="4"/>
        <v>54.551000000000002</v>
      </c>
      <c r="W32" s="62">
        <f t="shared" si="4"/>
        <v>57.42</v>
      </c>
      <c r="X32" s="62">
        <f t="shared" si="4"/>
        <v>85.087000000000003</v>
      </c>
      <c r="Y32" s="62">
        <f t="shared" si="4"/>
        <v>94.234999999999999</v>
      </c>
      <c r="Z32" s="63" t="str">
        <f t="shared" si="4"/>
        <v/>
      </c>
      <c r="AA32" s="64">
        <f>SUM(AA29:AA31)</f>
        <v>1441.752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3</v>
      </c>
      <c r="L37" s="99"/>
      <c r="M37" s="99"/>
      <c r="N37" s="99"/>
      <c r="O37" s="99">
        <v>29.8</v>
      </c>
      <c r="P37" s="99">
        <v>28.1</v>
      </c>
      <c r="Q37" s="99">
        <v>39.5</v>
      </c>
      <c r="R37" s="99">
        <v>55.4</v>
      </c>
      <c r="S37" s="99">
        <v>10.7</v>
      </c>
      <c r="T37" s="99">
        <v>0.6</v>
      </c>
      <c r="U37" s="99"/>
      <c r="V37" s="99"/>
      <c r="W37" s="99"/>
      <c r="X37" s="99">
        <v>0.6</v>
      </c>
      <c r="Y37" s="99"/>
      <c r="Z37" s="100"/>
      <c r="AA37" s="79">
        <f t="shared" si="5"/>
        <v>167.7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>
        <v>22.4</v>
      </c>
      <c r="F39" s="99">
        <v>49</v>
      </c>
      <c r="G39" s="99">
        <v>0.5</v>
      </c>
      <c r="H39" s="99"/>
      <c r="I39" s="99"/>
      <c r="J39" s="99"/>
      <c r="K39" s="99"/>
      <c r="L39" s="99"/>
      <c r="M39" s="99"/>
      <c r="N39" s="99"/>
      <c r="O39" s="99"/>
      <c r="P39" s="99"/>
      <c r="Q39" s="99">
        <v>75.400000000000006</v>
      </c>
      <c r="R39" s="99"/>
      <c r="S39" s="99"/>
      <c r="T39" s="99"/>
      <c r="U39" s="99"/>
      <c r="V39" s="99"/>
      <c r="W39" s="99">
        <v>179</v>
      </c>
      <c r="X39" s="99"/>
      <c r="Y39" s="99">
        <v>67.5</v>
      </c>
      <c r="Z39" s="100"/>
      <c r="AA39" s="79">
        <f t="shared" si="5"/>
        <v>393.8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22.4</v>
      </c>
      <c r="F40" s="88">
        <f t="shared" si="6"/>
        <v>49</v>
      </c>
      <c r="G40" s="88">
        <f t="shared" si="6"/>
        <v>0.5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3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29.8</v>
      </c>
      <c r="P40" s="88">
        <f t="shared" si="6"/>
        <v>28.1</v>
      </c>
      <c r="Q40" s="88">
        <f t="shared" si="6"/>
        <v>114.9</v>
      </c>
      <c r="R40" s="88">
        <f t="shared" si="6"/>
        <v>55.4</v>
      </c>
      <c r="S40" s="88">
        <f t="shared" si="6"/>
        <v>10.7</v>
      </c>
      <c r="T40" s="88">
        <f t="shared" si="6"/>
        <v>0.6</v>
      </c>
      <c r="U40" s="88">
        <f t="shared" si="6"/>
        <v>0</v>
      </c>
      <c r="V40" s="88">
        <f t="shared" si="6"/>
        <v>0</v>
      </c>
      <c r="W40" s="88">
        <f t="shared" si="6"/>
        <v>179</v>
      </c>
      <c r="X40" s="88">
        <f t="shared" si="6"/>
        <v>0.6</v>
      </c>
      <c r="Y40" s="88">
        <f t="shared" si="6"/>
        <v>67.5</v>
      </c>
      <c r="Z40" s="89" t="str">
        <f t="shared" si="6"/>
        <v/>
      </c>
      <c r="AA40" s="90">
        <f t="shared" si="5"/>
        <v>561.5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3</v>
      </c>
      <c r="L45" s="99"/>
      <c r="M45" s="99"/>
      <c r="N45" s="99"/>
      <c r="O45" s="99">
        <v>29.8</v>
      </c>
      <c r="P45" s="99">
        <v>28.1</v>
      </c>
      <c r="Q45" s="99">
        <v>39.5</v>
      </c>
      <c r="R45" s="99">
        <v>55.4</v>
      </c>
      <c r="S45" s="99">
        <v>10.7</v>
      </c>
      <c r="T45" s="99">
        <v>0.6</v>
      </c>
      <c r="U45" s="99"/>
      <c r="V45" s="99"/>
      <c r="W45" s="99"/>
      <c r="X45" s="99">
        <v>0.6</v>
      </c>
      <c r="Y45" s="99"/>
      <c r="Z45" s="100"/>
      <c r="AA45" s="79">
        <f t="shared" si="7"/>
        <v>167.7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>
        <v>22.4</v>
      </c>
      <c r="F47" s="99">
        <v>49</v>
      </c>
      <c r="G47" s="99">
        <v>0.5</v>
      </c>
      <c r="H47" s="99"/>
      <c r="I47" s="99"/>
      <c r="J47" s="99"/>
      <c r="K47" s="99"/>
      <c r="L47" s="99"/>
      <c r="M47" s="99"/>
      <c r="N47" s="99"/>
      <c r="O47" s="99"/>
      <c r="P47" s="99"/>
      <c r="Q47" s="99">
        <v>75.400000000000006</v>
      </c>
      <c r="R47" s="99"/>
      <c r="S47" s="99"/>
      <c r="T47" s="99"/>
      <c r="U47" s="99"/>
      <c r="V47" s="99"/>
      <c r="W47" s="99">
        <v>179</v>
      </c>
      <c r="X47" s="99"/>
      <c r="Y47" s="99">
        <v>67.5</v>
      </c>
      <c r="Z47" s="100"/>
      <c r="AA47" s="79">
        <f t="shared" si="7"/>
        <v>393.8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22.4</v>
      </c>
      <c r="F49" s="88">
        <f t="shared" si="8"/>
        <v>49</v>
      </c>
      <c r="G49" s="88">
        <f t="shared" si="8"/>
        <v>0.5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3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29.8</v>
      </c>
      <c r="P49" s="88">
        <f t="shared" si="8"/>
        <v>28.1</v>
      </c>
      <c r="Q49" s="88">
        <f t="shared" si="8"/>
        <v>114.9</v>
      </c>
      <c r="R49" s="88">
        <f t="shared" si="8"/>
        <v>55.4</v>
      </c>
      <c r="S49" s="88">
        <f t="shared" si="8"/>
        <v>10.7</v>
      </c>
      <c r="T49" s="88">
        <f t="shared" si="8"/>
        <v>0.6</v>
      </c>
      <c r="U49" s="88">
        <f t="shared" si="8"/>
        <v>0</v>
      </c>
      <c r="V49" s="88">
        <f t="shared" si="8"/>
        <v>0</v>
      </c>
      <c r="W49" s="88">
        <f t="shared" si="8"/>
        <v>179</v>
      </c>
      <c r="X49" s="88">
        <f t="shared" si="8"/>
        <v>0.6</v>
      </c>
      <c r="Y49" s="88">
        <f t="shared" si="8"/>
        <v>67.5</v>
      </c>
      <c r="Z49" s="89" t="str">
        <f t="shared" si="8"/>
        <v/>
      </c>
      <c r="AA49" s="90">
        <f t="shared" si="7"/>
        <v>561.5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56.079000000000008</v>
      </c>
      <c r="C52" s="88">
        <f t="shared" si="10"/>
        <v>121.223</v>
      </c>
      <c r="D52" s="88">
        <f t="shared" si="10"/>
        <v>247.58699999999999</v>
      </c>
      <c r="E52" s="88">
        <f t="shared" si="10"/>
        <v>49.268000000000001</v>
      </c>
      <c r="F52" s="88">
        <f t="shared" si="10"/>
        <v>59.926000000000002</v>
      </c>
      <c r="G52" s="88">
        <f t="shared" si="10"/>
        <v>55.372</v>
      </c>
      <c r="H52" s="88">
        <f t="shared" si="10"/>
        <v>68.777000000000001</v>
      </c>
      <c r="I52" s="88">
        <f t="shared" si="10"/>
        <v>59.734999999999999</v>
      </c>
      <c r="J52" s="88">
        <f t="shared" si="10"/>
        <v>34.9</v>
      </c>
      <c r="K52" s="88">
        <f t="shared" si="10"/>
        <v>52.356000000000009</v>
      </c>
      <c r="L52" s="88">
        <f t="shared" si="10"/>
        <v>42.458000000000006</v>
      </c>
      <c r="M52" s="88">
        <f t="shared" si="10"/>
        <v>53.969000000000001</v>
      </c>
      <c r="N52" s="88">
        <f t="shared" si="10"/>
        <v>101.65600000000001</v>
      </c>
      <c r="O52" s="88">
        <f t="shared" si="10"/>
        <v>39.513000000000005</v>
      </c>
      <c r="P52" s="88">
        <f t="shared" si="10"/>
        <v>36.174999999999997</v>
      </c>
      <c r="Q52" s="88">
        <f t="shared" si="10"/>
        <v>124.04100000000001</v>
      </c>
      <c r="R52" s="88">
        <f t="shared" si="10"/>
        <v>136.19899999999998</v>
      </c>
      <c r="S52" s="88">
        <f t="shared" si="10"/>
        <v>23.551000000000002</v>
      </c>
      <c r="T52" s="88">
        <f t="shared" si="10"/>
        <v>67.781000000000006</v>
      </c>
      <c r="U52" s="88">
        <f t="shared" si="10"/>
        <v>34.292999999999999</v>
      </c>
      <c r="V52" s="88">
        <f t="shared" si="10"/>
        <v>54.551000000000002</v>
      </c>
      <c r="W52" s="88">
        <f t="shared" si="10"/>
        <v>236.42000000000002</v>
      </c>
      <c r="X52" s="88">
        <f t="shared" si="10"/>
        <v>85.686999999999998</v>
      </c>
      <c r="Y52" s="88">
        <f t="shared" si="10"/>
        <v>161.73500000000001</v>
      </c>
      <c r="Z52" s="89" t="str">
        <f t="shared" si="10"/>
        <v/>
      </c>
      <c r="AA52" s="104">
        <f>SUM(B52:Z52)</f>
        <v>2003.2519999999995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56.052999999999997</v>
      </c>
      <c r="C4" s="18">
        <v>121.223</v>
      </c>
      <c r="D4" s="18">
        <v>247.58699999999996</v>
      </c>
      <c r="E4" s="18">
        <v>49.252999999999993</v>
      </c>
      <c r="F4" s="18">
        <v>59.914000000000001</v>
      </c>
      <c r="G4" s="18">
        <v>55.365999999999993</v>
      </c>
      <c r="H4" s="18">
        <v>68.777000000000001</v>
      </c>
      <c r="I4" s="18">
        <v>59.734999999999992</v>
      </c>
      <c r="J4" s="18">
        <v>34.9</v>
      </c>
      <c r="K4" s="18">
        <v>52.356000000000002</v>
      </c>
      <c r="L4" s="18">
        <v>42.416999999999994</v>
      </c>
      <c r="M4" s="18">
        <v>53.949999999999996</v>
      </c>
      <c r="N4" s="18">
        <v>101.65600000000001</v>
      </c>
      <c r="O4" s="18">
        <v>39.478000000000002</v>
      </c>
      <c r="P4" s="18">
        <v>36.140999999999998</v>
      </c>
      <c r="Q4" s="18">
        <v>124.011</v>
      </c>
      <c r="R4" s="18">
        <v>136.24</v>
      </c>
      <c r="S4" s="18">
        <v>23.551000000000002</v>
      </c>
      <c r="T4" s="18">
        <v>67.781000000000006</v>
      </c>
      <c r="U4" s="18">
        <v>34.292999999999999</v>
      </c>
      <c r="V4" s="18">
        <v>54.592999999999989</v>
      </c>
      <c r="W4" s="18">
        <v>236.42000000000002</v>
      </c>
      <c r="X4" s="18">
        <v>85.667000000000002</v>
      </c>
      <c r="Y4" s="18">
        <v>161.75</v>
      </c>
      <c r="Z4" s="19"/>
      <c r="AA4" s="20">
        <f>SUM(B4:Z4)</f>
        <v>2003.1120000000001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118.27</v>
      </c>
      <c r="C7" s="28">
        <v>104.84</v>
      </c>
      <c r="D7" s="28">
        <v>102.13</v>
      </c>
      <c r="E7" s="28">
        <v>109.13</v>
      </c>
      <c r="F7" s="28">
        <v>104.89</v>
      </c>
      <c r="G7" s="28">
        <v>104.67</v>
      </c>
      <c r="H7" s="28">
        <v>103.6</v>
      </c>
      <c r="I7" s="28">
        <v>110.2</v>
      </c>
      <c r="J7" s="28">
        <v>99.18</v>
      </c>
      <c r="K7" s="28">
        <v>87.32</v>
      </c>
      <c r="L7" s="28">
        <v>79.23</v>
      </c>
      <c r="M7" s="28">
        <v>71</v>
      </c>
      <c r="N7" s="28">
        <v>44</v>
      </c>
      <c r="O7" s="28">
        <v>64.010000000000005</v>
      </c>
      <c r="P7" s="28">
        <v>74.849999999999994</v>
      </c>
      <c r="Q7" s="28">
        <v>101.43</v>
      </c>
      <c r="R7" s="28">
        <v>107</v>
      </c>
      <c r="S7" s="28">
        <v>118.89</v>
      </c>
      <c r="T7" s="28">
        <v>149.68</v>
      </c>
      <c r="U7" s="28">
        <v>164.97</v>
      </c>
      <c r="V7" s="28">
        <v>176.5</v>
      </c>
      <c r="W7" s="28">
        <v>137.75</v>
      </c>
      <c r="X7" s="28">
        <v>129.77000000000001</v>
      </c>
      <c r="Y7" s="28">
        <v>115.59</v>
      </c>
      <c r="Z7" s="29"/>
      <c r="AA7" s="30">
        <f>IF(SUM(B7:Z7)&lt;&gt;0,AVERAGEIF(B7:Z7,"&lt;&gt;"""),"")</f>
        <v>107.45416666666667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7.7539999999999996</v>
      </c>
      <c r="C12" s="52">
        <v>20</v>
      </c>
      <c r="D12" s="52">
        <v>17.981000000000002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45.734999999999999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16.822000000000003</v>
      </c>
      <c r="C14" s="57">
        <v>47.563999999999993</v>
      </c>
      <c r="D14" s="57">
        <v>46.057000000000002</v>
      </c>
      <c r="E14" s="57">
        <v>16.174999999999997</v>
      </c>
      <c r="F14" s="57">
        <v>19.689</v>
      </c>
      <c r="G14" s="57">
        <v>22.970000000000002</v>
      </c>
      <c r="H14" s="57">
        <v>28.297000000000001</v>
      </c>
      <c r="I14" s="57">
        <v>20.706000000000003</v>
      </c>
      <c r="J14" s="57">
        <v>23.196999999999999</v>
      </c>
      <c r="K14" s="57">
        <v>29.771999999999998</v>
      </c>
      <c r="L14" s="57">
        <v>0.45900000000000002</v>
      </c>
      <c r="M14" s="57"/>
      <c r="N14" s="57">
        <v>53.828999999999994</v>
      </c>
      <c r="O14" s="57">
        <v>0.85</v>
      </c>
      <c r="P14" s="57">
        <v>1.899</v>
      </c>
      <c r="Q14" s="57">
        <v>13.504000000000001</v>
      </c>
      <c r="R14" s="57">
        <v>7.4640000000000004</v>
      </c>
      <c r="S14" s="57"/>
      <c r="T14" s="57">
        <v>21.585000000000001</v>
      </c>
      <c r="U14" s="57">
        <v>3.0169999999999999</v>
      </c>
      <c r="V14" s="57">
        <v>12.097999999999999</v>
      </c>
      <c r="W14" s="57">
        <v>9.74</v>
      </c>
      <c r="X14" s="57">
        <v>10.93</v>
      </c>
      <c r="Y14" s="57">
        <v>19.055999999999997</v>
      </c>
      <c r="Z14" s="58"/>
      <c r="AA14" s="59">
        <f t="shared" si="0"/>
        <v>425.68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24.576000000000001</v>
      </c>
      <c r="C16" s="62">
        <f t="shared" ref="C16:Z16" si="1">IF(LEN(C$2)&gt;0,SUM(C10:C15),"")</f>
        <v>67.563999999999993</v>
      </c>
      <c r="D16" s="62">
        <f t="shared" si="1"/>
        <v>64.038000000000011</v>
      </c>
      <c r="E16" s="62">
        <f t="shared" si="1"/>
        <v>16.174999999999997</v>
      </c>
      <c r="F16" s="62">
        <f t="shared" si="1"/>
        <v>19.689</v>
      </c>
      <c r="G16" s="62">
        <f t="shared" si="1"/>
        <v>22.970000000000002</v>
      </c>
      <c r="H16" s="62">
        <f t="shared" si="1"/>
        <v>28.297000000000001</v>
      </c>
      <c r="I16" s="62">
        <f t="shared" si="1"/>
        <v>20.706000000000003</v>
      </c>
      <c r="J16" s="62">
        <f t="shared" si="1"/>
        <v>23.196999999999999</v>
      </c>
      <c r="K16" s="62">
        <f t="shared" si="1"/>
        <v>29.771999999999998</v>
      </c>
      <c r="L16" s="62">
        <f t="shared" si="1"/>
        <v>0.45900000000000002</v>
      </c>
      <c r="M16" s="62">
        <f t="shared" si="1"/>
        <v>0</v>
      </c>
      <c r="N16" s="62">
        <f t="shared" si="1"/>
        <v>53.828999999999994</v>
      </c>
      <c r="O16" s="62">
        <f t="shared" si="1"/>
        <v>0.85</v>
      </c>
      <c r="P16" s="62">
        <f t="shared" si="1"/>
        <v>1.899</v>
      </c>
      <c r="Q16" s="62">
        <f t="shared" si="1"/>
        <v>13.504000000000001</v>
      </c>
      <c r="R16" s="62">
        <f t="shared" si="1"/>
        <v>7.4640000000000004</v>
      </c>
      <c r="S16" s="62">
        <f t="shared" si="1"/>
        <v>0</v>
      </c>
      <c r="T16" s="62">
        <f t="shared" si="1"/>
        <v>21.585000000000001</v>
      </c>
      <c r="U16" s="62">
        <f t="shared" si="1"/>
        <v>3.0169999999999999</v>
      </c>
      <c r="V16" s="62">
        <f t="shared" si="1"/>
        <v>12.097999999999999</v>
      </c>
      <c r="W16" s="62">
        <f t="shared" si="1"/>
        <v>9.74</v>
      </c>
      <c r="X16" s="62">
        <f t="shared" si="1"/>
        <v>10.93</v>
      </c>
      <c r="Y16" s="62">
        <f t="shared" si="1"/>
        <v>19.055999999999997</v>
      </c>
      <c r="Z16" s="63" t="str">
        <f t="shared" si="1"/>
        <v/>
      </c>
      <c r="AA16" s="64">
        <f>SUM(AA10:AA15)</f>
        <v>471.41500000000002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8.6449999999999996</v>
      </c>
      <c r="C20" s="77">
        <v>21.497</v>
      </c>
      <c r="D20" s="77">
        <v>18.446000000000002</v>
      </c>
      <c r="E20" s="77">
        <v>8.548</v>
      </c>
      <c r="F20" s="77">
        <v>12.02</v>
      </c>
      <c r="G20" s="77">
        <v>9.2629999999999999</v>
      </c>
      <c r="H20" s="77">
        <v>9.75</v>
      </c>
      <c r="I20" s="77">
        <v>7.6819999999999995</v>
      </c>
      <c r="J20" s="77">
        <v>2.2599999999999998</v>
      </c>
      <c r="K20" s="77">
        <v>4.41</v>
      </c>
      <c r="L20" s="77">
        <v>6.6</v>
      </c>
      <c r="M20" s="77">
        <v>0.05</v>
      </c>
      <c r="N20" s="77">
        <v>16.84</v>
      </c>
      <c r="O20" s="77">
        <v>6.8199999999999994</v>
      </c>
      <c r="P20" s="77">
        <v>6.6099999999999994</v>
      </c>
      <c r="Q20" s="77">
        <v>42.535000000000004</v>
      </c>
      <c r="R20" s="77">
        <v>18.484999999999999</v>
      </c>
      <c r="S20" s="77">
        <v>9.3359999999999985</v>
      </c>
      <c r="T20" s="77">
        <v>29.487000000000002</v>
      </c>
      <c r="U20" s="77">
        <v>25.378</v>
      </c>
      <c r="V20" s="77">
        <v>25.419999999999998</v>
      </c>
      <c r="W20" s="77">
        <v>25.387999999999998</v>
      </c>
      <c r="X20" s="77">
        <v>25.302</v>
      </c>
      <c r="Y20" s="77">
        <v>25.022000000000002</v>
      </c>
      <c r="Z20" s="78"/>
      <c r="AA20" s="79">
        <f t="shared" si="2"/>
        <v>365.79400000000004</v>
      </c>
    </row>
    <row r="21" spans="1:27" ht="24.95" customHeight="1" x14ac:dyDescent="0.2">
      <c r="A21" s="75" t="s">
        <v>16</v>
      </c>
      <c r="B21" s="80">
        <v>19.431999999999999</v>
      </c>
      <c r="C21" s="81">
        <v>28.561999999999998</v>
      </c>
      <c r="D21" s="81">
        <v>24.503</v>
      </c>
      <c r="E21" s="81">
        <v>24.03</v>
      </c>
      <c r="F21" s="81">
        <v>28.004999999999999</v>
      </c>
      <c r="G21" s="81">
        <v>22.632999999999999</v>
      </c>
      <c r="H21" s="81">
        <v>27.03</v>
      </c>
      <c r="I21" s="81">
        <v>26.146999999999998</v>
      </c>
      <c r="J21" s="81">
        <v>9.4429999999999996</v>
      </c>
      <c r="K21" s="81">
        <v>18.173999999999999</v>
      </c>
      <c r="L21" s="81">
        <v>16.957999999999998</v>
      </c>
      <c r="M21" s="81"/>
      <c r="N21" s="81">
        <v>27.887</v>
      </c>
      <c r="O21" s="81">
        <v>31.808</v>
      </c>
      <c r="P21" s="81">
        <v>27.631999999999998</v>
      </c>
      <c r="Q21" s="81">
        <v>67.971999999999994</v>
      </c>
      <c r="R21" s="81">
        <v>51.390999999999998</v>
      </c>
      <c r="S21" s="81">
        <v>14.215</v>
      </c>
      <c r="T21" s="81">
        <v>16.709</v>
      </c>
      <c r="U21" s="81">
        <v>5.6980000000000004</v>
      </c>
      <c r="V21" s="81">
        <v>12.774999999999999</v>
      </c>
      <c r="W21" s="81">
        <v>22.991999999999997</v>
      </c>
      <c r="X21" s="81">
        <v>14.835000000000001</v>
      </c>
      <c r="Y21" s="81">
        <v>24.472000000000001</v>
      </c>
      <c r="Z21" s="78"/>
      <c r="AA21" s="79">
        <f t="shared" si="2"/>
        <v>563.30299999999988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28.076999999999998</v>
      </c>
      <c r="C26" s="88">
        <f t="shared" ref="C26:Z26" si="3">IF(LEN(C$2)&gt;0,SUM(C19:C25),"")</f>
        <v>50.058999999999997</v>
      </c>
      <c r="D26" s="88">
        <f t="shared" si="3"/>
        <v>42.948999999999998</v>
      </c>
      <c r="E26" s="88">
        <f t="shared" si="3"/>
        <v>32.578000000000003</v>
      </c>
      <c r="F26" s="88">
        <f t="shared" si="3"/>
        <v>40.024999999999999</v>
      </c>
      <c r="G26" s="88">
        <f t="shared" si="3"/>
        <v>31.896000000000001</v>
      </c>
      <c r="H26" s="88">
        <f t="shared" si="3"/>
        <v>36.78</v>
      </c>
      <c r="I26" s="88">
        <f t="shared" si="3"/>
        <v>33.829000000000001</v>
      </c>
      <c r="J26" s="88">
        <f t="shared" si="3"/>
        <v>11.702999999999999</v>
      </c>
      <c r="K26" s="88">
        <f t="shared" si="3"/>
        <v>22.584</v>
      </c>
      <c r="L26" s="88">
        <f t="shared" si="3"/>
        <v>23.558</v>
      </c>
      <c r="M26" s="88">
        <f t="shared" si="3"/>
        <v>0.05</v>
      </c>
      <c r="N26" s="88">
        <f t="shared" si="3"/>
        <v>44.727000000000004</v>
      </c>
      <c r="O26" s="88">
        <f t="shared" si="3"/>
        <v>38.628</v>
      </c>
      <c r="P26" s="88">
        <f t="shared" si="3"/>
        <v>34.241999999999997</v>
      </c>
      <c r="Q26" s="88">
        <f t="shared" si="3"/>
        <v>110.50700000000001</v>
      </c>
      <c r="R26" s="88">
        <f t="shared" si="3"/>
        <v>69.876000000000005</v>
      </c>
      <c r="S26" s="88">
        <f t="shared" si="3"/>
        <v>23.550999999999998</v>
      </c>
      <c r="T26" s="88">
        <f t="shared" si="3"/>
        <v>46.195999999999998</v>
      </c>
      <c r="U26" s="88">
        <f t="shared" si="3"/>
        <v>31.076000000000001</v>
      </c>
      <c r="V26" s="88">
        <f t="shared" si="3"/>
        <v>38.194999999999993</v>
      </c>
      <c r="W26" s="88">
        <f t="shared" si="3"/>
        <v>48.379999999999995</v>
      </c>
      <c r="X26" s="88">
        <f t="shared" si="3"/>
        <v>40.137</v>
      </c>
      <c r="Y26" s="88">
        <f t="shared" si="3"/>
        <v>49.494</v>
      </c>
      <c r="Z26" s="89" t="str">
        <f t="shared" si="3"/>
        <v/>
      </c>
      <c r="AA26" s="90">
        <f>SUM(AA19:AA25)</f>
        <v>929.09699999999998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52.652999999999999</v>
      </c>
      <c r="C30" s="77">
        <v>117.623</v>
      </c>
      <c r="D30" s="77">
        <v>106.98699999999999</v>
      </c>
      <c r="E30" s="77">
        <v>48.753</v>
      </c>
      <c r="F30" s="77">
        <v>59.713999999999999</v>
      </c>
      <c r="G30" s="77">
        <v>54.866</v>
      </c>
      <c r="H30" s="77">
        <v>65.076999999999998</v>
      </c>
      <c r="I30" s="77">
        <v>54.534999999999997</v>
      </c>
      <c r="J30" s="77">
        <v>34.9</v>
      </c>
      <c r="K30" s="77">
        <v>52.356000000000002</v>
      </c>
      <c r="L30" s="77">
        <v>24.016999999999999</v>
      </c>
      <c r="M30" s="77">
        <v>0.05</v>
      </c>
      <c r="N30" s="77">
        <v>98.555999999999997</v>
      </c>
      <c r="O30" s="77">
        <v>39.478000000000002</v>
      </c>
      <c r="P30" s="77">
        <v>36.140999999999998</v>
      </c>
      <c r="Q30" s="77">
        <v>124.011</v>
      </c>
      <c r="R30" s="77">
        <v>77.34</v>
      </c>
      <c r="S30" s="77">
        <v>23.550999999999998</v>
      </c>
      <c r="T30" s="77">
        <v>67.781000000000006</v>
      </c>
      <c r="U30" s="77">
        <v>34.093000000000004</v>
      </c>
      <c r="V30" s="77">
        <v>50.292999999999999</v>
      </c>
      <c r="W30" s="77">
        <v>58.12</v>
      </c>
      <c r="X30" s="77">
        <v>51.067</v>
      </c>
      <c r="Y30" s="77">
        <v>68.55</v>
      </c>
      <c r="Z30" s="78"/>
      <c r="AA30" s="79">
        <f>SUM(B30:Z30)</f>
        <v>1400.5119999999995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52.652999999999999</v>
      </c>
      <c r="C32" s="62">
        <f t="shared" ref="C32:Z32" si="4">IF(LEN(C$2)&gt;0,SUM(C29:C31),"")</f>
        <v>117.623</v>
      </c>
      <c r="D32" s="62">
        <f t="shared" si="4"/>
        <v>106.98699999999999</v>
      </c>
      <c r="E32" s="62">
        <f t="shared" si="4"/>
        <v>48.753</v>
      </c>
      <c r="F32" s="62">
        <f t="shared" si="4"/>
        <v>59.713999999999999</v>
      </c>
      <c r="G32" s="62">
        <f t="shared" si="4"/>
        <v>54.866</v>
      </c>
      <c r="H32" s="62">
        <f t="shared" si="4"/>
        <v>65.076999999999998</v>
      </c>
      <c r="I32" s="62">
        <f t="shared" si="4"/>
        <v>54.534999999999997</v>
      </c>
      <c r="J32" s="62">
        <f t="shared" si="4"/>
        <v>34.9</v>
      </c>
      <c r="K32" s="62">
        <f t="shared" si="4"/>
        <v>52.356000000000002</v>
      </c>
      <c r="L32" s="62">
        <f t="shared" si="4"/>
        <v>24.016999999999999</v>
      </c>
      <c r="M32" s="62">
        <f t="shared" si="4"/>
        <v>0.05</v>
      </c>
      <c r="N32" s="62">
        <f t="shared" si="4"/>
        <v>98.555999999999997</v>
      </c>
      <c r="O32" s="62">
        <f t="shared" si="4"/>
        <v>39.478000000000002</v>
      </c>
      <c r="P32" s="62">
        <f t="shared" si="4"/>
        <v>36.140999999999998</v>
      </c>
      <c r="Q32" s="62">
        <f t="shared" si="4"/>
        <v>124.011</v>
      </c>
      <c r="R32" s="62">
        <f t="shared" si="4"/>
        <v>77.34</v>
      </c>
      <c r="S32" s="62">
        <f t="shared" si="4"/>
        <v>23.550999999999998</v>
      </c>
      <c r="T32" s="62">
        <f t="shared" si="4"/>
        <v>67.781000000000006</v>
      </c>
      <c r="U32" s="62">
        <f t="shared" si="4"/>
        <v>34.093000000000004</v>
      </c>
      <c r="V32" s="62">
        <f t="shared" si="4"/>
        <v>50.292999999999999</v>
      </c>
      <c r="W32" s="62">
        <f t="shared" si="4"/>
        <v>58.12</v>
      </c>
      <c r="X32" s="62">
        <f t="shared" si="4"/>
        <v>51.067</v>
      </c>
      <c r="Y32" s="62">
        <f t="shared" si="4"/>
        <v>68.55</v>
      </c>
      <c r="Z32" s="63" t="str">
        <f t="shared" si="4"/>
        <v/>
      </c>
      <c r="AA32" s="64">
        <f>SUM(AA29:AA31)</f>
        <v>1400.5119999999995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0.4</v>
      </c>
      <c r="C37" s="99">
        <v>3.6</v>
      </c>
      <c r="D37" s="99">
        <v>3.9</v>
      </c>
      <c r="E37" s="99">
        <v>0.5</v>
      </c>
      <c r="F37" s="99">
        <v>0.2</v>
      </c>
      <c r="G37" s="99">
        <v>0.5</v>
      </c>
      <c r="H37" s="99">
        <v>3.7</v>
      </c>
      <c r="I37" s="99">
        <v>5.2</v>
      </c>
      <c r="J37" s="99"/>
      <c r="K37" s="99"/>
      <c r="L37" s="99">
        <v>18.399999999999999</v>
      </c>
      <c r="M37" s="99">
        <v>53.9</v>
      </c>
      <c r="N37" s="99">
        <v>3.1</v>
      </c>
      <c r="O37" s="99"/>
      <c r="P37" s="99"/>
      <c r="Q37" s="99"/>
      <c r="R37" s="99"/>
      <c r="S37" s="99"/>
      <c r="T37" s="99"/>
      <c r="U37" s="99">
        <v>0.2</v>
      </c>
      <c r="V37" s="99">
        <v>4.3</v>
      </c>
      <c r="W37" s="99">
        <v>178.3</v>
      </c>
      <c r="X37" s="99"/>
      <c r="Y37" s="99">
        <v>93.2</v>
      </c>
      <c r="Z37" s="100"/>
      <c r="AA37" s="79">
        <f t="shared" si="5"/>
        <v>369.4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3</v>
      </c>
      <c r="C39" s="99"/>
      <c r="D39" s="99">
        <v>136.69999999999999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58.9</v>
      </c>
      <c r="S39" s="99"/>
      <c r="T39" s="99"/>
      <c r="U39" s="99"/>
      <c r="V39" s="99"/>
      <c r="W39" s="99"/>
      <c r="X39" s="99">
        <v>34.6</v>
      </c>
      <c r="Y39" s="99"/>
      <c r="Z39" s="100"/>
      <c r="AA39" s="79">
        <f t="shared" si="5"/>
        <v>233.2</v>
      </c>
    </row>
    <row r="40" spans="1:27" ht="30" customHeight="1" thickBot="1" x14ac:dyDescent="0.25">
      <c r="A40" s="86" t="s">
        <v>46</v>
      </c>
      <c r="B40" s="87">
        <f>IF(LEN(B$2)&gt;0,SUM(B35:B39),"")</f>
        <v>3.4</v>
      </c>
      <c r="C40" s="88">
        <f t="shared" ref="C40:Z40" si="6">IF(LEN(C$2)&gt;0,SUM(C35:C39),"")</f>
        <v>3.6</v>
      </c>
      <c r="D40" s="88">
        <f t="shared" si="6"/>
        <v>140.6</v>
      </c>
      <c r="E40" s="88">
        <f t="shared" si="6"/>
        <v>0.5</v>
      </c>
      <c r="F40" s="88">
        <f t="shared" si="6"/>
        <v>0.2</v>
      </c>
      <c r="G40" s="88">
        <f t="shared" si="6"/>
        <v>0.5</v>
      </c>
      <c r="H40" s="88">
        <f t="shared" si="6"/>
        <v>3.7</v>
      </c>
      <c r="I40" s="88">
        <f t="shared" si="6"/>
        <v>5.2</v>
      </c>
      <c r="J40" s="88">
        <f t="shared" si="6"/>
        <v>0</v>
      </c>
      <c r="K40" s="88">
        <f t="shared" si="6"/>
        <v>0</v>
      </c>
      <c r="L40" s="88">
        <f t="shared" si="6"/>
        <v>18.399999999999999</v>
      </c>
      <c r="M40" s="88">
        <f t="shared" si="6"/>
        <v>53.9</v>
      </c>
      <c r="N40" s="88">
        <f t="shared" si="6"/>
        <v>3.1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58.9</v>
      </c>
      <c r="S40" s="88">
        <f t="shared" si="6"/>
        <v>0</v>
      </c>
      <c r="T40" s="88">
        <f t="shared" si="6"/>
        <v>0</v>
      </c>
      <c r="U40" s="88">
        <f t="shared" si="6"/>
        <v>0.2</v>
      </c>
      <c r="V40" s="88">
        <f t="shared" si="6"/>
        <v>4.3</v>
      </c>
      <c r="W40" s="88">
        <f t="shared" si="6"/>
        <v>178.3</v>
      </c>
      <c r="X40" s="88">
        <f t="shared" si="6"/>
        <v>34.6</v>
      </c>
      <c r="Y40" s="88">
        <f t="shared" si="6"/>
        <v>93.2</v>
      </c>
      <c r="Z40" s="89" t="str">
        <f t="shared" si="6"/>
        <v/>
      </c>
      <c r="AA40" s="90">
        <f t="shared" si="5"/>
        <v>602.6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0.4</v>
      </c>
      <c r="C45" s="99">
        <v>3.6</v>
      </c>
      <c r="D45" s="99">
        <v>3.9</v>
      </c>
      <c r="E45" s="99">
        <v>0.5</v>
      </c>
      <c r="F45" s="99">
        <v>0.2</v>
      </c>
      <c r="G45" s="99">
        <v>0.5</v>
      </c>
      <c r="H45" s="99">
        <v>3.7</v>
      </c>
      <c r="I45" s="99">
        <v>5.2</v>
      </c>
      <c r="J45" s="99"/>
      <c r="K45" s="99"/>
      <c r="L45" s="99">
        <v>18.399999999999999</v>
      </c>
      <c r="M45" s="99">
        <v>53.9</v>
      </c>
      <c r="N45" s="99">
        <v>3.1</v>
      </c>
      <c r="O45" s="99"/>
      <c r="P45" s="99"/>
      <c r="Q45" s="99"/>
      <c r="R45" s="99"/>
      <c r="S45" s="99"/>
      <c r="T45" s="99"/>
      <c r="U45" s="99">
        <v>0.2</v>
      </c>
      <c r="V45" s="99">
        <v>4.3</v>
      </c>
      <c r="W45" s="99">
        <v>178.3</v>
      </c>
      <c r="X45" s="99"/>
      <c r="Y45" s="99">
        <v>93.2</v>
      </c>
      <c r="Z45" s="100"/>
      <c r="AA45" s="79">
        <f t="shared" si="7"/>
        <v>369.4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3</v>
      </c>
      <c r="C47" s="99"/>
      <c r="D47" s="99">
        <v>136.69999999999999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58.9</v>
      </c>
      <c r="S47" s="99"/>
      <c r="T47" s="99"/>
      <c r="U47" s="99"/>
      <c r="V47" s="99"/>
      <c r="W47" s="99"/>
      <c r="X47" s="99">
        <v>34.6</v>
      </c>
      <c r="Y47" s="99"/>
      <c r="Z47" s="100"/>
      <c r="AA47" s="79">
        <f t="shared" si="7"/>
        <v>233.2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3.4</v>
      </c>
      <c r="C49" s="88">
        <f t="shared" ref="C49:Z49" si="8">IF(LEN(C$2)&gt;0,SUM(C43:C48),"")</f>
        <v>3.6</v>
      </c>
      <c r="D49" s="88">
        <f t="shared" si="8"/>
        <v>140.6</v>
      </c>
      <c r="E49" s="88">
        <f t="shared" si="8"/>
        <v>0.5</v>
      </c>
      <c r="F49" s="88">
        <f t="shared" si="8"/>
        <v>0.2</v>
      </c>
      <c r="G49" s="88">
        <f t="shared" si="8"/>
        <v>0.5</v>
      </c>
      <c r="H49" s="88">
        <f t="shared" si="8"/>
        <v>3.7</v>
      </c>
      <c r="I49" s="88">
        <f t="shared" si="8"/>
        <v>5.2</v>
      </c>
      <c r="J49" s="88">
        <f t="shared" si="8"/>
        <v>0</v>
      </c>
      <c r="K49" s="88">
        <f t="shared" si="8"/>
        <v>0</v>
      </c>
      <c r="L49" s="88">
        <f t="shared" si="8"/>
        <v>18.399999999999999</v>
      </c>
      <c r="M49" s="88">
        <f t="shared" si="8"/>
        <v>53.9</v>
      </c>
      <c r="N49" s="88">
        <f t="shared" si="8"/>
        <v>3.1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58.9</v>
      </c>
      <c r="S49" s="88">
        <f t="shared" si="8"/>
        <v>0</v>
      </c>
      <c r="T49" s="88">
        <f t="shared" si="8"/>
        <v>0</v>
      </c>
      <c r="U49" s="88">
        <f t="shared" si="8"/>
        <v>0.2</v>
      </c>
      <c r="V49" s="88">
        <f t="shared" si="8"/>
        <v>4.3</v>
      </c>
      <c r="W49" s="88">
        <f t="shared" si="8"/>
        <v>178.3</v>
      </c>
      <c r="X49" s="88">
        <f t="shared" si="8"/>
        <v>34.6</v>
      </c>
      <c r="Y49" s="88">
        <f t="shared" si="8"/>
        <v>93.2</v>
      </c>
      <c r="Z49" s="89" t="str">
        <f t="shared" si="8"/>
        <v/>
      </c>
      <c r="AA49" s="90">
        <f t="shared" si="7"/>
        <v>602.6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56.052999999999997</v>
      </c>
      <c r="C52" s="88">
        <f t="shared" ref="C52:Z52" si="10">IF(LEN(C$2)&gt;0,SUM(C10:C15)+C26+C40,"")</f>
        <v>121.22299999999998</v>
      </c>
      <c r="D52" s="88">
        <f t="shared" si="10"/>
        <v>247.58699999999999</v>
      </c>
      <c r="E52" s="88">
        <f t="shared" si="10"/>
        <v>49.253</v>
      </c>
      <c r="F52" s="88">
        <f t="shared" si="10"/>
        <v>59.914000000000001</v>
      </c>
      <c r="G52" s="88">
        <f t="shared" si="10"/>
        <v>55.366</v>
      </c>
      <c r="H52" s="88">
        <f t="shared" si="10"/>
        <v>68.777000000000001</v>
      </c>
      <c r="I52" s="88">
        <f t="shared" si="10"/>
        <v>59.735000000000007</v>
      </c>
      <c r="J52" s="88">
        <f t="shared" si="10"/>
        <v>34.9</v>
      </c>
      <c r="K52" s="88">
        <f t="shared" si="10"/>
        <v>52.355999999999995</v>
      </c>
      <c r="L52" s="88">
        <f t="shared" si="10"/>
        <v>42.417000000000002</v>
      </c>
      <c r="M52" s="88">
        <f t="shared" si="10"/>
        <v>53.949999999999996</v>
      </c>
      <c r="N52" s="88">
        <f t="shared" si="10"/>
        <v>101.65599999999999</v>
      </c>
      <c r="O52" s="88">
        <f t="shared" si="10"/>
        <v>39.478000000000002</v>
      </c>
      <c r="P52" s="88">
        <f t="shared" si="10"/>
        <v>36.140999999999998</v>
      </c>
      <c r="Q52" s="88">
        <f t="shared" si="10"/>
        <v>124.01100000000001</v>
      </c>
      <c r="R52" s="88">
        <f t="shared" si="10"/>
        <v>136.24</v>
      </c>
      <c r="S52" s="88">
        <f t="shared" si="10"/>
        <v>23.550999999999998</v>
      </c>
      <c r="T52" s="88">
        <f t="shared" si="10"/>
        <v>67.781000000000006</v>
      </c>
      <c r="U52" s="88">
        <f t="shared" si="10"/>
        <v>34.293000000000006</v>
      </c>
      <c r="V52" s="88">
        <f t="shared" si="10"/>
        <v>54.592999999999989</v>
      </c>
      <c r="W52" s="88">
        <f t="shared" si="10"/>
        <v>236.42000000000002</v>
      </c>
      <c r="X52" s="88">
        <f t="shared" si="10"/>
        <v>85.667000000000002</v>
      </c>
      <c r="Y52" s="88">
        <f t="shared" si="10"/>
        <v>161.75</v>
      </c>
      <c r="Z52" s="89" t="str">
        <f t="shared" si="10"/>
        <v/>
      </c>
      <c r="AA52" s="104">
        <f>SUM(B52:Z52)</f>
        <v>2003.1119999999999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3.4</v>
      </c>
      <c r="C4" s="18">
        <v>3.6</v>
      </c>
      <c r="D4" s="18">
        <v>140.6</v>
      </c>
      <c r="E4" s="18">
        <v>-21.9</v>
      </c>
      <c r="F4" s="18">
        <v>-48.8</v>
      </c>
      <c r="G4" s="18">
        <v>0</v>
      </c>
      <c r="H4" s="18">
        <v>3.7</v>
      </c>
      <c r="I4" s="18">
        <v>5.2</v>
      </c>
      <c r="J4" s="18"/>
      <c r="K4" s="18">
        <v>-3</v>
      </c>
      <c r="L4" s="18">
        <v>18.399999999999999</v>
      </c>
      <c r="M4" s="18">
        <v>53.9</v>
      </c>
      <c r="N4" s="18">
        <v>3.1</v>
      </c>
      <c r="O4" s="18">
        <v>-29.8</v>
      </c>
      <c r="P4" s="18">
        <v>-28.1</v>
      </c>
      <c r="Q4" s="18">
        <v>-114.9</v>
      </c>
      <c r="R4" s="18">
        <v>3.5</v>
      </c>
      <c r="S4" s="18">
        <v>-10.7</v>
      </c>
      <c r="T4" s="18">
        <v>-0.6</v>
      </c>
      <c r="U4" s="18">
        <v>0.2</v>
      </c>
      <c r="V4" s="18">
        <v>4.3</v>
      </c>
      <c r="W4" s="18">
        <v>-0.69999999999998863</v>
      </c>
      <c r="X4" s="18">
        <v>34</v>
      </c>
      <c r="Y4" s="18">
        <v>25.700000000000003</v>
      </c>
      <c r="Z4" s="19"/>
      <c r="AA4" s="111">
        <f>SUM(B4:Z4)</f>
        <v>41.099999999999994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118.27</v>
      </c>
      <c r="C7" s="117">
        <v>104.84</v>
      </c>
      <c r="D7" s="117">
        <v>102.13</v>
      </c>
      <c r="E7" s="117">
        <v>109.13</v>
      </c>
      <c r="F7" s="117">
        <v>104.89</v>
      </c>
      <c r="G7" s="117">
        <v>104.67</v>
      </c>
      <c r="H7" s="117">
        <v>103.6</v>
      </c>
      <c r="I7" s="117">
        <v>110.2</v>
      </c>
      <c r="J7" s="117">
        <v>99.18</v>
      </c>
      <c r="K7" s="117">
        <v>87.32</v>
      </c>
      <c r="L7" s="117">
        <v>79.23</v>
      </c>
      <c r="M7" s="117">
        <v>71</v>
      </c>
      <c r="N7" s="117">
        <v>44</v>
      </c>
      <c r="O7" s="117">
        <v>64.010000000000005</v>
      </c>
      <c r="P7" s="117">
        <v>74.849999999999994</v>
      </c>
      <c r="Q7" s="117">
        <v>101.43</v>
      </c>
      <c r="R7" s="117">
        <v>107</v>
      </c>
      <c r="S7" s="117">
        <v>118.89</v>
      </c>
      <c r="T7" s="117">
        <v>149.68</v>
      </c>
      <c r="U7" s="117">
        <v>164.97</v>
      </c>
      <c r="V7" s="117">
        <v>176.5</v>
      </c>
      <c r="W7" s="117">
        <v>137.75</v>
      </c>
      <c r="X7" s="117">
        <v>129.77000000000001</v>
      </c>
      <c r="Y7" s="117">
        <v>115.59</v>
      </c>
      <c r="Z7" s="118"/>
      <c r="AA7" s="119">
        <f>IF(SUM(B7:Z7)&lt;&gt;0,AVERAGEIF(B7:Z7,"&lt;&gt;"""),"")</f>
        <v>107.45416666666667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>
        <v>3</v>
      </c>
      <c r="L13" s="129"/>
      <c r="M13" s="129"/>
      <c r="N13" s="129"/>
      <c r="O13" s="129">
        <v>29.8</v>
      </c>
      <c r="P13" s="129">
        <v>28.1</v>
      </c>
      <c r="Q13" s="129">
        <v>39.5</v>
      </c>
      <c r="R13" s="129">
        <v>55.4</v>
      </c>
      <c r="S13" s="129">
        <v>10.7</v>
      </c>
      <c r="T13" s="129">
        <v>0.6</v>
      </c>
      <c r="U13" s="129"/>
      <c r="V13" s="129"/>
      <c r="W13" s="129"/>
      <c r="X13" s="129">
        <v>0.6</v>
      </c>
      <c r="Y13" s="130"/>
      <c r="Z13" s="131"/>
      <c r="AA13" s="132">
        <f t="shared" si="0"/>
        <v>167.7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>
        <v>22.4</v>
      </c>
      <c r="F15" s="133">
        <v>49</v>
      </c>
      <c r="G15" s="133">
        <v>0.5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75.400000000000006</v>
      </c>
      <c r="R15" s="133"/>
      <c r="S15" s="133"/>
      <c r="T15" s="133"/>
      <c r="U15" s="133"/>
      <c r="V15" s="133"/>
      <c r="W15" s="133">
        <v>179</v>
      </c>
      <c r="X15" s="133"/>
      <c r="Y15" s="133">
        <v>67.5</v>
      </c>
      <c r="Z15" s="131"/>
      <c r="AA15" s="132">
        <f t="shared" si="0"/>
        <v>393.8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22.4</v>
      </c>
      <c r="F16" s="135">
        <f t="shared" si="1"/>
        <v>49</v>
      </c>
      <c r="G16" s="135">
        <f t="shared" si="1"/>
        <v>0.5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3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29.8</v>
      </c>
      <c r="P16" s="135">
        <f t="shared" si="1"/>
        <v>28.1</v>
      </c>
      <c r="Q16" s="135">
        <f t="shared" si="1"/>
        <v>114.9</v>
      </c>
      <c r="R16" s="135">
        <f t="shared" si="1"/>
        <v>55.4</v>
      </c>
      <c r="S16" s="135">
        <f t="shared" si="1"/>
        <v>10.7</v>
      </c>
      <c r="T16" s="135">
        <f t="shared" si="1"/>
        <v>0.6</v>
      </c>
      <c r="U16" s="135">
        <f t="shared" si="1"/>
        <v>0</v>
      </c>
      <c r="V16" s="135">
        <f t="shared" si="1"/>
        <v>0</v>
      </c>
      <c r="W16" s="135">
        <f t="shared" si="1"/>
        <v>179</v>
      </c>
      <c r="X16" s="135">
        <f t="shared" si="1"/>
        <v>0.6</v>
      </c>
      <c r="Y16" s="135">
        <f t="shared" si="1"/>
        <v>67.5</v>
      </c>
      <c r="Z16" s="136" t="str">
        <f t="shared" si="1"/>
        <v/>
      </c>
      <c r="AA16" s="90">
        <f t="shared" si="0"/>
        <v>561.5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0.4</v>
      </c>
      <c r="C21" s="129">
        <v>3.6</v>
      </c>
      <c r="D21" s="129">
        <v>3.9</v>
      </c>
      <c r="E21" s="129">
        <v>0.5</v>
      </c>
      <c r="F21" s="129">
        <v>0.2</v>
      </c>
      <c r="G21" s="129">
        <v>0.5</v>
      </c>
      <c r="H21" s="129">
        <v>3.7</v>
      </c>
      <c r="I21" s="129">
        <v>5.2</v>
      </c>
      <c r="J21" s="129"/>
      <c r="K21" s="129"/>
      <c r="L21" s="129">
        <v>18.399999999999999</v>
      </c>
      <c r="M21" s="129">
        <v>53.9</v>
      </c>
      <c r="N21" s="129">
        <v>3.1</v>
      </c>
      <c r="O21" s="129"/>
      <c r="P21" s="129"/>
      <c r="Q21" s="129"/>
      <c r="R21" s="129"/>
      <c r="S21" s="129"/>
      <c r="T21" s="129"/>
      <c r="U21" s="129">
        <v>0.2</v>
      </c>
      <c r="V21" s="129">
        <v>4.3</v>
      </c>
      <c r="W21" s="129">
        <v>178.3</v>
      </c>
      <c r="X21" s="129"/>
      <c r="Y21" s="130">
        <v>93.2</v>
      </c>
      <c r="Z21" s="131"/>
      <c r="AA21" s="132">
        <f t="shared" si="2"/>
        <v>369.4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3</v>
      </c>
      <c r="C23" s="133"/>
      <c r="D23" s="133">
        <v>136.69999999999999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58.9</v>
      </c>
      <c r="S23" s="133"/>
      <c r="T23" s="133"/>
      <c r="U23" s="133"/>
      <c r="V23" s="133"/>
      <c r="W23" s="133"/>
      <c r="X23" s="133">
        <v>34.6</v>
      </c>
      <c r="Y23" s="133"/>
      <c r="Z23" s="131"/>
      <c r="AA23" s="132">
        <f t="shared" si="2"/>
        <v>233.2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3.4</v>
      </c>
      <c r="C24" s="135">
        <f t="shared" si="3"/>
        <v>3.6</v>
      </c>
      <c r="D24" s="135">
        <f t="shared" si="3"/>
        <v>140.6</v>
      </c>
      <c r="E24" s="135">
        <f t="shared" si="3"/>
        <v>0.5</v>
      </c>
      <c r="F24" s="135">
        <f t="shared" si="3"/>
        <v>0.2</v>
      </c>
      <c r="G24" s="135">
        <f t="shared" si="3"/>
        <v>0.5</v>
      </c>
      <c r="H24" s="135">
        <f t="shared" si="3"/>
        <v>3.7</v>
      </c>
      <c r="I24" s="135">
        <f t="shared" si="3"/>
        <v>5.2</v>
      </c>
      <c r="J24" s="135">
        <f t="shared" si="3"/>
        <v>0</v>
      </c>
      <c r="K24" s="135">
        <f t="shared" si="3"/>
        <v>0</v>
      </c>
      <c r="L24" s="135">
        <f t="shared" si="3"/>
        <v>18.399999999999999</v>
      </c>
      <c r="M24" s="135">
        <f t="shared" si="3"/>
        <v>53.9</v>
      </c>
      <c r="N24" s="135">
        <f t="shared" si="3"/>
        <v>3.1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58.9</v>
      </c>
      <c r="S24" s="135">
        <f t="shared" si="3"/>
        <v>0</v>
      </c>
      <c r="T24" s="135">
        <f t="shared" si="3"/>
        <v>0</v>
      </c>
      <c r="U24" s="135">
        <f t="shared" si="3"/>
        <v>0.2</v>
      </c>
      <c r="V24" s="135">
        <f t="shared" si="3"/>
        <v>4.3</v>
      </c>
      <c r="W24" s="135">
        <f t="shared" si="3"/>
        <v>178.3</v>
      </c>
      <c r="X24" s="135">
        <f t="shared" si="3"/>
        <v>34.6</v>
      </c>
      <c r="Y24" s="135">
        <f t="shared" si="3"/>
        <v>93.2</v>
      </c>
      <c r="Z24" s="136" t="str">
        <f t="shared" si="3"/>
        <v/>
      </c>
      <c r="AA24" s="90">
        <f t="shared" si="2"/>
        <v>602.6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2025-06-26T13:30:44Z</dcterms:created>
  <dcterms:modified xsi:type="dcterms:W3CDTF">2025-06-26T13:30:46Z</dcterms:modified>
</cp:coreProperties>
</file>