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<sst xmlns="http://schemas.openxmlformats.org/spreadsheetml/2006/main" count="119" uniqueCount="54">
  <si>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11/08/2025 16:29:35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</si>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</sst>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11B-45C1-94B5-3EBDD356100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11B-45C1-94B5-3EBDD356100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3">
                  <c:v>3.3000000000000002E-2</c:v>
                </c:pt>
                <c:pt idx="4">
                  <c:v>2.1999999999999999E-2</c:v>
                </c:pt>
                <c:pt idx="5">
                  <c:v>4.1000000000000002E-2</c:v>
                </c:pt>
                <c:pt idx="7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1B-45C1-94B5-3EBDD356100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0.89500000000000002</c:v>
                </c:pt>
                <c:pt idx="1">
                  <c:v>1.2E-2</c:v>
                </c:pt>
                <c:pt idx="2">
                  <c:v>1.335</c:v>
                </c:pt>
                <c:pt idx="3">
                  <c:v>1.758</c:v>
                </c:pt>
                <c:pt idx="4">
                  <c:v>0.92400000000000004</c:v>
                </c:pt>
                <c:pt idx="5">
                  <c:v>2.1850000000000001</c:v>
                </c:pt>
                <c:pt idx="6">
                  <c:v>0.91500000000000004</c:v>
                </c:pt>
                <c:pt idx="7">
                  <c:v>1.226</c:v>
                </c:pt>
                <c:pt idx="9">
                  <c:v>0.19900000000000001</c:v>
                </c:pt>
                <c:pt idx="10">
                  <c:v>0.80200000000000005</c:v>
                </c:pt>
                <c:pt idx="11">
                  <c:v>0.623</c:v>
                </c:pt>
                <c:pt idx="12">
                  <c:v>0.42299999999999999</c:v>
                </c:pt>
                <c:pt idx="13">
                  <c:v>0.84799999999999998</c:v>
                </c:pt>
                <c:pt idx="14">
                  <c:v>1.371</c:v>
                </c:pt>
                <c:pt idx="15">
                  <c:v>1.552</c:v>
                </c:pt>
                <c:pt idx="16">
                  <c:v>15.138999999999999</c:v>
                </c:pt>
                <c:pt idx="17">
                  <c:v>3.758</c:v>
                </c:pt>
                <c:pt idx="18">
                  <c:v>4.7029999999999994</c:v>
                </c:pt>
                <c:pt idx="19">
                  <c:v>4.2010000000000005</c:v>
                </c:pt>
                <c:pt idx="20">
                  <c:v>4.6470000000000002</c:v>
                </c:pt>
                <c:pt idx="21">
                  <c:v>3.6959999999999997</c:v>
                </c:pt>
                <c:pt idx="22">
                  <c:v>2.7170000000000001</c:v>
                </c:pt>
                <c:pt idx="23">
                  <c:v>6.4499999999999993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1B-45C1-94B5-3EBDD356100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11B-45C1-94B5-3EBDD356100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11B-45C1-94B5-3EBDD356100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11B-45C1-94B5-3EBDD356100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11B-45C1-94B5-3EBDD356100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11B-45C1-94B5-3EBDD356100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62.576999999999998</c:v>
                </c:pt>
                <c:pt idx="17">
                  <c:v>173.68899999999999</c:v>
                </c:pt>
                <c:pt idx="18">
                  <c:v>30.806999999999999</c:v>
                </c:pt>
                <c:pt idx="19">
                  <c:v>40</c:v>
                </c:pt>
                <c:pt idx="20">
                  <c:v>74.387</c:v>
                </c:pt>
                <c:pt idx="21">
                  <c:v>56.16</c:v>
                </c:pt>
                <c:pt idx="22">
                  <c:v>31.006</c:v>
                </c:pt>
                <c:pt idx="23">
                  <c:v>49.210999999999999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1B-45C1-94B5-3EBDD356100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1B-45C1-94B5-3EBDD356100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85.087000000000003</c:v>
                </c:pt>
                <c:pt idx="1">
                  <c:v>69.191000000000003</c:v>
                </c:pt>
                <c:pt idx="2">
                  <c:v>75.077999999999989</c:v>
                </c:pt>
                <c:pt idx="3">
                  <c:v>76.626999999999995</c:v>
                </c:pt>
                <c:pt idx="4">
                  <c:v>74.122</c:v>
                </c:pt>
                <c:pt idx="5">
                  <c:v>59.461000000000006</c:v>
                </c:pt>
                <c:pt idx="6">
                  <c:v>63.661000000000001</c:v>
                </c:pt>
                <c:pt idx="7">
                  <c:v>75.415999999999997</c:v>
                </c:pt>
                <c:pt idx="8">
                  <c:v>82.123999999999995</c:v>
                </c:pt>
                <c:pt idx="9">
                  <c:v>50.887</c:v>
                </c:pt>
                <c:pt idx="10">
                  <c:v>48.444000000000003</c:v>
                </c:pt>
                <c:pt idx="11">
                  <c:v>49.680999999999997</c:v>
                </c:pt>
                <c:pt idx="12">
                  <c:v>51.62</c:v>
                </c:pt>
                <c:pt idx="13">
                  <c:v>44.837000000000003</c:v>
                </c:pt>
                <c:pt idx="14">
                  <c:v>42.357999999999997</c:v>
                </c:pt>
                <c:pt idx="15">
                  <c:v>47.954999999999998</c:v>
                </c:pt>
                <c:pt idx="16">
                  <c:v>18.483000000000001</c:v>
                </c:pt>
                <c:pt idx="17">
                  <c:v>2.1999999999999999E-2</c:v>
                </c:pt>
                <c:pt idx="18">
                  <c:v>53.709000000000003</c:v>
                </c:pt>
                <c:pt idx="19">
                  <c:v>33.409999999999997</c:v>
                </c:pt>
                <c:pt idx="20">
                  <c:v>21.416</c:v>
                </c:pt>
                <c:pt idx="21">
                  <c:v>19.786000000000001</c:v>
                </c:pt>
                <c:pt idx="22">
                  <c:v>40.158999999999999</c:v>
                </c:pt>
                <c:pt idx="23">
                  <c:v>63.134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1B-45C1-94B5-3EBDD356100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11B-45C1-94B5-3EBDD356100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11B-45C1-94B5-3EBDD3561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84.58</c:v>
                </c:pt>
                <c:pt idx="1">
                  <c:v>80.2</c:v>
                </c:pt>
                <c:pt idx="2">
                  <c:v>76.59</c:v>
                </c:pt>
                <c:pt idx="3">
                  <c:v>75.37</c:v>
                </c:pt>
                <c:pt idx="4">
                  <c:v>76.14</c:v>
                </c:pt>
                <c:pt idx="5">
                  <c:v>71.150000000000006</c:v>
                </c:pt>
                <c:pt idx="6">
                  <c:v>72.040000000000006</c:v>
                </c:pt>
                <c:pt idx="7">
                  <c:v>60.67</c:v>
                </c:pt>
                <c:pt idx="8">
                  <c:v>-5</c:v>
                </c:pt>
                <c:pt idx="9">
                  <c:v>-3.24</c:v>
                </c:pt>
                <c:pt idx="10">
                  <c:v>-4.99</c:v>
                </c:pt>
                <c:pt idx="11">
                  <c:v>-1.48</c:v>
                </c:pt>
                <c:pt idx="12">
                  <c:v>-1.04</c:v>
                </c:pt>
                <c:pt idx="13">
                  <c:v>-1.27</c:v>
                </c:pt>
                <c:pt idx="14">
                  <c:v>-0.1</c:v>
                </c:pt>
                <c:pt idx="15">
                  <c:v>-7.11</c:v>
                </c:pt>
                <c:pt idx="16">
                  <c:v>78.11</c:v>
                </c:pt>
                <c:pt idx="17">
                  <c:v>108.09</c:v>
                </c:pt>
                <c:pt idx="18">
                  <c:v>137.1</c:v>
                </c:pt>
                <c:pt idx="19">
                  <c:v>173.87</c:v>
                </c:pt>
                <c:pt idx="20">
                  <c:v>180.77</c:v>
                </c:pt>
                <c:pt idx="21">
                  <c:v>130.78</c:v>
                </c:pt>
                <c:pt idx="22">
                  <c:v>104.69</c:v>
                </c:pt>
                <c:pt idx="23">
                  <c:v>107.12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1B-45C1-94B5-3EBDD3561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C4C-48DA-8BF3-FE1D998F2B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3.5</c:v>
                </c:pt>
                <c:pt idx="11">
                  <c:v>4.3</c:v>
                </c:pt>
                <c:pt idx="12">
                  <c:v>4.0999999999999996</c:v>
                </c:pt>
                <c:pt idx="13">
                  <c:v>4.0999999999999996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4C-48DA-8BF3-FE1D998F2B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11.878</c:v>
                </c:pt>
                <c:pt idx="1">
                  <c:v>11.647</c:v>
                </c:pt>
                <c:pt idx="2">
                  <c:v>11.766999999999999</c:v>
                </c:pt>
                <c:pt idx="3">
                  <c:v>11.765000000000001</c:v>
                </c:pt>
                <c:pt idx="4">
                  <c:v>11.953999999999999</c:v>
                </c:pt>
                <c:pt idx="5">
                  <c:v>3.5</c:v>
                </c:pt>
                <c:pt idx="6">
                  <c:v>9.5709999999999997</c:v>
                </c:pt>
                <c:pt idx="7">
                  <c:v>6.5709999999999997</c:v>
                </c:pt>
                <c:pt idx="8">
                  <c:v>10.268000000000001</c:v>
                </c:pt>
                <c:pt idx="9">
                  <c:v>11.498999999999999</c:v>
                </c:pt>
                <c:pt idx="10">
                  <c:v>18.14</c:v>
                </c:pt>
                <c:pt idx="11">
                  <c:v>9.0660000000000007</c:v>
                </c:pt>
                <c:pt idx="12">
                  <c:v>9.0229999999999997</c:v>
                </c:pt>
                <c:pt idx="13">
                  <c:v>9.1389999999999993</c:v>
                </c:pt>
                <c:pt idx="14">
                  <c:v>9.1419999999999995</c:v>
                </c:pt>
                <c:pt idx="15">
                  <c:v>9.1750000000000007</c:v>
                </c:pt>
                <c:pt idx="17">
                  <c:v>10.056000000000001</c:v>
                </c:pt>
                <c:pt idx="18">
                  <c:v>14.053000000000001</c:v>
                </c:pt>
                <c:pt idx="19">
                  <c:v>30.283999999999999</c:v>
                </c:pt>
                <c:pt idx="20">
                  <c:v>32.194000000000003</c:v>
                </c:pt>
                <c:pt idx="21">
                  <c:v>11.978</c:v>
                </c:pt>
                <c:pt idx="22">
                  <c:v>11.815000000000001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4C-48DA-8BF3-FE1D998F2B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35.94</c:v>
                </c:pt>
                <c:pt idx="1">
                  <c:v>34.087000000000003</c:v>
                </c:pt>
                <c:pt idx="2">
                  <c:v>32.832999999999998</c:v>
                </c:pt>
                <c:pt idx="3">
                  <c:v>32.293999999999997</c:v>
                </c:pt>
                <c:pt idx="4">
                  <c:v>32.834000000000003</c:v>
                </c:pt>
                <c:pt idx="5">
                  <c:v>23.562000000000001</c:v>
                </c:pt>
                <c:pt idx="6">
                  <c:v>20.237000000000002</c:v>
                </c:pt>
                <c:pt idx="7">
                  <c:v>15.856</c:v>
                </c:pt>
                <c:pt idx="8">
                  <c:v>14.991999999999999</c:v>
                </c:pt>
                <c:pt idx="9">
                  <c:v>22.15</c:v>
                </c:pt>
                <c:pt idx="10">
                  <c:v>24.372999999999998</c:v>
                </c:pt>
                <c:pt idx="11">
                  <c:v>27.027000000000001</c:v>
                </c:pt>
                <c:pt idx="12">
                  <c:v>31.363</c:v>
                </c:pt>
                <c:pt idx="13">
                  <c:v>31.158000000000001</c:v>
                </c:pt>
                <c:pt idx="14">
                  <c:v>28.615000000000002</c:v>
                </c:pt>
                <c:pt idx="15">
                  <c:v>5.0810000000000004</c:v>
                </c:pt>
                <c:pt idx="17">
                  <c:v>15.816000000000001</c:v>
                </c:pt>
                <c:pt idx="18">
                  <c:v>31.07</c:v>
                </c:pt>
                <c:pt idx="19">
                  <c:v>19.36</c:v>
                </c:pt>
                <c:pt idx="20">
                  <c:v>26.863</c:v>
                </c:pt>
                <c:pt idx="21">
                  <c:v>28.704000000000001</c:v>
                </c:pt>
                <c:pt idx="22">
                  <c:v>28.346000000000004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4C-48DA-8BF3-FE1D998F2B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C4C-48DA-8BF3-FE1D998F2B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C4C-48DA-8BF3-FE1D998F2B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C4C-48DA-8BF3-FE1D998F2B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C4C-48DA-8BF3-FE1D998F2B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C4C-48DA-8BF3-FE1D998F2B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19.375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4C-48DA-8BF3-FE1D998F2B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81</c:v>
                </c:pt>
                <c:pt idx="1">
                  <c:v>0.2</c:v>
                </c:pt>
                <c:pt idx="2">
                  <c:v>0.4</c:v>
                </c:pt>
                <c:pt idx="3">
                  <c:v>0.9</c:v>
                </c:pt>
                <c:pt idx="4">
                  <c:v>0.7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33.6</c:v>
                </c:pt>
                <c:pt idx="17">
                  <c:v>126.9</c:v>
                </c:pt>
                <c:pt idx="18">
                  <c:v>14.1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118.8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4C-48DA-8BF3-FE1D998F2B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19.741</c:v>
                </c:pt>
                <c:pt idx="1">
                  <c:v>23.268999999999998</c:v>
                </c:pt>
                <c:pt idx="2">
                  <c:v>31.413</c:v>
                </c:pt>
                <c:pt idx="3">
                  <c:v>33.459000000000003</c:v>
                </c:pt>
                <c:pt idx="4">
                  <c:v>29.58</c:v>
                </c:pt>
                <c:pt idx="5">
                  <c:v>34.625</c:v>
                </c:pt>
                <c:pt idx="6">
                  <c:v>34.768000000000001</c:v>
                </c:pt>
                <c:pt idx="7">
                  <c:v>54.249000000000002</c:v>
                </c:pt>
                <c:pt idx="8">
                  <c:v>56.863999999999997</c:v>
                </c:pt>
                <c:pt idx="9">
                  <c:v>17.437000000000001</c:v>
                </c:pt>
                <c:pt idx="10">
                  <c:v>3.2330000000000001</c:v>
                </c:pt>
                <c:pt idx="11">
                  <c:v>9.9109999999999996</c:v>
                </c:pt>
                <c:pt idx="12">
                  <c:v>7.5570000000000004</c:v>
                </c:pt>
                <c:pt idx="13">
                  <c:v>9.7550000000000008</c:v>
                </c:pt>
                <c:pt idx="14">
                  <c:v>1.1719999999999999</c:v>
                </c:pt>
                <c:pt idx="15">
                  <c:v>35.250999999999998</c:v>
                </c:pt>
                <c:pt idx="17">
                  <c:v>5.359</c:v>
                </c:pt>
                <c:pt idx="18">
                  <c:v>9.9960000000000004</c:v>
                </c:pt>
                <c:pt idx="19">
                  <c:v>7.9669999999999996</c:v>
                </c:pt>
                <c:pt idx="20">
                  <c:v>21.393000000000001</c:v>
                </c:pt>
                <c:pt idx="21">
                  <c:v>18.96</c:v>
                </c:pt>
                <c:pt idx="22">
                  <c:v>13.721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4C-48DA-8BF3-FE1D998F2B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C4C-48DA-8BF3-FE1D998F2B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C4C-48DA-8BF3-FE1D998F2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84.58</c:v>
                </c:pt>
                <c:pt idx="1">
                  <c:v>80.2</c:v>
                </c:pt>
                <c:pt idx="2">
                  <c:v>76.59</c:v>
                </c:pt>
                <c:pt idx="3">
                  <c:v>75.37</c:v>
                </c:pt>
                <c:pt idx="4">
                  <c:v>76.14</c:v>
                </c:pt>
                <c:pt idx="5">
                  <c:v>71.150000000000006</c:v>
                </c:pt>
                <c:pt idx="6">
                  <c:v>72.040000000000006</c:v>
                </c:pt>
                <c:pt idx="7">
                  <c:v>60.67</c:v>
                </c:pt>
                <c:pt idx="8">
                  <c:v>-5</c:v>
                </c:pt>
                <c:pt idx="9">
                  <c:v>-3.24</c:v>
                </c:pt>
                <c:pt idx="10">
                  <c:v>-4.99</c:v>
                </c:pt>
                <c:pt idx="11">
                  <c:v>-1.48</c:v>
                </c:pt>
                <c:pt idx="12">
                  <c:v>-1.04</c:v>
                </c:pt>
                <c:pt idx="13">
                  <c:v>-1.27</c:v>
                </c:pt>
                <c:pt idx="14">
                  <c:v>-0.1</c:v>
                </c:pt>
                <c:pt idx="15">
                  <c:v>-7.11</c:v>
                </c:pt>
                <c:pt idx="16">
                  <c:v>78.11</c:v>
                </c:pt>
                <c:pt idx="17">
                  <c:v>108.09</c:v>
                </c:pt>
                <c:pt idx="18">
                  <c:v>137.1</c:v>
                </c:pt>
                <c:pt idx="19">
                  <c:v>173.87</c:v>
                </c:pt>
                <c:pt idx="20">
                  <c:v>180.77</c:v>
                </c:pt>
                <c:pt idx="21">
                  <c:v>130.78</c:v>
                </c:pt>
                <c:pt idx="22">
                  <c:v>104.69</c:v>
                </c:pt>
                <c:pt idx="23">
                  <c:v>107.12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C4C-48DA-8BF3-FE1D998F2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148.559</v>
      </c>
      <c r="C4" s="18">
        <v>69.203000000000003</v>
      </c>
      <c r="D4" s="18">
        <v>76.412999999999997</v>
      </c>
      <c r="E4" s="18">
        <v>78.418000000000006</v>
      </c>
      <c r="F4" s="18">
        <v>75.068000000000012</v>
      </c>
      <c r="G4" s="18">
        <v>61.686999999999998</v>
      </c>
      <c r="H4" s="18">
        <v>64.576000000000008</v>
      </c>
      <c r="I4" s="18">
        <v>76.676000000000002</v>
      </c>
      <c r="J4" s="18">
        <v>82.123999999999995</v>
      </c>
      <c r="K4" s="18">
        <v>51.085999999999999</v>
      </c>
      <c r="L4" s="18">
        <v>49.246000000000002</v>
      </c>
      <c r="M4" s="18">
        <v>50.303999999999995</v>
      </c>
      <c r="N4" s="18">
        <v>52.042999999999999</v>
      </c>
      <c r="O4" s="18">
        <v>54.185000000000002</v>
      </c>
      <c r="P4" s="18">
        <v>43.728999999999999</v>
      </c>
      <c r="Q4" s="18">
        <v>49.506999999999998</v>
      </c>
      <c r="R4" s="18">
        <v>33.622</v>
      </c>
      <c r="S4" s="18">
        <v>177.46899999999999</v>
      </c>
      <c r="T4" s="18">
        <v>89.218999999999994</v>
      </c>
      <c r="U4" s="18">
        <v>77.61099999999999</v>
      </c>
      <c r="V4" s="18">
        <v>100.45</v>
      </c>
      <c r="W4" s="18">
        <v>79.64200000000001</v>
      </c>
      <c r="X4" s="18">
        <v>73.882000000000005</v>
      </c>
      <c r="Y4" s="18">
        <v>118.795</v>
      </c>
      <c r="Z4" s="19"/>
      <c r="AA4" s="20">
        <f>SUM(B4:Z4)</f>
        <v>1833.5140000000006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84.58</v>
      </c>
      <c r="C7" s="28">
        <v>80.2</v>
      </c>
      <c r="D7" s="28">
        <v>76.59</v>
      </c>
      <c r="E7" s="28">
        <v>75.37</v>
      </c>
      <c r="F7" s="28">
        <v>76.14</v>
      </c>
      <c r="G7" s="28">
        <v>71.150000000000006</v>
      </c>
      <c r="H7" s="28">
        <v>72.040000000000006</v>
      </c>
      <c r="I7" s="28">
        <v>60.67</v>
      </c>
      <c r="J7" s="28">
        <v>-5</v>
      </c>
      <c r="K7" s="28">
        <v>-3.24</v>
      </c>
      <c r="L7" s="28">
        <v>-4.99</v>
      </c>
      <c r="M7" s="28">
        <v>-1.48</v>
      </c>
      <c r="N7" s="28">
        <v>-1.04</v>
      </c>
      <c r="O7" s="28">
        <v>-1.27</v>
      </c>
      <c r="P7" s="28">
        <v>-0.1</v>
      </c>
      <c r="Q7" s="28">
        <v>-7.11</v>
      </c>
      <c r="R7" s="28">
        <v>78.11</v>
      </c>
      <c r="S7" s="28">
        <v>108.09</v>
      </c>
      <c r="T7" s="28">
        <v>137.1</v>
      </c>
      <c r="U7" s="28">
        <v>173.87</v>
      </c>
      <c r="V7" s="28">
        <v>180.77</v>
      </c>
      <c r="W7" s="28">
        <v>130.78</v>
      </c>
      <c r="X7" s="28">
        <v>104.69</v>
      </c>
      <c r="Y7" s="28">
        <v>107.12</v>
      </c>
      <c r="Z7" s="29"/>
      <c r="AA7" s="30">
        <f>IF(SUM(B7:Z7)&lt;&gt;0,AVERAGEIF(B7:Z7,"&lt;&gt;"""),"")</f>
        <v>66.376666666666665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62.576999999999998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173.68899999999999</v>
      </c>
      <c r="T12" s="52">
        <v>30.806999999999999</v>
      </c>
      <c r="U12" s="52">
        <v>40</v>
      </c>
      <c r="V12" s="52">
        <v>74.387</v>
      </c>
      <c r="W12" s="52">
        <v>56.16</v>
      </c>
      <c r="X12" s="52">
        <v>31.006</v>
      </c>
      <c r="Y12" s="52">
        <v>49.210999999999999</v>
      </c>
      <c r="Z12" s="53"/>
      <c r="AA12" s="54">
        <f t="shared" si="0"/>
        <v>517.83699999999999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85.087000000000003</v>
      </c>
      <c r="C14" s="57">
        <v>69.191000000000003</v>
      </c>
      <c r="D14" s="57">
        <v>75.077999999999989</v>
      </c>
      <c r="E14" s="57">
        <v>76.626999999999995</v>
      </c>
      <c r="F14" s="57">
        <v>74.122</v>
      </c>
      <c r="G14" s="57">
        <v>59.461000000000006</v>
      </c>
      <c r="H14" s="57">
        <v>63.661000000000001</v>
      </c>
      <c r="I14" s="57">
        <v>75.415999999999997</v>
      </c>
      <c r="J14" s="57">
        <v>82.123999999999995</v>
      </c>
      <c r="K14" s="57">
        <v>50.887</v>
      </c>
      <c r="L14" s="57">
        <v>48.444000000000003</v>
      </c>
      <c r="M14" s="57">
        <v>49.680999999999997</v>
      </c>
      <c r="N14" s="57">
        <v>51.62</v>
      </c>
      <c r="O14" s="57">
        <v>44.837000000000003</v>
      </c>
      <c r="P14" s="57">
        <v>42.357999999999997</v>
      </c>
      <c r="Q14" s="57">
        <v>47.954999999999998</v>
      </c>
      <c r="R14" s="57">
        <v>18.483000000000001</v>
      </c>
      <c r="S14" s="57">
        <v>2.1999999999999999E-2</v>
      </c>
      <c r="T14" s="57">
        <v>53.709000000000003</v>
      </c>
      <c r="U14" s="57">
        <v>33.409999999999997</v>
      </c>
      <c r="V14" s="57">
        <v>21.416</v>
      </c>
      <c r="W14" s="57">
        <v>19.786000000000001</v>
      </c>
      <c r="X14" s="57">
        <v>40.158999999999999</v>
      </c>
      <c r="Y14" s="57">
        <v>63.134</v>
      </c>
      <c r="Z14" s="58"/>
      <c r="AA14" s="59">
        <f t="shared" si="0"/>
        <v>1246.6680000000001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147.66399999999999</v>
      </c>
      <c r="C16" s="62">
        <f t="shared" si="1"/>
        <v>69.191000000000003</v>
      </c>
      <c r="D16" s="62">
        <f t="shared" si="1"/>
        <v>75.077999999999989</v>
      </c>
      <c r="E16" s="62">
        <f t="shared" si="1"/>
        <v>76.626999999999995</v>
      </c>
      <c r="F16" s="62">
        <f t="shared" si="1"/>
        <v>74.122</v>
      </c>
      <c r="G16" s="62">
        <f t="shared" si="1"/>
        <v>59.461000000000006</v>
      </c>
      <c r="H16" s="62">
        <f t="shared" si="1"/>
        <v>63.661000000000001</v>
      </c>
      <c r="I16" s="62">
        <f t="shared" si="1"/>
        <v>75.415999999999997</v>
      </c>
      <c r="J16" s="62">
        <f t="shared" si="1"/>
        <v>82.123999999999995</v>
      </c>
      <c r="K16" s="62">
        <f t="shared" si="1"/>
        <v>50.887</v>
      </c>
      <c r="L16" s="62">
        <f t="shared" si="1"/>
        <v>48.444000000000003</v>
      </c>
      <c r="M16" s="62">
        <f t="shared" si="1"/>
        <v>49.680999999999997</v>
      </c>
      <c r="N16" s="62">
        <f t="shared" si="1"/>
        <v>51.62</v>
      </c>
      <c r="O16" s="62">
        <f t="shared" si="1"/>
        <v>44.837000000000003</v>
      </c>
      <c r="P16" s="62">
        <f t="shared" si="1"/>
        <v>42.357999999999997</v>
      </c>
      <c r="Q16" s="62">
        <f t="shared" si="1"/>
        <v>47.954999999999998</v>
      </c>
      <c r="R16" s="62">
        <f t="shared" si="1"/>
        <v>18.483000000000001</v>
      </c>
      <c r="S16" s="62">
        <f t="shared" si="1"/>
        <v>173.71099999999998</v>
      </c>
      <c r="T16" s="62">
        <f t="shared" si="1"/>
        <v>84.516000000000005</v>
      </c>
      <c r="U16" s="62">
        <f t="shared" si="1"/>
        <v>73.41</v>
      </c>
      <c r="V16" s="62">
        <f t="shared" si="1"/>
        <v>95.802999999999997</v>
      </c>
      <c r="W16" s="62">
        <f t="shared" si="1"/>
        <v>75.945999999999998</v>
      </c>
      <c r="X16" s="62">
        <f t="shared" si="1"/>
        <v>71.164999999999992</v>
      </c>
      <c r="Y16" s="62">
        <f t="shared" si="1"/>
        <v>112.345</v>
      </c>
      <c r="Z16" s="63" t="str">
        <f t="shared" si="1"/>
        <v/>
      </c>
      <c r="AA16" s="64">
        <f>SUM(AA10:AA15)</f>
        <v>1764.5050000000001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3.3000000000000002E-2</v>
      </c>
      <c r="F20" s="77">
        <v>2.1999999999999999E-2</v>
      </c>
      <c r="G20" s="77">
        <v>4.1000000000000002E-2</v>
      </c>
      <c r="H20" s="77"/>
      <c r="I20" s="77">
        <v>3.4000000000000002E-2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0.13</v>
      </c>
    </row>
    <row r="21" spans="1:27" ht="24.95" customHeight="1" x14ac:dyDescent="0.2">
      <c r="A21" s="75" t="s">
        <v>16</v>
      </c>
      <c r="B21" s="80">
        <v>0.89500000000000002</v>
      </c>
      <c r="C21" s="81">
        <v>1.2E-2</v>
      </c>
      <c r="D21" s="81">
        <v>1.335</v>
      </c>
      <c r="E21" s="81">
        <v>1.758</v>
      </c>
      <c r="F21" s="81">
        <v>0.92400000000000004</v>
      </c>
      <c r="G21" s="81">
        <v>2.1850000000000001</v>
      </c>
      <c r="H21" s="81">
        <v>0.91500000000000004</v>
      </c>
      <c r="I21" s="81">
        <v>1.226</v>
      </c>
      <c r="J21" s="81"/>
      <c r="K21" s="81">
        <v>0.19900000000000001</v>
      </c>
      <c r="L21" s="81">
        <v>0.80200000000000005</v>
      </c>
      <c r="M21" s="81">
        <v>0.623</v>
      </c>
      <c r="N21" s="81">
        <v>0.42299999999999999</v>
      </c>
      <c r="O21" s="81">
        <v>0.84799999999999998</v>
      </c>
      <c r="P21" s="81">
        <v>1.371</v>
      </c>
      <c r="Q21" s="81">
        <v>1.552</v>
      </c>
      <c r="R21" s="81">
        <v>15.138999999999999</v>
      </c>
      <c r="S21" s="81">
        <v>3.758</v>
      </c>
      <c r="T21" s="81">
        <v>4.7029999999999994</v>
      </c>
      <c r="U21" s="81">
        <v>4.2010000000000005</v>
      </c>
      <c r="V21" s="81">
        <v>4.6470000000000002</v>
      </c>
      <c r="W21" s="81">
        <v>3.6959999999999997</v>
      </c>
      <c r="X21" s="81">
        <v>2.7170000000000001</v>
      </c>
      <c r="Y21" s="81">
        <v>6.4499999999999993</v>
      </c>
      <c r="Z21" s="78"/>
      <c r="AA21" s="79">
        <f t="shared" si="2"/>
        <v>60.379000000000005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0.89500000000000002</v>
      </c>
      <c r="C26" s="88">
        <f t="shared" si="3"/>
        <v>1.2E-2</v>
      </c>
      <c r="D26" s="88">
        <f t="shared" si="3"/>
        <v>1.335</v>
      </c>
      <c r="E26" s="88">
        <f t="shared" si="3"/>
        <v>1.7909999999999999</v>
      </c>
      <c r="F26" s="88">
        <f t="shared" si="3"/>
        <v>0.94600000000000006</v>
      </c>
      <c r="G26" s="88">
        <f t="shared" si="3"/>
        <v>2.226</v>
      </c>
      <c r="H26" s="88">
        <f t="shared" si="3"/>
        <v>0.91500000000000004</v>
      </c>
      <c r="I26" s="88">
        <f t="shared" si="3"/>
        <v>1.26</v>
      </c>
      <c r="J26" s="88">
        <f t="shared" si="3"/>
        <v>0</v>
      </c>
      <c r="K26" s="88">
        <f t="shared" si="3"/>
        <v>0.19900000000000001</v>
      </c>
      <c r="L26" s="88">
        <f t="shared" si="3"/>
        <v>0.80200000000000005</v>
      </c>
      <c r="M26" s="88">
        <f t="shared" si="3"/>
        <v>0.623</v>
      </c>
      <c r="N26" s="88">
        <f t="shared" si="3"/>
        <v>0.42299999999999999</v>
      </c>
      <c r="O26" s="88">
        <f t="shared" si="3"/>
        <v>0.84799999999999998</v>
      </c>
      <c r="P26" s="88">
        <f t="shared" si="3"/>
        <v>1.371</v>
      </c>
      <c r="Q26" s="88">
        <f t="shared" si="3"/>
        <v>1.552</v>
      </c>
      <c r="R26" s="88">
        <f t="shared" si="3"/>
        <v>15.138999999999999</v>
      </c>
      <c r="S26" s="88">
        <f t="shared" si="3"/>
        <v>3.758</v>
      </c>
      <c r="T26" s="88">
        <f t="shared" si="3"/>
        <v>4.7029999999999994</v>
      </c>
      <c r="U26" s="88">
        <f t="shared" si="3"/>
        <v>4.2010000000000005</v>
      </c>
      <c r="V26" s="88">
        <f t="shared" si="3"/>
        <v>4.6470000000000002</v>
      </c>
      <c r="W26" s="88">
        <f t="shared" si="3"/>
        <v>3.6959999999999997</v>
      </c>
      <c r="X26" s="88">
        <f t="shared" si="3"/>
        <v>2.7170000000000001</v>
      </c>
      <c r="Y26" s="88">
        <f t="shared" si="3"/>
        <v>6.4499999999999993</v>
      </c>
      <c r="Z26" s="89" t="str">
        <f t="shared" si="3"/>
        <v/>
      </c>
      <c r="AA26" s="90">
        <f>SUM(AA19:AA25)</f>
        <v>60.509000000000007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148.559</v>
      </c>
      <c r="C30" s="77">
        <v>69.203000000000003</v>
      </c>
      <c r="D30" s="77">
        <v>76.412999999999997</v>
      </c>
      <c r="E30" s="77">
        <v>78.418000000000006</v>
      </c>
      <c r="F30" s="77">
        <v>75.067999999999998</v>
      </c>
      <c r="G30" s="77">
        <v>61.686999999999998</v>
      </c>
      <c r="H30" s="77">
        <v>64.575999999999993</v>
      </c>
      <c r="I30" s="77">
        <v>76.676000000000002</v>
      </c>
      <c r="J30" s="77">
        <v>82.123999999999995</v>
      </c>
      <c r="K30" s="77">
        <v>51.085999999999999</v>
      </c>
      <c r="L30" s="77">
        <v>49.246000000000002</v>
      </c>
      <c r="M30" s="77">
        <v>50.304000000000002</v>
      </c>
      <c r="N30" s="77">
        <v>52.042999999999999</v>
      </c>
      <c r="O30" s="77">
        <v>45.685000000000002</v>
      </c>
      <c r="P30" s="77">
        <v>43.728999999999999</v>
      </c>
      <c r="Q30" s="77">
        <v>49.506999999999998</v>
      </c>
      <c r="R30" s="77">
        <v>33.622</v>
      </c>
      <c r="S30" s="77">
        <v>177.46899999999999</v>
      </c>
      <c r="T30" s="77">
        <v>89.218999999999994</v>
      </c>
      <c r="U30" s="77">
        <v>77.611000000000004</v>
      </c>
      <c r="V30" s="77">
        <v>100.45</v>
      </c>
      <c r="W30" s="77">
        <v>79.641999999999996</v>
      </c>
      <c r="X30" s="77">
        <v>73.882000000000005</v>
      </c>
      <c r="Y30" s="77">
        <v>118.795</v>
      </c>
      <c r="Z30" s="78"/>
      <c r="AA30" s="79">
        <f>SUM(B30:Z30)</f>
        <v>1825.0140000000006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148.559</v>
      </c>
      <c r="C32" s="62">
        <f t="shared" ref="C32:Z32" si="4">IF(LEN(C$2)&gt;0,SUM(C29:C31),"")</f>
        <v>69.203000000000003</v>
      </c>
      <c r="D32" s="62">
        <f t="shared" si="4"/>
        <v>76.412999999999997</v>
      </c>
      <c r="E32" s="62">
        <f t="shared" si="4"/>
        <v>78.418000000000006</v>
      </c>
      <c r="F32" s="62">
        <f t="shared" si="4"/>
        <v>75.067999999999998</v>
      </c>
      <c r="G32" s="62">
        <f t="shared" si="4"/>
        <v>61.686999999999998</v>
      </c>
      <c r="H32" s="62">
        <f t="shared" si="4"/>
        <v>64.575999999999993</v>
      </c>
      <c r="I32" s="62">
        <f t="shared" si="4"/>
        <v>76.676000000000002</v>
      </c>
      <c r="J32" s="62">
        <f t="shared" si="4"/>
        <v>82.123999999999995</v>
      </c>
      <c r="K32" s="62">
        <f t="shared" si="4"/>
        <v>51.085999999999999</v>
      </c>
      <c r="L32" s="62">
        <f t="shared" si="4"/>
        <v>49.246000000000002</v>
      </c>
      <c r="M32" s="62">
        <f t="shared" si="4"/>
        <v>50.304000000000002</v>
      </c>
      <c r="N32" s="62">
        <f t="shared" si="4"/>
        <v>52.042999999999999</v>
      </c>
      <c r="O32" s="62">
        <f t="shared" si="4"/>
        <v>45.685000000000002</v>
      </c>
      <c r="P32" s="62">
        <f t="shared" si="4"/>
        <v>43.728999999999999</v>
      </c>
      <c r="Q32" s="62">
        <f t="shared" si="4"/>
        <v>49.506999999999998</v>
      </c>
      <c r="R32" s="62">
        <f t="shared" si="4"/>
        <v>33.622</v>
      </c>
      <c r="S32" s="62">
        <f t="shared" si="4"/>
        <v>177.46899999999999</v>
      </c>
      <c r="T32" s="62">
        <f t="shared" si="4"/>
        <v>89.218999999999994</v>
      </c>
      <c r="U32" s="62">
        <f t="shared" si="4"/>
        <v>77.611000000000004</v>
      </c>
      <c r="V32" s="62">
        <f t="shared" si="4"/>
        <v>100.45</v>
      </c>
      <c r="W32" s="62">
        <f t="shared" si="4"/>
        <v>79.641999999999996</v>
      </c>
      <c r="X32" s="62">
        <f t="shared" si="4"/>
        <v>73.882000000000005</v>
      </c>
      <c r="Y32" s="62">
        <f t="shared" si="4"/>
        <v>118.795</v>
      </c>
      <c r="Z32" s="63" t="str">
        <f t="shared" si="4"/>
        <v/>
      </c>
      <c r="AA32" s="64">
        <f>SUM(AA29:AA31)</f>
        <v>1825.0140000000006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8.5</v>
      </c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8.5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8.5</v>
      </c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8.5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148.559</v>
      </c>
      <c r="C52" s="88">
        <f t="shared" si="10"/>
        <v>69.203000000000003</v>
      </c>
      <c r="D52" s="88">
        <f t="shared" si="10"/>
        <v>76.412999999999982</v>
      </c>
      <c r="E52" s="88">
        <f t="shared" si="10"/>
        <v>78.417999999999992</v>
      </c>
      <c r="F52" s="88">
        <f t="shared" si="10"/>
        <v>75.067999999999998</v>
      </c>
      <c r="G52" s="88">
        <f t="shared" si="10"/>
        <v>61.687000000000005</v>
      </c>
      <c r="H52" s="88">
        <f t="shared" si="10"/>
        <v>64.576000000000008</v>
      </c>
      <c r="I52" s="88">
        <f t="shared" si="10"/>
        <v>76.676000000000002</v>
      </c>
      <c r="J52" s="88">
        <f t="shared" si="10"/>
        <v>82.123999999999995</v>
      </c>
      <c r="K52" s="88">
        <f t="shared" si="10"/>
        <v>51.085999999999999</v>
      </c>
      <c r="L52" s="88">
        <f t="shared" si="10"/>
        <v>49.246000000000002</v>
      </c>
      <c r="M52" s="88">
        <f t="shared" si="10"/>
        <v>50.303999999999995</v>
      </c>
      <c r="N52" s="88">
        <f t="shared" si="10"/>
        <v>52.042999999999999</v>
      </c>
      <c r="O52" s="88">
        <f t="shared" si="10"/>
        <v>54.185000000000002</v>
      </c>
      <c r="P52" s="88">
        <f t="shared" si="10"/>
        <v>43.728999999999999</v>
      </c>
      <c r="Q52" s="88">
        <f t="shared" si="10"/>
        <v>49.506999999999998</v>
      </c>
      <c r="R52" s="88">
        <f t="shared" si="10"/>
        <v>33.622</v>
      </c>
      <c r="S52" s="88">
        <f t="shared" si="10"/>
        <v>177.46899999999999</v>
      </c>
      <c r="T52" s="88">
        <f t="shared" si="10"/>
        <v>89.219000000000008</v>
      </c>
      <c r="U52" s="88">
        <f t="shared" si="10"/>
        <v>77.61099999999999</v>
      </c>
      <c r="V52" s="88">
        <f t="shared" si="10"/>
        <v>100.45</v>
      </c>
      <c r="W52" s="88">
        <f t="shared" si="10"/>
        <v>79.641999999999996</v>
      </c>
      <c r="X52" s="88">
        <f t="shared" si="10"/>
        <v>73.881999999999991</v>
      </c>
      <c r="Y52" s="88">
        <f t="shared" si="10"/>
        <v>118.795</v>
      </c>
      <c r="Z52" s="89" t="str">
        <f t="shared" si="10"/>
        <v/>
      </c>
      <c r="AA52" s="104">
        <f>SUM(B52:Z52)</f>
        <v>1833.5140000000006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148.55900000000003</v>
      </c>
      <c r="C4" s="18">
        <v>69.203000000000003</v>
      </c>
      <c r="D4" s="18">
        <v>76.412999999999997</v>
      </c>
      <c r="E4" s="18">
        <v>78.417999999999992</v>
      </c>
      <c r="F4" s="18">
        <v>75.067999999999998</v>
      </c>
      <c r="G4" s="18">
        <v>61.686999999999998</v>
      </c>
      <c r="H4" s="18">
        <v>64.576000000000008</v>
      </c>
      <c r="I4" s="18">
        <v>76.676000000000002</v>
      </c>
      <c r="J4" s="18">
        <v>82.124000000000009</v>
      </c>
      <c r="K4" s="18">
        <v>51.085999999999999</v>
      </c>
      <c r="L4" s="18">
        <v>49.245999999999995</v>
      </c>
      <c r="M4" s="18">
        <v>50.304000000000002</v>
      </c>
      <c r="N4" s="18">
        <v>52.042999999999999</v>
      </c>
      <c r="O4" s="18">
        <v>54.152000000000001</v>
      </c>
      <c r="P4" s="18">
        <v>43.728999999999999</v>
      </c>
      <c r="Q4" s="18">
        <v>49.507000000000005</v>
      </c>
      <c r="R4" s="18">
        <v>33.6</v>
      </c>
      <c r="S4" s="18">
        <v>177.506</v>
      </c>
      <c r="T4" s="18">
        <v>89.219000000000008</v>
      </c>
      <c r="U4" s="18">
        <v>77.611000000000004</v>
      </c>
      <c r="V4" s="18">
        <v>100.45</v>
      </c>
      <c r="W4" s="18">
        <v>79.641999999999996</v>
      </c>
      <c r="X4" s="18">
        <v>73.882000000000005</v>
      </c>
      <c r="Y4" s="18">
        <v>118.8</v>
      </c>
      <c r="Z4" s="19"/>
      <c r="AA4" s="20">
        <f>SUM(B4:Z4)</f>
        <v>1833.5010000000004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84.58</v>
      </c>
      <c r="C7" s="28">
        <v>80.2</v>
      </c>
      <c r="D7" s="28">
        <v>76.59</v>
      </c>
      <c r="E7" s="28">
        <v>75.37</v>
      </c>
      <c r="F7" s="28">
        <v>76.14</v>
      </c>
      <c r="G7" s="28">
        <v>71.150000000000006</v>
      </c>
      <c r="H7" s="28">
        <v>72.040000000000006</v>
      </c>
      <c r="I7" s="28">
        <v>60.67</v>
      </c>
      <c r="J7" s="28">
        <v>-5</v>
      </c>
      <c r="K7" s="28">
        <v>-3.24</v>
      </c>
      <c r="L7" s="28">
        <v>-4.99</v>
      </c>
      <c r="M7" s="28">
        <v>-1.48</v>
      </c>
      <c r="N7" s="28">
        <v>-1.04</v>
      </c>
      <c r="O7" s="28">
        <v>-1.27</v>
      </c>
      <c r="P7" s="28">
        <v>-0.1</v>
      </c>
      <c r="Q7" s="28">
        <v>-7.11</v>
      </c>
      <c r="R7" s="28">
        <v>78.11</v>
      </c>
      <c r="S7" s="28">
        <v>108.09</v>
      </c>
      <c r="T7" s="28">
        <v>137.1</v>
      </c>
      <c r="U7" s="28">
        <v>173.87</v>
      </c>
      <c r="V7" s="28">
        <v>180.77</v>
      </c>
      <c r="W7" s="28">
        <v>130.78</v>
      </c>
      <c r="X7" s="28">
        <v>104.69</v>
      </c>
      <c r="Y7" s="28">
        <v>107.12</v>
      </c>
      <c r="Z7" s="29"/>
      <c r="AA7" s="30">
        <f>IF(SUM(B7:Z7)&lt;&gt;0,AVERAGEIF(B7:Z7,"&lt;&gt;"""),"")</f>
        <v>66.376666666666665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19.375</v>
      </c>
      <c r="T12" s="52">
        <v>20</v>
      </c>
      <c r="U12" s="52">
        <v>20</v>
      </c>
      <c r="V12" s="52">
        <v>20</v>
      </c>
      <c r="W12" s="52">
        <v>20</v>
      </c>
      <c r="X12" s="52">
        <v>20</v>
      </c>
      <c r="Y12" s="52"/>
      <c r="Z12" s="53"/>
      <c r="AA12" s="54">
        <f t="shared" si="0"/>
        <v>119.375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19.741</v>
      </c>
      <c r="C14" s="57">
        <v>23.268999999999998</v>
      </c>
      <c r="D14" s="57">
        <v>31.413</v>
      </c>
      <c r="E14" s="57">
        <v>33.459000000000003</v>
      </c>
      <c r="F14" s="57">
        <v>29.58</v>
      </c>
      <c r="G14" s="57">
        <v>34.625</v>
      </c>
      <c r="H14" s="57">
        <v>34.768000000000001</v>
      </c>
      <c r="I14" s="57">
        <v>54.249000000000002</v>
      </c>
      <c r="J14" s="57">
        <v>56.863999999999997</v>
      </c>
      <c r="K14" s="57">
        <v>17.437000000000001</v>
      </c>
      <c r="L14" s="57">
        <v>3.2330000000000001</v>
      </c>
      <c r="M14" s="57">
        <v>9.9109999999999996</v>
      </c>
      <c r="N14" s="57">
        <v>7.5570000000000004</v>
      </c>
      <c r="O14" s="57">
        <v>9.7550000000000008</v>
      </c>
      <c r="P14" s="57">
        <v>1.1719999999999999</v>
      </c>
      <c r="Q14" s="57">
        <v>35.250999999999998</v>
      </c>
      <c r="R14" s="57"/>
      <c r="S14" s="57">
        <v>5.359</v>
      </c>
      <c r="T14" s="57">
        <v>9.9960000000000004</v>
      </c>
      <c r="U14" s="57">
        <v>7.9669999999999996</v>
      </c>
      <c r="V14" s="57">
        <v>21.393000000000001</v>
      </c>
      <c r="W14" s="57">
        <v>18.96</v>
      </c>
      <c r="X14" s="57">
        <v>13.721</v>
      </c>
      <c r="Y14" s="57"/>
      <c r="Z14" s="58"/>
      <c r="AA14" s="59">
        <f t="shared" si="0"/>
        <v>479.67999999999989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19.741</v>
      </c>
      <c r="C16" s="62">
        <f t="shared" ref="C16:Z16" si="1">IF(LEN(C$2)&gt;0,SUM(C10:C15),"")</f>
        <v>23.268999999999998</v>
      </c>
      <c r="D16" s="62">
        <f t="shared" si="1"/>
        <v>31.413</v>
      </c>
      <c r="E16" s="62">
        <f t="shared" si="1"/>
        <v>33.459000000000003</v>
      </c>
      <c r="F16" s="62">
        <f t="shared" si="1"/>
        <v>29.58</v>
      </c>
      <c r="G16" s="62">
        <f t="shared" si="1"/>
        <v>34.625</v>
      </c>
      <c r="H16" s="62">
        <f t="shared" si="1"/>
        <v>34.768000000000001</v>
      </c>
      <c r="I16" s="62">
        <f t="shared" si="1"/>
        <v>54.249000000000002</v>
      </c>
      <c r="J16" s="62">
        <f t="shared" si="1"/>
        <v>56.863999999999997</v>
      </c>
      <c r="K16" s="62">
        <f t="shared" si="1"/>
        <v>17.437000000000001</v>
      </c>
      <c r="L16" s="62">
        <f t="shared" si="1"/>
        <v>3.2330000000000001</v>
      </c>
      <c r="M16" s="62">
        <f t="shared" si="1"/>
        <v>9.9109999999999996</v>
      </c>
      <c r="N16" s="62">
        <f t="shared" si="1"/>
        <v>7.5570000000000004</v>
      </c>
      <c r="O16" s="62">
        <f t="shared" si="1"/>
        <v>9.7550000000000008</v>
      </c>
      <c r="P16" s="62">
        <f t="shared" si="1"/>
        <v>1.1719999999999999</v>
      </c>
      <c r="Q16" s="62">
        <f t="shared" si="1"/>
        <v>35.250999999999998</v>
      </c>
      <c r="R16" s="62">
        <f t="shared" si="1"/>
        <v>0</v>
      </c>
      <c r="S16" s="62">
        <f t="shared" si="1"/>
        <v>24.734000000000002</v>
      </c>
      <c r="T16" s="62">
        <f t="shared" si="1"/>
        <v>29.996000000000002</v>
      </c>
      <c r="U16" s="62">
        <f t="shared" si="1"/>
        <v>27.966999999999999</v>
      </c>
      <c r="V16" s="62">
        <f t="shared" si="1"/>
        <v>41.393000000000001</v>
      </c>
      <c r="W16" s="62">
        <f t="shared" si="1"/>
        <v>38.96</v>
      </c>
      <c r="X16" s="62">
        <f t="shared" si="1"/>
        <v>33.721000000000004</v>
      </c>
      <c r="Y16" s="62">
        <f t="shared" si="1"/>
        <v>0</v>
      </c>
      <c r="Z16" s="63" t="str">
        <f t="shared" si="1"/>
        <v/>
      </c>
      <c r="AA16" s="64">
        <f>SUM(AA10:AA15)</f>
        <v>599.05499999999984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3.5</v>
      </c>
      <c r="M19" s="72">
        <v>4.3</v>
      </c>
      <c r="N19" s="72">
        <v>4.0999999999999996</v>
      </c>
      <c r="O19" s="72">
        <v>4.0999999999999996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20.799999999999997</v>
      </c>
    </row>
    <row r="20" spans="1:27" ht="24.95" customHeight="1" x14ac:dyDescent="0.2">
      <c r="A20" s="75" t="s">
        <v>15</v>
      </c>
      <c r="B20" s="76">
        <v>11.878</v>
      </c>
      <c r="C20" s="77">
        <v>11.647</v>
      </c>
      <c r="D20" s="77">
        <v>11.766999999999999</v>
      </c>
      <c r="E20" s="77">
        <v>11.765000000000001</v>
      </c>
      <c r="F20" s="77">
        <v>11.953999999999999</v>
      </c>
      <c r="G20" s="77">
        <v>3.5</v>
      </c>
      <c r="H20" s="77">
        <v>9.5709999999999997</v>
      </c>
      <c r="I20" s="77">
        <v>6.5709999999999997</v>
      </c>
      <c r="J20" s="77">
        <v>10.268000000000001</v>
      </c>
      <c r="K20" s="77">
        <v>11.498999999999999</v>
      </c>
      <c r="L20" s="77">
        <v>18.14</v>
      </c>
      <c r="M20" s="77">
        <v>9.0660000000000007</v>
      </c>
      <c r="N20" s="77">
        <v>9.0229999999999997</v>
      </c>
      <c r="O20" s="77">
        <v>9.1389999999999993</v>
      </c>
      <c r="P20" s="77">
        <v>9.1419999999999995</v>
      </c>
      <c r="Q20" s="77">
        <v>9.1750000000000007</v>
      </c>
      <c r="R20" s="77"/>
      <c r="S20" s="77">
        <v>10.056000000000001</v>
      </c>
      <c r="T20" s="77">
        <v>14.053000000000001</v>
      </c>
      <c r="U20" s="77">
        <v>30.283999999999999</v>
      </c>
      <c r="V20" s="77">
        <v>32.194000000000003</v>
      </c>
      <c r="W20" s="77">
        <v>11.978</v>
      </c>
      <c r="X20" s="77">
        <v>11.815000000000001</v>
      </c>
      <c r="Y20" s="77"/>
      <c r="Z20" s="78"/>
      <c r="AA20" s="79">
        <f t="shared" si="2"/>
        <v>274.48500000000001</v>
      </c>
    </row>
    <row r="21" spans="1:27" ht="24.95" customHeight="1" x14ac:dyDescent="0.2">
      <c r="A21" s="75" t="s">
        <v>16</v>
      </c>
      <c r="B21" s="80">
        <v>35.94</v>
      </c>
      <c r="C21" s="81">
        <v>34.087000000000003</v>
      </c>
      <c r="D21" s="81">
        <v>32.832999999999998</v>
      </c>
      <c r="E21" s="81">
        <v>32.293999999999997</v>
      </c>
      <c r="F21" s="81">
        <v>32.834000000000003</v>
      </c>
      <c r="G21" s="81">
        <v>23.562000000000001</v>
      </c>
      <c r="H21" s="81">
        <v>20.237000000000002</v>
      </c>
      <c r="I21" s="81">
        <v>15.856</v>
      </c>
      <c r="J21" s="81">
        <v>14.991999999999999</v>
      </c>
      <c r="K21" s="81">
        <v>22.15</v>
      </c>
      <c r="L21" s="81">
        <v>24.372999999999998</v>
      </c>
      <c r="M21" s="81">
        <v>27.027000000000001</v>
      </c>
      <c r="N21" s="81">
        <v>31.363</v>
      </c>
      <c r="O21" s="81">
        <v>31.158000000000001</v>
      </c>
      <c r="P21" s="81">
        <v>28.615000000000002</v>
      </c>
      <c r="Q21" s="81">
        <v>5.0810000000000004</v>
      </c>
      <c r="R21" s="81"/>
      <c r="S21" s="81">
        <v>15.816000000000001</v>
      </c>
      <c r="T21" s="81">
        <v>31.07</v>
      </c>
      <c r="U21" s="81">
        <v>19.36</v>
      </c>
      <c r="V21" s="81">
        <v>26.863</v>
      </c>
      <c r="W21" s="81">
        <v>28.704000000000001</v>
      </c>
      <c r="X21" s="81">
        <v>28.346000000000004</v>
      </c>
      <c r="Y21" s="81"/>
      <c r="Z21" s="78"/>
      <c r="AA21" s="79">
        <f t="shared" si="2"/>
        <v>562.56099999999992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47.817999999999998</v>
      </c>
      <c r="C26" s="88">
        <f t="shared" ref="C26:Z26" si="3">IF(LEN(C$2)&gt;0,SUM(C19:C25),"")</f>
        <v>45.734000000000002</v>
      </c>
      <c r="D26" s="88">
        <f t="shared" si="3"/>
        <v>44.599999999999994</v>
      </c>
      <c r="E26" s="88">
        <f t="shared" si="3"/>
        <v>44.058999999999997</v>
      </c>
      <c r="F26" s="88">
        <f t="shared" si="3"/>
        <v>44.788000000000004</v>
      </c>
      <c r="G26" s="88">
        <f t="shared" si="3"/>
        <v>27.062000000000001</v>
      </c>
      <c r="H26" s="88">
        <f t="shared" si="3"/>
        <v>29.808</v>
      </c>
      <c r="I26" s="88">
        <f t="shared" si="3"/>
        <v>22.427</v>
      </c>
      <c r="J26" s="88">
        <f t="shared" si="3"/>
        <v>25.259999999999998</v>
      </c>
      <c r="K26" s="88">
        <f t="shared" si="3"/>
        <v>33.649000000000001</v>
      </c>
      <c r="L26" s="88">
        <f t="shared" si="3"/>
        <v>46.012999999999998</v>
      </c>
      <c r="M26" s="88">
        <f t="shared" si="3"/>
        <v>40.393000000000001</v>
      </c>
      <c r="N26" s="88">
        <f t="shared" si="3"/>
        <v>44.485999999999997</v>
      </c>
      <c r="O26" s="88">
        <f t="shared" si="3"/>
        <v>44.396999999999998</v>
      </c>
      <c r="P26" s="88">
        <f t="shared" si="3"/>
        <v>42.557000000000002</v>
      </c>
      <c r="Q26" s="88">
        <f t="shared" si="3"/>
        <v>14.256</v>
      </c>
      <c r="R26" s="88">
        <f t="shared" si="3"/>
        <v>0</v>
      </c>
      <c r="S26" s="88">
        <f t="shared" si="3"/>
        <v>25.872</v>
      </c>
      <c r="T26" s="88">
        <f t="shared" si="3"/>
        <v>45.123000000000005</v>
      </c>
      <c r="U26" s="88">
        <f t="shared" si="3"/>
        <v>49.643999999999998</v>
      </c>
      <c r="V26" s="88">
        <f t="shared" si="3"/>
        <v>59.057000000000002</v>
      </c>
      <c r="W26" s="88">
        <f t="shared" si="3"/>
        <v>40.682000000000002</v>
      </c>
      <c r="X26" s="88">
        <f t="shared" si="3"/>
        <v>40.161000000000001</v>
      </c>
      <c r="Y26" s="88">
        <f t="shared" si="3"/>
        <v>0</v>
      </c>
      <c r="Z26" s="89" t="str">
        <f t="shared" si="3"/>
        <v/>
      </c>
      <c r="AA26" s="90">
        <f>SUM(AA19:AA25)</f>
        <v>857.846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67.558999999999997</v>
      </c>
      <c r="C30" s="77">
        <v>69.003</v>
      </c>
      <c r="D30" s="77">
        <v>76.013000000000005</v>
      </c>
      <c r="E30" s="77">
        <v>77.518000000000001</v>
      </c>
      <c r="F30" s="77">
        <v>74.367999999999995</v>
      </c>
      <c r="G30" s="77">
        <v>61.686999999999998</v>
      </c>
      <c r="H30" s="77">
        <v>64.575999999999993</v>
      </c>
      <c r="I30" s="77">
        <v>76.676000000000002</v>
      </c>
      <c r="J30" s="77">
        <v>82.123999999999995</v>
      </c>
      <c r="K30" s="77">
        <v>51.085999999999999</v>
      </c>
      <c r="L30" s="77">
        <v>49.246000000000002</v>
      </c>
      <c r="M30" s="77">
        <v>50.304000000000002</v>
      </c>
      <c r="N30" s="77">
        <v>52.042999999999999</v>
      </c>
      <c r="O30" s="77">
        <v>54.152000000000001</v>
      </c>
      <c r="P30" s="77">
        <v>43.728999999999999</v>
      </c>
      <c r="Q30" s="77">
        <v>49.506999999999998</v>
      </c>
      <c r="R30" s="77"/>
      <c r="S30" s="77">
        <v>50.606000000000002</v>
      </c>
      <c r="T30" s="77">
        <v>75.119</v>
      </c>
      <c r="U30" s="77">
        <v>77.611000000000004</v>
      </c>
      <c r="V30" s="77">
        <v>100.45</v>
      </c>
      <c r="W30" s="77">
        <v>79.641999999999996</v>
      </c>
      <c r="X30" s="77">
        <v>73.882000000000005</v>
      </c>
      <c r="Y30" s="77"/>
      <c r="Z30" s="78"/>
      <c r="AA30" s="79">
        <f>SUM(B30:Z30)</f>
        <v>1456.9010000000003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67.558999999999997</v>
      </c>
      <c r="C32" s="62">
        <f t="shared" ref="C32:Z32" si="4">IF(LEN(C$2)&gt;0,SUM(C29:C31),"")</f>
        <v>69.003</v>
      </c>
      <c r="D32" s="62">
        <f t="shared" si="4"/>
        <v>76.013000000000005</v>
      </c>
      <c r="E32" s="62">
        <f t="shared" si="4"/>
        <v>77.518000000000001</v>
      </c>
      <c r="F32" s="62">
        <f t="shared" si="4"/>
        <v>74.367999999999995</v>
      </c>
      <c r="G32" s="62">
        <f t="shared" si="4"/>
        <v>61.686999999999998</v>
      </c>
      <c r="H32" s="62">
        <f t="shared" si="4"/>
        <v>64.575999999999993</v>
      </c>
      <c r="I32" s="62">
        <f t="shared" si="4"/>
        <v>76.676000000000002</v>
      </c>
      <c r="J32" s="62">
        <f t="shared" si="4"/>
        <v>82.123999999999995</v>
      </c>
      <c r="K32" s="62">
        <f t="shared" si="4"/>
        <v>51.085999999999999</v>
      </c>
      <c r="L32" s="62">
        <f t="shared" si="4"/>
        <v>49.246000000000002</v>
      </c>
      <c r="M32" s="62">
        <f t="shared" si="4"/>
        <v>50.304000000000002</v>
      </c>
      <c r="N32" s="62">
        <f t="shared" si="4"/>
        <v>52.042999999999999</v>
      </c>
      <c r="O32" s="62">
        <f t="shared" si="4"/>
        <v>54.152000000000001</v>
      </c>
      <c r="P32" s="62">
        <f t="shared" si="4"/>
        <v>43.728999999999999</v>
      </c>
      <c r="Q32" s="62">
        <f t="shared" si="4"/>
        <v>49.506999999999998</v>
      </c>
      <c r="R32" s="62">
        <f t="shared" si="4"/>
        <v>0</v>
      </c>
      <c r="S32" s="62">
        <f t="shared" si="4"/>
        <v>50.606000000000002</v>
      </c>
      <c r="T32" s="62">
        <f t="shared" si="4"/>
        <v>75.119</v>
      </c>
      <c r="U32" s="62">
        <f t="shared" si="4"/>
        <v>77.611000000000004</v>
      </c>
      <c r="V32" s="62">
        <f t="shared" si="4"/>
        <v>100.45</v>
      </c>
      <c r="W32" s="62">
        <f t="shared" si="4"/>
        <v>79.641999999999996</v>
      </c>
      <c r="X32" s="62">
        <f t="shared" si="4"/>
        <v>73.882000000000005</v>
      </c>
      <c r="Y32" s="62">
        <f t="shared" si="4"/>
        <v>0</v>
      </c>
      <c r="Z32" s="63" t="str">
        <f t="shared" si="4"/>
        <v/>
      </c>
      <c r="AA32" s="64">
        <f>SUM(AA29:AA31)</f>
        <v>1456.9010000000003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81</v>
      </c>
      <c r="C37" s="99">
        <v>0.2</v>
      </c>
      <c r="D37" s="99">
        <v>0.4</v>
      </c>
      <c r="E37" s="99">
        <v>0.9</v>
      </c>
      <c r="F37" s="99">
        <v>0.7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33.6</v>
      </c>
      <c r="S37" s="99">
        <v>126.9</v>
      </c>
      <c r="T37" s="99">
        <v>14.1</v>
      </c>
      <c r="U37" s="99"/>
      <c r="V37" s="99"/>
      <c r="W37" s="99"/>
      <c r="X37" s="99"/>
      <c r="Y37" s="99">
        <v>118.8</v>
      </c>
      <c r="Z37" s="100"/>
      <c r="AA37" s="79">
        <f t="shared" si="5"/>
        <v>376.6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81</v>
      </c>
      <c r="C40" s="88">
        <f t="shared" ref="C40:Z40" si="6">IF(LEN(C$2)&gt;0,SUM(C35:C39),"")</f>
        <v>0.2</v>
      </c>
      <c r="D40" s="88">
        <f t="shared" si="6"/>
        <v>0.4</v>
      </c>
      <c r="E40" s="88">
        <f t="shared" si="6"/>
        <v>0.9</v>
      </c>
      <c r="F40" s="88">
        <f t="shared" si="6"/>
        <v>0.7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33.6</v>
      </c>
      <c r="S40" s="88">
        <f t="shared" si="6"/>
        <v>126.9</v>
      </c>
      <c r="T40" s="88">
        <f t="shared" si="6"/>
        <v>14.1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118.8</v>
      </c>
      <c r="Z40" s="89" t="str">
        <f t="shared" si="6"/>
        <v/>
      </c>
      <c r="AA40" s="90">
        <f t="shared" si="5"/>
        <v>376.6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81</v>
      </c>
      <c r="C45" s="99">
        <v>0.2</v>
      </c>
      <c r="D45" s="99">
        <v>0.4</v>
      </c>
      <c r="E45" s="99">
        <v>0.9</v>
      </c>
      <c r="F45" s="99">
        <v>0.7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33.6</v>
      </c>
      <c r="S45" s="99">
        <v>126.9</v>
      </c>
      <c r="T45" s="99">
        <v>14.1</v>
      </c>
      <c r="U45" s="99"/>
      <c r="V45" s="99"/>
      <c r="W45" s="99"/>
      <c r="X45" s="99"/>
      <c r="Y45" s="99">
        <v>118.8</v>
      </c>
      <c r="Z45" s="100"/>
      <c r="AA45" s="79">
        <f t="shared" si="7"/>
        <v>376.6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81</v>
      </c>
      <c r="C49" s="88">
        <f t="shared" ref="C49:Z49" si="8">IF(LEN(C$2)&gt;0,SUM(C43:C48),"")</f>
        <v>0.2</v>
      </c>
      <c r="D49" s="88">
        <f t="shared" si="8"/>
        <v>0.4</v>
      </c>
      <c r="E49" s="88">
        <f t="shared" si="8"/>
        <v>0.9</v>
      </c>
      <c r="F49" s="88">
        <f t="shared" si="8"/>
        <v>0.7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33.6</v>
      </c>
      <c r="S49" s="88">
        <f t="shared" si="8"/>
        <v>126.9</v>
      </c>
      <c r="T49" s="88">
        <f t="shared" si="8"/>
        <v>14.1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118.8</v>
      </c>
      <c r="Z49" s="89" t="str">
        <f t="shared" si="8"/>
        <v/>
      </c>
      <c r="AA49" s="90">
        <f t="shared" si="7"/>
        <v>376.6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148.559</v>
      </c>
      <c r="C52" s="88">
        <f t="shared" ref="C52:Z52" si="10">IF(LEN(C$2)&gt;0,SUM(C10:C15)+C26+C40,"")</f>
        <v>69.203000000000003</v>
      </c>
      <c r="D52" s="88">
        <f t="shared" si="10"/>
        <v>76.412999999999997</v>
      </c>
      <c r="E52" s="88">
        <f t="shared" si="10"/>
        <v>78.418000000000006</v>
      </c>
      <c r="F52" s="88">
        <f t="shared" si="10"/>
        <v>75.067999999999998</v>
      </c>
      <c r="G52" s="88">
        <f t="shared" si="10"/>
        <v>61.686999999999998</v>
      </c>
      <c r="H52" s="88">
        <f t="shared" si="10"/>
        <v>64.575999999999993</v>
      </c>
      <c r="I52" s="88">
        <f t="shared" si="10"/>
        <v>76.676000000000002</v>
      </c>
      <c r="J52" s="88">
        <f t="shared" si="10"/>
        <v>82.123999999999995</v>
      </c>
      <c r="K52" s="88">
        <f t="shared" si="10"/>
        <v>51.085999999999999</v>
      </c>
      <c r="L52" s="88">
        <f t="shared" si="10"/>
        <v>49.245999999999995</v>
      </c>
      <c r="M52" s="88">
        <f t="shared" si="10"/>
        <v>50.304000000000002</v>
      </c>
      <c r="N52" s="88">
        <f t="shared" si="10"/>
        <v>52.042999999999999</v>
      </c>
      <c r="O52" s="88">
        <f t="shared" si="10"/>
        <v>54.152000000000001</v>
      </c>
      <c r="P52" s="88">
        <f t="shared" si="10"/>
        <v>43.728999999999999</v>
      </c>
      <c r="Q52" s="88">
        <f t="shared" si="10"/>
        <v>49.506999999999998</v>
      </c>
      <c r="R52" s="88">
        <f t="shared" si="10"/>
        <v>33.6</v>
      </c>
      <c r="S52" s="88">
        <f t="shared" si="10"/>
        <v>177.506</v>
      </c>
      <c r="T52" s="88">
        <f t="shared" si="10"/>
        <v>89.218999999999994</v>
      </c>
      <c r="U52" s="88">
        <f t="shared" si="10"/>
        <v>77.61099999999999</v>
      </c>
      <c r="V52" s="88">
        <f t="shared" si="10"/>
        <v>100.45</v>
      </c>
      <c r="W52" s="88">
        <f t="shared" si="10"/>
        <v>79.641999999999996</v>
      </c>
      <c r="X52" s="88">
        <f t="shared" si="10"/>
        <v>73.882000000000005</v>
      </c>
      <c r="Y52" s="88">
        <f t="shared" si="10"/>
        <v>118.8</v>
      </c>
      <c r="Z52" s="89" t="str">
        <f t="shared" si="10"/>
        <v/>
      </c>
      <c r="AA52" s="104">
        <f>SUM(B52:Z52)</f>
        <v>1833.5010000000004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</v>
      </c>
      <c r="C4" s="18">
        <v>0.2</v>
      </c>
      <c r="D4" s="18">
        <v>0.4</v>
      </c>
      <c r="E4" s="18">
        <v>0.9</v>
      </c>
      <c r="F4" s="18">
        <v>0.7</v>
      </c>
      <c r="G4" s="18"/>
      <c r="H4" s="18"/>
      <c r="I4" s="18"/>
      <c r="J4" s="18"/>
      <c r="K4" s="18"/>
      <c r="L4" s="18"/>
      <c r="M4" s="18"/>
      <c r="N4" s="18"/>
      <c r="O4" s="18">
        <v>-8.5</v>
      </c>
      <c r="P4" s="18"/>
      <c r="Q4" s="18"/>
      <c r="R4" s="18">
        <v>33.6</v>
      </c>
      <c r="S4" s="18">
        <v>126.9</v>
      </c>
      <c r="T4" s="18">
        <v>14.1</v>
      </c>
      <c r="U4" s="18"/>
      <c r="V4" s="18"/>
      <c r="W4" s="18"/>
      <c r="X4" s="18"/>
      <c r="Y4" s="18">
        <v>118.8</v>
      </c>
      <c r="Z4" s="19"/>
      <c r="AA4" s="111">
        <f>SUM(B4:Z4)</f>
        <v>368.1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84.58</v>
      </c>
      <c r="C7" s="117">
        <v>80.2</v>
      </c>
      <c r="D7" s="117">
        <v>76.59</v>
      </c>
      <c r="E7" s="117">
        <v>75.37</v>
      </c>
      <c r="F7" s="117">
        <v>76.14</v>
      </c>
      <c r="G7" s="117">
        <v>71.150000000000006</v>
      </c>
      <c r="H7" s="117">
        <v>72.040000000000006</v>
      </c>
      <c r="I7" s="117">
        <v>60.67</v>
      </c>
      <c r="J7" s="117">
        <v>-5</v>
      </c>
      <c r="K7" s="117">
        <v>-3.24</v>
      </c>
      <c r="L7" s="117">
        <v>-4.99</v>
      </c>
      <c r="M7" s="117">
        <v>-1.48</v>
      </c>
      <c r="N7" s="117">
        <v>-1.04</v>
      </c>
      <c r="O7" s="117">
        <v>-1.27</v>
      </c>
      <c r="P7" s="117">
        <v>-0.1</v>
      </c>
      <c r="Q7" s="117">
        <v>-7.11</v>
      </c>
      <c r="R7" s="117">
        <v>78.11</v>
      </c>
      <c r="S7" s="117">
        <v>108.09</v>
      </c>
      <c r="T7" s="117">
        <v>137.1</v>
      </c>
      <c r="U7" s="117">
        <v>173.87</v>
      </c>
      <c r="V7" s="117">
        <v>180.77</v>
      </c>
      <c r="W7" s="117">
        <v>130.78</v>
      </c>
      <c r="X7" s="117">
        <v>104.69</v>
      </c>
      <c r="Y7" s="117">
        <v>107.12</v>
      </c>
      <c r="Z7" s="118"/>
      <c r="AA7" s="119">
        <f>IF(SUM(B7:Z7)&lt;&gt;0,AVERAGEIF(B7:Z7,"&lt;&gt;"""),"")</f>
        <v>66.376666666666665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8.5</v>
      </c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8.5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8.5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8.5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81</v>
      </c>
      <c r="C21" s="129">
        <v>0.2</v>
      </c>
      <c r="D21" s="129">
        <v>0.4</v>
      </c>
      <c r="E21" s="129">
        <v>0.9</v>
      </c>
      <c r="F21" s="129">
        <v>0.7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33.6</v>
      </c>
      <c r="S21" s="129">
        <v>126.9</v>
      </c>
      <c r="T21" s="129">
        <v>14.1</v>
      </c>
      <c r="U21" s="129"/>
      <c r="V21" s="129"/>
      <c r="W21" s="129"/>
      <c r="X21" s="129"/>
      <c r="Y21" s="130">
        <v>118.8</v>
      </c>
      <c r="Z21" s="131"/>
      <c r="AA21" s="132">
        <f t="shared" si="2"/>
        <v>376.6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81</v>
      </c>
      <c r="C24" s="135">
        <f t="shared" si="3"/>
        <v>0.2</v>
      </c>
      <c r="D24" s="135">
        <f t="shared" si="3"/>
        <v>0.4</v>
      </c>
      <c r="E24" s="135">
        <f t="shared" si="3"/>
        <v>0.9</v>
      </c>
      <c r="F24" s="135">
        <f t="shared" si="3"/>
        <v>0.7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33.6</v>
      </c>
      <c r="S24" s="135">
        <f t="shared" si="3"/>
        <v>126.9</v>
      </c>
      <c r="T24" s="135">
        <f t="shared" si="3"/>
        <v>14.1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118.8</v>
      </c>
      <c r="Z24" s="136" t="str">
        <f t="shared" si="3"/>
        <v/>
      </c>
      <c r="AA24" s="90">
        <f t="shared" si="2"/>
        <v>376.6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2025-08-11T13:29:35Z</dcterms:created>
  <dcterms:modified xsi:type="dcterms:W3CDTF">2025-08-11T13:29:37Z</dcterms:modified>
</cp:coreProperties>
</file>