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<sst xmlns="http://schemas.openxmlformats.org/spreadsheetml/2006/main" count="119" uniqueCount="54">
  <si>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09/05/2025 23:27:48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</si>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</sst>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41-479E-B78C-057F7C4412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41-479E-B78C-057F7C4412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2.802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41-479E-B78C-057F7C4412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13.962</c:v>
                </c:pt>
                <c:pt idx="6">
                  <c:v>36.192999999999998</c:v>
                </c:pt>
                <c:pt idx="7">
                  <c:v>47.21</c:v>
                </c:pt>
                <c:pt idx="8">
                  <c:v>57.578000000000003</c:v>
                </c:pt>
                <c:pt idx="9">
                  <c:v>18.972999999999999</c:v>
                </c:pt>
                <c:pt idx="10">
                  <c:v>11.795</c:v>
                </c:pt>
                <c:pt idx="11">
                  <c:v>11.879</c:v>
                </c:pt>
                <c:pt idx="12">
                  <c:v>16.43</c:v>
                </c:pt>
                <c:pt idx="13">
                  <c:v>7.0830000000000002</c:v>
                </c:pt>
                <c:pt idx="14">
                  <c:v>15.83</c:v>
                </c:pt>
                <c:pt idx="15">
                  <c:v>26</c:v>
                </c:pt>
                <c:pt idx="16">
                  <c:v>32.631</c:v>
                </c:pt>
                <c:pt idx="17">
                  <c:v>17.838999999999999</c:v>
                </c:pt>
                <c:pt idx="18">
                  <c:v>46.505000000000003</c:v>
                </c:pt>
                <c:pt idx="19">
                  <c:v>26.776</c:v>
                </c:pt>
                <c:pt idx="20">
                  <c:v>12.346</c:v>
                </c:pt>
                <c:pt idx="21">
                  <c:v>29.838000000000001</c:v>
                </c:pt>
                <c:pt idx="22">
                  <c:v>9.1430000000000007</c:v>
                </c:pt>
                <c:pt idx="23">
                  <c:v>23.151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41-479E-B78C-057F7C4412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41-479E-B78C-057F7C4412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41-479E-B78C-057F7C4412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E41-479E-B78C-057F7C4412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41-479E-B78C-057F7C4412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41-479E-B78C-057F7C4412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</c:v>
                </c:pt>
                <c:pt idx="1">
                  <c:v>16.652999999999999</c:v>
                </c:pt>
                <c:pt idx="5">
                  <c:v>17.725999999999999</c:v>
                </c:pt>
                <c:pt idx="6">
                  <c:v>25.207999999999998</c:v>
                </c:pt>
                <c:pt idx="7">
                  <c:v>15.417</c:v>
                </c:pt>
                <c:pt idx="18">
                  <c:v>75.454999999999998</c:v>
                </c:pt>
                <c:pt idx="19">
                  <c:v>2.0880000000000001</c:v>
                </c:pt>
                <c:pt idx="20">
                  <c:v>9.7840000000000007</c:v>
                </c:pt>
                <c:pt idx="21">
                  <c:v>3</c:v>
                </c:pt>
                <c:pt idx="22">
                  <c:v>3</c:v>
                </c:pt>
                <c:pt idx="23">
                  <c:v>42.503999999999998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41-479E-B78C-057F7C4412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20.7</c:v>
                </c:pt>
                <c:pt idx="2">
                  <c:v>52.1</c:v>
                </c:pt>
                <c:pt idx="3">
                  <c:v>65.2</c:v>
                </c:pt>
                <c:pt idx="4">
                  <c:v>10.8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41-479E-B78C-057F7C4412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13.847999999999999</c:v>
                </c:pt>
                <c:pt idx="4">
                  <c:v>16.100000000000001</c:v>
                </c:pt>
                <c:pt idx="5">
                  <c:v>43.326000000000001</c:v>
                </c:pt>
                <c:pt idx="6">
                  <c:v>42.873000000000005</c:v>
                </c:pt>
                <c:pt idx="7">
                  <c:v>53.860999999999997</c:v>
                </c:pt>
                <c:pt idx="8">
                  <c:v>87.521999999999991</c:v>
                </c:pt>
                <c:pt idx="9">
                  <c:v>22.884999999999998</c:v>
                </c:pt>
                <c:pt idx="10">
                  <c:v>30.863</c:v>
                </c:pt>
                <c:pt idx="11">
                  <c:v>28.349</c:v>
                </c:pt>
                <c:pt idx="12">
                  <c:v>28.907999999999998</c:v>
                </c:pt>
                <c:pt idx="13">
                  <c:v>29.3</c:v>
                </c:pt>
                <c:pt idx="14">
                  <c:v>22.474</c:v>
                </c:pt>
                <c:pt idx="15">
                  <c:v>25.646999999999998</c:v>
                </c:pt>
                <c:pt idx="16">
                  <c:v>0.88800000000000001</c:v>
                </c:pt>
                <c:pt idx="17">
                  <c:v>10.542999999999999</c:v>
                </c:pt>
                <c:pt idx="18">
                  <c:v>85.98</c:v>
                </c:pt>
                <c:pt idx="19">
                  <c:v>0.755</c:v>
                </c:pt>
                <c:pt idx="20">
                  <c:v>0.53800000000000003</c:v>
                </c:pt>
                <c:pt idx="21">
                  <c:v>63.573</c:v>
                </c:pt>
                <c:pt idx="22">
                  <c:v>62.240999999999993</c:v>
                </c:pt>
                <c:pt idx="23">
                  <c:v>57.964999999999996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41-479E-B78C-057F7C4412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41-479E-B78C-057F7C4412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41-479E-B78C-057F7C441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144.19999999999999</c:v>
                </c:pt>
                <c:pt idx="1">
                  <c:v>100.24</c:v>
                </c:pt>
                <c:pt idx="2">
                  <c:v>95.02</c:v>
                </c:pt>
                <c:pt idx="3">
                  <c:v>93.62</c:v>
                </c:pt>
                <c:pt idx="4">
                  <c:v>98</c:v>
                </c:pt>
                <c:pt idx="5">
                  <c:v>98.55</c:v>
                </c:pt>
                <c:pt idx="6">
                  <c:v>95.23</c:v>
                </c:pt>
                <c:pt idx="7">
                  <c:v>92.05</c:v>
                </c:pt>
                <c:pt idx="8">
                  <c:v>73.44</c:v>
                </c:pt>
                <c:pt idx="9">
                  <c:v>20.45</c:v>
                </c:pt>
                <c:pt idx="10">
                  <c:v>4.6399999999999997</c:v>
                </c:pt>
                <c:pt idx="11">
                  <c:v>11.3</c:v>
                </c:pt>
                <c:pt idx="12">
                  <c:v>6.7</c:v>
                </c:pt>
                <c:pt idx="13">
                  <c:v>4.7</c:v>
                </c:pt>
                <c:pt idx="14">
                  <c:v>8.02</c:v>
                </c:pt>
                <c:pt idx="15">
                  <c:v>7.61</c:v>
                </c:pt>
                <c:pt idx="16">
                  <c:v>65.900000000000006</c:v>
                </c:pt>
                <c:pt idx="17">
                  <c:v>90.75</c:v>
                </c:pt>
                <c:pt idx="18">
                  <c:v>99.9</c:v>
                </c:pt>
                <c:pt idx="19">
                  <c:v>116.27</c:v>
                </c:pt>
                <c:pt idx="20">
                  <c:v>120</c:v>
                </c:pt>
                <c:pt idx="21">
                  <c:v>141.22</c:v>
                </c:pt>
                <c:pt idx="22">
                  <c:v>116.31</c:v>
                </c:pt>
                <c:pt idx="23">
                  <c:v>98.7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41-479E-B78C-057F7C441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B2-4EBB-9445-63A2871E6B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5B2-4EBB-9445-63A2871E6B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8.6869999999999994</c:v>
                </c:pt>
                <c:pt idx="5">
                  <c:v>1.528</c:v>
                </c:pt>
                <c:pt idx="11">
                  <c:v>1.8540000000000001</c:v>
                </c:pt>
                <c:pt idx="15">
                  <c:v>2.1440000000000001</c:v>
                </c:pt>
                <c:pt idx="17">
                  <c:v>1.85</c:v>
                </c:pt>
                <c:pt idx="18">
                  <c:v>2.1520000000000001</c:v>
                </c:pt>
                <c:pt idx="19">
                  <c:v>1.85</c:v>
                </c:pt>
                <c:pt idx="20">
                  <c:v>0.60699999999999998</c:v>
                </c:pt>
                <c:pt idx="22">
                  <c:v>0.50800000000000001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B2-4EBB-9445-63A2871E6B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9.1609999999999996</c:v>
                </c:pt>
                <c:pt idx="1">
                  <c:v>11.659000000000001</c:v>
                </c:pt>
                <c:pt idx="2">
                  <c:v>12.132</c:v>
                </c:pt>
                <c:pt idx="3">
                  <c:v>24.016999999999999</c:v>
                </c:pt>
                <c:pt idx="4">
                  <c:v>9.4160000000000004</c:v>
                </c:pt>
                <c:pt idx="5">
                  <c:v>5.1189999999999998</c:v>
                </c:pt>
                <c:pt idx="6">
                  <c:v>0.152</c:v>
                </c:pt>
                <c:pt idx="7">
                  <c:v>1.127</c:v>
                </c:pt>
                <c:pt idx="8">
                  <c:v>2.2200000000000002</c:v>
                </c:pt>
                <c:pt idx="10">
                  <c:v>3.746</c:v>
                </c:pt>
                <c:pt idx="11">
                  <c:v>5.8940000000000001</c:v>
                </c:pt>
                <c:pt idx="12">
                  <c:v>5.2069999999999999</c:v>
                </c:pt>
                <c:pt idx="13">
                  <c:v>4.8959999999999999</c:v>
                </c:pt>
                <c:pt idx="14">
                  <c:v>3.74</c:v>
                </c:pt>
                <c:pt idx="15">
                  <c:v>5.43</c:v>
                </c:pt>
                <c:pt idx="16">
                  <c:v>7.4790000000000001</c:v>
                </c:pt>
                <c:pt idx="17">
                  <c:v>3.2160000000000002</c:v>
                </c:pt>
                <c:pt idx="18">
                  <c:v>30.622</c:v>
                </c:pt>
                <c:pt idx="19">
                  <c:v>23.954000000000001</c:v>
                </c:pt>
                <c:pt idx="20">
                  <c:v>20.338000000000001</c:v>
                </c:pt>
                <c:pt idx="21">
                  <c:v>0.747</c:v>
                </c:pt>
                <c:pt idx="22">
                  <c:v>1.121</c:v>
                </c:pt>
                <c:pt idx="23">
                  <c:v>0.501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2-4EBB-9445-63A2871E6B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B2-4EBB-9445-63A2871E6B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B2-4EBB-9445-63A2871E6B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B2-4EBB-9445-63A2871E6B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B2-4EBB-9445-63A2871E6B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B2-4EBB-9445-63A2871E6B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5B2-4EBB-9445-63A2871E6B3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66.7</c:v>
                </c:pt>
                <c:pt idx="6">
                  <c:v>100.1</c:v>
                </c:pt>
                <c:pt idx="7">
                  <c:v>111.4</c:v>
                </c:pt>
                <c:pt idx="8">
                  <c:v>132.69999999999999</c:v>
                </c:pt>
                <c:pt idx="9">
                  <c:v>42.6</c:v>
                </c:pt>
                <c:pt idx="10">
                  <c:v>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160.5</c:v>
                </c:pt>
                <c:pt idx="19">
                  <c:v>0</c:v>
                </c:pt>
                <c:pt idx="20">
                  <c:v>0</c:v>
                </c:pt>
                <c:pt idx="21">
                  <c:v>95.1</c:v>
                </c:pt>
                <c:pt idx="22">
                  <c:v>67.8</c:v>
                </c:pt>
                <c:pt idx="23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B2-4EBB-9445-63A2871E6B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25.741999999999997</c:v>
                </c:pt>
                <c:pt idx="2">
                  <c:v>40.006</c:v>
                </c:pt>
                <c:pt idx="3">
                  <c:v>41.181000000000004</c:v>
                </c:pt>
                <c:pt idx="4">
                  <c:v>17.524999999999999</c:v>
                </c:pt>
                <c:pt idx="5">
                  <c:v>1.714</c:v>
                </c:pt>
                <c:pt idx="6">
                  <c:v>4.0629999999999997</c:v>
                </c:pt>
                <c:pt idx="7">
                  <c:v>3.9609999999999999</c:v>
                </c:pt>
                <c:pt idx="8">
                  <c:v>10.183</c:v>
                </c:pt>
                <c:pt idx="9">
                  <c:v>2.0609999999999999</c:v>
                </c:pt>
                <c:pt idx="10">
                  <c:v>33.911999999999999</c:v>
                </c:pt>
                <c:pt idx="11">
                  <c:v>33.08</c:v>
                </c:pt>
                <c:pt idx="12">
                  <c:v>40.131</c:v>
                </c:pt>
                <c:pt idx="13">
                  <c:v>31.486999999999998</c:v>
                </c:pt>
                <c:pt idx="14">
                  <c:v>34.564</c:v>
                </c:pt>
                <c:pt idx="15">
                  <c:v>44.072999999999993</c:v>
                </c:pt>
                <c:pt idx="16">
                  <c:v>26.04</c:v>
                </c:pt>
                <c:pt idx="17">
                  <c:v>23.315999999999999</c:v>
                </c:pt>
                <c:pt idx="18">
                  <c:v>14.638999999999999</c:v>
                </c:pt>
                <c:pt idx="19">
                  <c:v>3.8149999999999999</c:v>
                </c:pt>
                <c:pt idx="20">
                  <c:v>1.7230000000000001</c:v>
                </c:pt>
                <c:pt idx="21">
                  <c:v>0.59699999999999998</c:v>
                </c:pt>
                <c:pt idx="22">
                  <c:v>5</c:v>
                </c:pt>
                <c:pt idx="23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B2-4EBB-9445-63A2871E6B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B2-4EBB-9445-63A2871E6B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B2-4EBB-9445-63A2871E6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144.19999999999999</c:v>
                </c:pt>
                <c:pt idx="1">
                  <c:v>100.24</c:v>
                </c:pt>
                <c:pt idx="2">
                  <c:v>95.02</c:v>
                </c:pt>
                <c:pt idx="3">
                  <c:v>93.62</c:v>
                </c:pt>
                <c:pt idx="4">
                  <c:v>98</c:v>
                </c:pt>
                <c:pt idx="5">
                  <c:v>98.55</c:v>
                </c:pt>
                <c:pt idx="6">
                  <c:v>95.23</c:v>
                </c:pt>
                <c:pt idx="7">
                  <c:v>92.05</c:v>
                </c:pt>
                <c:pt idx="8">
                  <c:v>73.44</c:v>
                </c:pt>
                <c:pt idx="9">
                  <c:v>20.45</c:v>
                </c:pt>
                <c:pt idx="10">
                  <c:v>4.6399999999999997</c:v>
                </c:pt>
                <c:pt idx="11">
                  <c:v>11.3</c:v>
                </c:pt>
                <c:pt idx="12">
                  <c:v>6.7</c:v>
                </c:pt>
                <c:pt idx="13">
                  <c:v>4.7</c:v>
                </c:pt>
                <c:pt idx="14">
                  <c:v>8.02</c:v>
                </c:pt>
                <c:pt idx="15">
                  <c:v>7.61</c:v>
                </c:pt>
                <c:pt idx="16">
                  <c:v>65.900000000000006</c:v>
                </c:pt>
                <c:pt idx="17">
                  <c:v>90.75</c:v>
                </c:pt>
                <c:pt idx="18">
                  <c:v>99.9</c:v>
                </c:pt>
                <c:pt idx="19">
                  <c:v>116.27</c:v>
                </c:pt>
                <c:pt idx="20">
                  <c:v>120</c:v>
                </c:pt>
                <c:pt idx="21">
                  <c:v>141.22</c:v>
                </c:pt>
                <c:pt idx="22">
                  <c:v>116.31</c:v>
                </c:pt>
                <c:pt idx="23">
                  <c:v>98.7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B2-4EBB-9445-63A2871E6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17.847999999999999</v>
      </c>
      <c r="C4" s="18">
        <v>37.352999999999994</v>
      </c>
      <c r="D4" s="18">
        <v>52.1</v>
      </c>
      <c r="E4" s="18">
        <v>65.2</v>
      </c>
      <c r="F4" s="18">
        <v>26.900000000000002</v>
      </c>
      <c r="G4" s="18">
        <v>75.013999999999996</v>
      </c>
      <c r="H4" s="18">
        <v>104.274</v>
      </c>
      <c r="I4" s="18">
        <v>116.488</v>
      </c>
      <c r="J4" s="18">
        <v>145.1</v>
      </c>
      <c r="K4" s="18">
        <v>44.66</v>
      </c>
      <c r="L4" s="18">
        <v>42.658000000000001</v>
      </c>
      <c r="M4" s="18">
        <v>40.828000000000003</v>
      </c>
      <c r="N4" s="18">
        <v>45.337999999999994</v>
      </c>
      <c r="O4" s="18">
        <v>36.383000000000003</v>
      </c>
      <c r="P4" s="18">
        <v>38.304000000000002</v>
      </c>
      <c r="Q4" s="18">
        <v>51.646999999999998</v>
      </c>
      <c r="R4" s="18">
        <v>33.518999999999998</v>
      </c>
      <c r="S4" s="18">
        <v>28.381999999999998</v>
      </c>
      <c r="T4" s="18">
        <v>207.94</v>
      </c>
      <c r="U4" s="18">
        <v>29.619</v>
      </c>
      <c r="V4" s="18">
        <v>22.667999999999999</v>
      </c>
      <c r="W4" s="18">
        <v>96.410999999999987</v>
      </c>
      <c r="X4" s="18">
        <v>74.383999999999986</v>
      </c>
      <c r="Y4" s="18">
        <v>123.61999999999999</v>
      </c>
      <c r="Z4" s="19"/>
      <c r="AA4" s="20">
        <f>SUM(B4:Z4)</f>
        <v>1556.6379999999997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144.19999999999999</v>
      </c>
      <c r="C7" s="28">
        <v>100.24</v>
      </c>
      <c r="D7" s="28">
        <v>95.02</v>
      </c>
      <c r="E7" s="28">
        <v>93.62</v>
      </c>
      <c r="F7" s="28">
        <v>98</v>
      </c>
      <c r="G7" s="28">
        <v>98.55</v>
      </c>
      <c r="H7" s="28">
        <v>95.23</v>
      </c>
      <c r="I7" s="28">
        <v>92.05</v>
      </c>
      <c r="J7" s="28">
        <v>73.44</v>
      </c>
      <c r="K7" s="28">
        <v>20.45</v>
      </c>
      <c r="L7" s="28">
        <v>4.6399999999999997</v>
      </c>
      <c r="M7" s="28">
        <v>11.3</v>
      </c>
      <c r="N7" s="28">
        <v>6.7</v>
      </c>
      <c r="O7" s="28">
        <v>4.7</v>
      </c>
      <c r="P7" s="28">
        <v>8.02</v>
      </c>
      <c r="Q7" s="28">
        <v>7.61</v>
      </c>
      <c r="R7" s="28">
        <v>65.900000000000006</v>
      </c>
      <c r="S7" s="28">
        <v>90.75</v>
      </c>
      <c r="T7" s="28">
        <v>99.9</v>
      </c>
      <c r="U7" s="28">
        <v>116.27</v>
      </c>
      <c r="V7" s="28">
        <v>120</v>
      </c>
      <c r="W7" s="28">
        <v>141.22</v>
      </c>
      <c r="X7" s="28">
        <v>116.31</v>
      </c>
      <c r="Y7" s="28">
        <v>98.7</v>
      </c>
      <c r="Z7" s="29"/>
      <c r="AA7" s="30">
        <f>IF(SUM(B7:Z7)&lt;&gt;0,AVERAGEIF(B7:Z7,"&lt;&gt;"""),"")</f>
        <v>75.117500000000007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</v>
      </c>
      <c r="C12" s="52">
        <v>16.652999999999999</v>
      </c>
      <c r="D12" s="52"/>
      <c r="E12" s="52"/>
      <c r="F12" s="52"/>
      <c r="G12" s="52">
        <v>17.725999999999999</v>
      </c>
      <c r="H12" s="52">
        <v>25.207999999999998</v>
      </c>
      <c r="I12" s="52">
        <v>15.417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75.454999999999998</v>
      </c>
      <c r="U12" s="52">
        <v>2.0880000000000001</v>
      </c>
      <c r="V12" s="52">
        <v>9.7840000000000007</v>
      </c>
      <c r="W12" s="52">
        <v>3</v>
      </c>
      <c r="X12" s="52">
        <v>3</v>
      </c>
      <c r="Y12" s="52">
        <v>42.503999999999998</v>
      </c>
      <c r="Z12" s="53"/>
      <c r="AA12" s="54">
        <f t="shared" si="0"/>
        <v>214.83499999999998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13.847999999999999</v>
      </c>
      <c r="C14" s="57"/>
      <c r="D14" s="57"/>
      <c r="E14" s="57"/>
      <c r="F14" s="57">
        <v>16.100000000000001</v>
      </c>
      <c r="G14" s="57">
        <v>43.326000000000001</v>
      </c>
      <c r="H14" s="57">
        <v>42.873000000000005</v>
      </c>
      <c r="I14" s="57">
        <v>53.860999999999997</v>
      </c>
      <c r="J14" s="57">
        <v>87.521999999999991</v>
      </c>
      <c r="K14" s="57">
        <v>22.884999999999998</v>
      </c>
      <c r="L14" s="57">
        <v>30.863</v>
      </c>
      <c r="M14" s="57">
        <v>28.349</v>
      </c>
      <c r="N14" s="57">
        <v>28.907999999999998</v>
      </c>
      <c r="O14" s="57">
        <v>29.3</v>
      </c>
      <c r="P14" s="57">
        <v>22.474</v>
      </c>
      <c r="Q14" s="57">
        <v>25.646999999999998</v>
      </c>
      <c r="R14" s="57">
        <v>0.88800000000000001</v>
      </c>
      <c r="S14" s="57">
        <v>10.542999999999999</v>
      </c>
      <c r="T14" s="57">
        <v>85.98</v>
      </c>
      <c r="U14" s="57">
        <v>0.755</v>
      </c>
      <c r="V14" s="57">
        <v>0.53800000000000003</v>
      </c>
      <c r="W14" s="57">
        <v>63.573</v>
      </c>
      <c r="X14" s="57">
        <v>62.240999999999993</v>
      </c>
      <c r="Y14" s="57">
        <v>57.964999999999996</v>
      </c>
      <c r="Z14" s="58"/>
      <c r="AA14" s="59">
        <f t="shared" si="0"/>
        <v>728.43899999999996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17.847999999999999</v>
      </c>
      <c r="C16" s="62">
        <f t="shared" si="1"/>
        <v>16.652999999999999</v>
      </c>
      <c r="D16" s="62">
        <f t="shared" si="1"/>
        <v>0</v>
      </c>
      <c r="E16" s="62">
        <f t="shared" si="1"/>
        <v>0</v>
      </c>
      <c r="F16" s="62">
        <f t="shared" si="1"/>
        <v>16.100000000000001</v>
      </c>
      <c r="G16" s="62">
        <f t="shared" si="1"/>
        <v>61.052</v>
      </c>
      <c r="H16" s="62">
        <f t="shared" si="1"/>
        <v>68.081000000000003</v>
      </c>
      <c r="I16" s="62">
        <f t="shared" si="1"/>
        <v>69.277999999999992</v>
      </c>
      <c r="J16" s="62">
        <f t="shared" si="1"/>
        <v>87.521999999999991</v>
      </c>
      <c r="K16" s="62">
        <f t="shared" si="1"/>
        <v>22.884999999999998</v>
      </c>
      <c r="L16" s="62">
        <f t="shared" si="1"/>
        <v>30.863</v>
      </c>
      <c r="M16" s="62">
        <f t="shared" si="1"/>
        <v>28.349</v>
      </c>
      <c r="N16" s="62">
        <f t="shared" si="1"/>
        <v>28.907999999999998</v>
      </c>
      <c r="O16" s="62">
        <f t="shared" si="1"/>
        <v>29.3</v>
      </c>
      <c r="P16" s="62">
        <f t="shared" si="1"/>
        <v>22.474</v>
      </c>
      <c r="Q16" s="62">
        <f t="shared" si="1"/>
        <v>25.646999999999998</v>
      </c>
      <c r="R16" s="62">
        <f t="shared" si="1"/>
        <v>0.88800000000000001</v>
      </c>
      <c r="S16" s="62">
        <f t="shared" si="1"/>
        <v>10.542999999999999</v>
      </c>
      <c r="T16" s="62">
        <f t="shared" si="1"/>
        <v>161.435</v>
      </c>
      <c r="U16" s="62">
        <f t="shared" si="1"/>
        <v>2.843</v>
      </c>
      <c r="V16" s="62">
        <f t="shared" si="1"/>
        <v>10.322000000000001</v>
      </c>
      <c r="W16" s="62">
        <f t="shared" si="1"/>
        <v>66.573000000000008</v>
      </c>
      <c r="X16" s="62">
        <f t="shared" si="1"/>
        <v>65.240999999999985</v>
      </c>
      <c r="Y16" s="62">
        <f t="shared" si="1"/>
        <v>100.46899999999999</v>
      </c>
      <c r="Z16" s="63" t="str">
        <f t="shared" si="1"/>
        <v/>
      </c>
      <c r="AA16" s="64">
        <f>SUM(AA10:AA15)</f>
        <v>943.27399999999989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0.6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2.802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2.802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13.962</v>
      </c>
      <c r="H21" s="81">
        <v>36.192999999999998</v>
      </c>
      <c r="I21" s="81">
        <v>47.21</v>
      </c>
      <c r="J21" s="81">
        <v>57.578000000000003</v>
      </c>
      <c r="K21" s="81">
        <v>18.972999999999999</v>
      </c>
      <c r="L21" s="81">
        <v>11.795</v>
      </c>
      <c r="M21" s="81">
        <v>11.879</v>
      </c>
      <c r="N21" s="81">
        <v>16.43</v>
      </c>
      <c r="O21" s="81">
        <v>7.0830000000000002</v>
      </c>
      <c r="P21" s="81">
        <v>15.83</v>
      </c>
      <c r="Q21" s="81">
        <v>26</v>
      </c>
      <c r="R21" s="81">
        <v>32.631</v>
      </c>
      <c r="S21" s="81">
        <v>17.838999999999999</v>
      </c>
      <c r="T21" s="81">
        <v>46.505000000000003</v>
      </c>
      <c r="U21" s="81">
        <v>26.776</v>
      </c>
      <c r="V21" s="81">
        <v>12.346</v>
      </c>
      <c r="W21" s="81">
        <v>29.838000000000001</v>
      </c>
      <c r="X21" s="81">
        <v>9.1430000000000007</v>
      </c>
      <c r="Y21" s="81">
        <v>23.151</v>
      </c>
      <c r="Z21" s="78"/>
      <c r="AA21" s="79">
        <f t="shared" si="2"/>
        <v>461.16199999999998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13.962</v>
      </c>
      <c r="H26" s="88">
        <f t="shared" si="3"/>
        <v>36.192999999999998</v>
      </c>
      <c r="I26" s="88">
        <f t="shared" si="3"/>
        <v>47.21</v>
      </c>
      <c r="J26" s="88">
        <f t="shared" si="3"/>
        <v>57.578000000000003</v>
      </c>
      <c r="K26" s="88">
        <f t="shared" si="3"/>
        <v>21.774999999999999</v>
      </c>
      <c r="L26" s="88">
        <f t="shared" si="3"/>
        <v>11.795</v>
      </c>
      <c r="M26" s="88">
        <f t="shared" si="3"/>
        <v>12.478999999999999</v>
      </c>
      <c r="N26" s="88">
        <f t="shared" si="3"/>
        <v>16.43</v>
      </c>
      <c r="O26" s="88">
        <f t="shared" si="3"/>
        <v>7.0830000000000002</v>
      </c>
      <c r="P26" s="88">
        <f t="shared" si="3"/>
        <v>15.83</v>
      </c>
      <c r="Q26" s="88">
        <f t="shared" si="3"/>
        <v>26</v>
      </c>
      <c r="R26" s="88">
        <f t="shared" si="3"/>
        <v>32.631</v>
      </c>
      <c r="S26" s="88">
        <f t="shared" si="3"/>
        <v>17.838999999999999</v>
      </c>
      <c r="T26" s="88">
        <f t="shared" si="3"/>
        <v>46.505000000000003</v>
      </c>
      <c r="U26" s="88">
        <f t="shared" si="3"/>
        <v>26.776</v>
      </c>
      <c r="V26" s="88">
        <f t="shared" si="3"/>
        <v>12.346</v>
      </c>
      <c r="W26" s="88">
        <f t="shared" si="3"/>
        <v>29.838000000000001</v>
      </c>
      <c r="X26" s="88">
        <f t="shared" si="3"/>
        <v>9.1430000000000007</v>
      </c>
      <c r="Y26" s="88">
        <f t="shared" si="3"/>
        <v>23.151</v>
      </c>
      <c r="Z26" s="89" t="str">
        <f t="shared" si="3"/>
        <v/>
      </c>
      <c r="AA26" s="90">
        <f>SUM(AA19:AA25)</f>
        <v>464.56399999999996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17.847999999999999</v>
      </c>
      <c r="C30" s="77">
        <v>16.652999999999999</v>
      </c>
      <c r="D30" s="77"/>
      <c r="E30" s="77"/>
      <c r="F30" s="77">
        <v>16.100000000000001</v>
      </c>
      <c r="G30" s="77">
        <v>75.013999999999996</v>
      </c>
      <c r="H30" s="77">
        <v>104.274</v>
      </c>
      <c r="I30" s="77">
        <v>116.488</v>
      </c>
      <c r="J30" s="77">
        <v>145.1</v>
      </c>
      <c r="K30" s="77">
        <v>44.66</v>
      </c>
      <c r="L30" s="77">
        <v>42.658000000000001</v>
      </c>
      <c r="M30" s="77">
        <v>40.828000000000003</v>
      </c>
      <c r="N30" s="77">
        <v>45.338000000000001</v>
      </c>
      <c r="O30" s="77">
        <v>36.383000000000003</v>
      </c>
      <c r="P30" s="77">
        <v>38.304000000000002</v>
      </c>
      <c r="Q30" s="77">
        <v>51.646999999999998</v>
      </c>
      <c r="R30" s="77">
        <v>33.518999999999998</v>
      </c>
      <c r="S30" s="77">
        <v>28.382000000000001</v>
      </c>
      <c r="T30" s="77">
        <v>207.94</v>
      </c>
      <c r="U30" s="77">
        <v>29.619</v>
      </c>
      <c r="V30" s="77">
        <v>22.667999999999999</v>
      </c>
      <c r="W30" s="77">
        <v>96.411000000000001</v>
      </c>
      <c r="X30" s="77">
        <v>74.384</v>
      </c>
      <c r="Y30" s="77">
        <v>123.62</v>
      </c>
      <c r="Z30" s="78"/>
      <c r="AA30" s="79">
        <f>SUM(B30:Z30)</f>
        <v>1407.8379999999997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17.847999999999999</v>
      </c>
      <c r="C32" s="62">
        <f t="shared" ref="C32:Z32" si="4">IF(LEN(C$2)&gt;0,SUM(C29:C31),"")</f>
        <v>16.652999999999999</v>
      </c>
      <c r="D32" s="62">
        <f t="shared" si="4"/>
        <v>0</v>
      </c>
      <c r="E32" s="62">
        <f t="shared" si="4"/>
        <v>0</v>
      </c>
      <c r="F32" s="62">
        <f t="shared" si="4"/>
        <v>16.100000000000001</v>
      </c>
      <c r="G32" s="62">
        <f t="shared" si="4"/>
        <v>75.013999999999996</v>
      </c>
      <c r="H32" s="62">
        <f t="shared" si="4"/>
        <v>104.274</v>
      </c>
      <c r="I32" s="62">
        <f t="shared" si="4"/>
        <v>116.488</v>
      </c>
      <c r="J32" s="62">
        <f t="shared" si="4"/>
        <v>145.1</v>
      </c>
      <c r="K32" s="62">
        <f t="shared" si="4"/>
        <v>44.66</v>
      </c>
      <c r="L32" s="62">
        <f t="shared" si="4"/>
        <v>42.658000000000001</v>
      </c>
      <c r="M32" s="62">
        <f t="shared" si="4"/>
        <v>40.828000000000003</v>
      </c>
      <c r="N32" s="62">
        <f t="shared" si="4"/>
        <v>45.338000000000001</v>
      </c>
      <c r="O32" s="62">
        <f t="shared" si="4"/>
        <v>36.383000000000003</v>
      </c>
      <c r="P32" s="62">
        <f t="shared" si="4"/>
        <v>38.304000000000002</v>
      </c>
      <c r="Q32" s="62">
        <f t="shared" si="4"/>
        <v>51.646999999999998</v>
      </c>
      <c r="R32" s="62">
        <f t="shared" si="4"/>
        <v>33.518999999999998</v>
      </c>
      <c r="S32" s="62">
        <f t="shared" si="4"/>
        <v>28.382000000000001</v>
      </c>
      <c r="T32" s="62">
        <f t="shared" si="4"/>
        <v>207.94</v>
      </c>
      <c r="U32" s="62">
        <f t="shared" si="4"/>
        <v>29.619</v>
      </c>
      <c r="V32" s="62">
        <f t="shared" si="4"/>
        <v>22.667999999999999</v>
      </c>
      <c r="W32" s="62">
        <f t="shared" si="4"/>
        <v>96.411000000000001</v>
      </c>
      <c r="X32" s="62">
        <f t="shared" si="4"/>
        <v>74.384</v>
      </c>
      <c r="Y32" s="62">
        <f t="shared" si="4"/>
        <v>123.62</v>
      </c>
      <c r="Z32" s="63" t="str">
        <f t="shared" si="4"/>
        <v/>
      </c>
      <c r="AA32" s="64">
        <f>SUM(AA29:AA31)</f>
        <v>1407.8379999999997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20.7</v>
      </c>
      <c r="D37" s="99">
        <v>52.1</v>
      </c>
      <c r="E37" s="99">
        <v>65.2</v>
      </c>
      <c r="F37" s="99">
        <v>10.8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148.80000000000001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20.7</v>
      </c>
      <c r="D40" s="88">
        <f t="shared" si="6"/>
        <v>52.1</v>
      </c>
      <c r="E40" s="88">
        <f t="shared" si="6"/>
        <v>65.2</v>
      </c>
      <c r="F40" s="88">
        <f t="shared" si="6"/>
        <v>10.8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148.80000000000001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20.7</v>
      </c>
      <c r="D45" s="99">
        <v>52.1</v>
      </c>
      <c r="E45" s="99">
        <v>65.2</v>
      </c>
      <c r="F45" s="99">
        <v>10.8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148.80000000000001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20.7</v>
      </c>
      <c r="D49" s="88">
        <f t="shared" si="8"/>
        <v>52.1</v>
      </c>
      <c r="E49" s="88">
        <f t="shared" si="8"/>
        <v>65.2</v>
      </c>
      <c r="F49" s="88">
        <f t="shared" si="8"/>
        <v>10.8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148.80000000000001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17.847999999999999</v>
      </c>
      <c r="C52" s="88">
        <f t="shared" si="10"/>
        <v>37.352999999999994</v>
      </c>
      <c r="D52" s="88">
        <f t="shared" si="10"/>
        <v>52.1</v>
      </c>
      <c r="E52" s="88">
        <f t="shared" si="10"/>
        <v>65.2</v>
      </c>
      <c r="F52" s="88">
        <f t="shared" si="10"/>
        <v>26.900000000000002</v>
      </c>
      <c r="G52" s="88">
        <f t="shared" si="10"/>
        <v>75.013999999999996</v>
      </c>
      <c r="H52" s="88">
        <f t="shared" si="10"/>
        <v>104.274</v>
      </c>
      <c r="I52" s="88">
        <f t="shared" si="10"/>
        <v>116.488</v>
      </c>
      <c r="J52" s="88">
        <f t="shared" si="10"/>
        <v>145.1</v>
      </c>
      <c r="K52" s="88">
        <f t="shared" si="10"/>
        <v>44.66</v>
      </c>
      <c r="L52" s="88">
        <f t="shared" si="10"/>
        <v>42.658000000000001</v>
      </c>
      <c r="M52" s="88">
        <f t="shared" si="10"/>
        <v>40.828000000000003</v>
      </c>
      <c r="N52" s="88">
        <f t="shared" si="10"/>
        <v>45.337999999999994</v>
      </c>
      <c r="O52" s="88">
        <f t="shared" si="10"/>
        <v>36.383000000000003</v>
      </c>
      <c r="P52" s="88">
        <f t="shared" si="10"/>
        <v>38.304000000000002</v>
      </c>
      <c r="Q52" s="88">
        <f t="shared" si="10"/>
        <v>51.646999999999998</v>
      </c>
      <c r="R52" s="88">
        <f t="shared" si="10"/>
        <v>33.518999999999998</v>
      </c>
      <c r="S52" s="88">
        <f t="shared" si="10"/>
        <v>28.381999999999998</v>
      </c>
      <c r="T52" s="88">
        <f t="shared" si="10"/>
        <v>207.94</v>
      </c>
      <c r="U52" s="88">
        <f t="shared" si="10"/>
        <v>29.619</v>
      </c>
      <c r="V52" s="88">
        <f t="shared" si="10"/>
        <v>22.667999999999999</v>
      </c>
      <c r="W52" s="88">
        <f t="shared" si="10"/>
        <v>96.411000000000001</v>
      </c>
      <c r="X52" s="88">
        <f t="shared" si="10"/>
        <v>74.383999999999986</v>
      </c>
      <c r="Y52" s="88">
        <f t="shared" si="10"/>
        <v>123.61999999999999</v>
      </c>
      <c r="Z52" s="89" t="str">
        <f t="shared" si="10"/>
        <v/>
      </c>
      <c r="AA52" s="104">
        <f>SUM(B52:Z52)</f>
        <v>1556.6379999999997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17.847999999999999</v>
      </c>
      <c r="C4" s="18">
        <v>37.400999999999996</v>
      </c>
      <c r="D4" s="18">
        <v>52.137999999999998</v>
      </c>
      <c r="E4" s="18">
        <v>65.198000000000008</v>
      </c>
      <c r="F4" s="18">
        <v>26.940999999999995</v>
      </c>
      <c r="G4" s="18">
        <v>75.061000000000021</v>
      </c>
      <c r="H4" s="18">
        <v>104.315</v>
      </c>
      <c r="I4" s="18">
        <v>116.488</v>
      </c>
      <c r="J4" s="18">
        <v>145.10300000000001</v>
      </c>
      <c r="K4" s="18">
        <v>44.661000000000001</v>
      </c>
      <c r="L4" s="18">
        <v>42.658000000000001</v>
      </c>
      <c r="M4" s="18">
        <v>40.827999999999996</v>
      </c>
      <c r="N4" s="18">
        <v>45.338000000000001</v>
      </c>
      <c r="O4" s="18">
        <v>36.382999999999996</v>
      </c>
      <c r="P4" s="18">
        <v>38.303999999999995</v>
      </c>
      <c r="Q4" s="18">
        <v>51.646999999999991</v>
      </c>
      <c r="R4" s="18">
        <v>33.518999999999998</v>
      </c>
      <c r="S4" s="18">
        <v>28.382000000000001</v>
      </c>
      <c r="T4" s="18">
        <v>207.91300000000001</v>
      </c>
      <c r="U4" s="18">
        <v>29.619</v>
      </c>
      <c r="V4" s="18">
        <v>22.667999999999999</v>
      </c>
      <c r="W4" s="18">
        <v>96.443999999999988</v>
      </c>
      <c r="X4" s="18">
        <v>74.428999999999988</v>
      </c>
      <c r="Y4" s="18">
        <v>123.664</v>
      </c>
      <c r="Z4" s="19"/>
      <c r="AA4" s="20">
        <f>SUM(B4:Z4)</f>
        <v>1556.9499999999996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144.19999999999999</v>
      </c>
      <c r="C7" s="28">
        <v>100.24</v>
      </c>
      <c r="D7" s="28">
        <v>95.02</v>
      </c>
      <c r="E7" s="28">
        <v>93.62</v>
      </c>
      <c r="F7" s="28">
        <v>98</v>
      </c>
      <c r="G7" s="28">
        <v>98.55</v>
      </c>
      <c r="H7" s="28">
        <v>95.23</v>
      </c>
      <c r="I7" s="28">
        <v>92.05</v>
      </c>
      <c r="J7" s="28">
        <v>73.44</v>
      </c>
      <c r="K7" s="28">
        <v>20.45</v>
      </c>
      <c r="L7" s="28">
        <v>4.6399999999999997</v>
      </c>
      <c r="M7" s="28">
        <v>11.3</v>
      </c>
      <c r="N7" s="28">
        <v>6.7</v>
      </c>
      <c r="O7" s="28">
        <v>4.7</v>
      </c>
      <c r="P7" s="28">
        <v>8.02</v>
      </c>
      <c r="Q7" s="28">
        <v>7.61</v>
      </c>
      <c r="R7" s="28">
        <v>65.900000000000006</v>
      </c>
      <c r="S7" s="28">
        <v>90.75</v>
      </c>
      <c r="T7" s="28">
        <v>99.9</v>
      </c>
      <c r="U7" s="28">
        <v>116.27</v>
      </c>
      <c r="V7" s="28">
        <v>120</v>
      </c>
      <c r="W7" s="28">
        <v>141.22</v>
      </c>
      <c r="X7" s="28">
        <v>116.31</v>
      </c>
      <c r="Y7" s="28">
        <v>98.7</v>
      </c>
      <c r="Z7" s="29"/>
      <c r="AA7" s="30">
        <f>IF(SUM(B7:Z7)&lt;&gt;0,AVERAGEIF(B7:Z7,"&lt;&gt;"""),"")</f>
        <v>75.117500000000007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25.741999999999997</v>
      </c>
      <c r="D14" s="57">
        <v>40.006</v>
      </c>
      <c r="E14" s="57">
        <v>41.181000000000004</v>
      </c>
      <c r="F14" s="57">
        <v>17.524999999999999</v>
      </c>
      <c r="G14" s="57">
        <v>1.714</v>
      </c>
      <c r="H14" s="57">
        <v>4.0629999999999997</v>
      </c>
      <c r="I14" s="57">
        <v>3.9609999999999999</v>
      </c>
      <c r="J14" s="57">
        <v>10.183</v>
      </c>
      <c r="K14" s="57">
        <v>2.0609999999999999</v>
      </c>
      <c r="L14" s="57">
        <v>33.911999999999999</v>
      </c>
      <c r="M14" s="57">
        <v>33.08</v>
      </c>
      <c r="N14" s="57">
        <v>40.131</v>
      </c>
      <c r="O14" s="57">
        <v>31.486999999999998</v>
      </c>
      <c r="P14" s="57">
        <v>34.564</v>
      </c>
      <c r="Q14" s="57">
        <v>44.072999999999993</v>
      </c>
      <c r="R14" s="57">
        <v>26.04</v>
      </c>
      <c r="S14" s="57">
        <v>23.315999999999999</v>
      </c>
      <c r="T14" s="57">
        <v>14.638999999999999</v>
      </c>
      <c r="U14" s="57">
        <v>3.8149999999999999</v>
      </c>
      <c r="V14" s="57">
        <v>1.7230000000000001</v>
      </c>
      <c r="W14" s="57">
        <v>0.59699999999999998</v>
      </c>
      <c r="X14" s="57">
        <v>5</v>
      </c>
      <c r="Y14" s="57">
        <v>0.16300000000000001</v>
      </c>
      <c r="Z14" s="58"/>
      <c r="AA14" s="59">
        <f t="shared" si="0"/>
        <v>438.976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25.741999999999997</v>
      </c>
      <c r="D16" s="62">
        <f t="shared" si="1"/>
        <v>40.006</v>
      </c>
      <c r="E16" s="62">
        <f t="shared" si="1"/>
        <v>41.181000000000004</v>
      </c>
      <c r="F16" s="62">
        <f t="shared" si="1"/>
        <v>17.524999999999999</v>
      </c>
      <c r="G16" s="62">
        <f t="shared" si="1"/>
        <v>1.714</v>
      </c>
      <c r="H16" s="62">
        <f t="shared" si="1"/>
        <v>4.0629999999999997</v>
      </c>
      <c r="I16" s="62">
        <f t="shared" si="1"/>
        <v>3.9609999999999999</v>
      </c>
      <c r="J16" s="62">
        <f t="shared" si="1"/>
        <v>10.183</v>
      </c>
      <c r="K16" s="62">
        <f t="shared" si="1"/>
        <v>2.0609999999999999</v>
      </c>
      <c r="L16" s="62">
        <f t="shared" si="1"/>
        <v>33.911999999999999</v>
      </c>
      <c r="M16" s="62">
        <f t="shared" si="1"/>
        <v>33.08</v>
      </c>
      <c r="N16" s="62">
        <f t="shared" si="1"/>
        <v>40.131</v>
      </c>
      <c r="O16" s="62">
        <f t="shared" si="1"/>
        <v>31.486999999999998</v>
      </c>
      <c r="P16" s="62">
        <f t="shared" si="1"/>
        <v>34.564</v>
      </c>
      <c r="Q16" s="62">
        <f t="shared" si="1"/>
        <v>44.072999999999993</v>
      </c>
      <c r="R16" s="62">
        <f t="shared" si="1"/>
        <v>26.04</v>
      </c>
      <c r="S16" s="62">
        <f t="shared" si="1"/>
        <v>23.315999999999999</v>
      </c>
      <c r="T16" s="62">
        <f t="shared" si="1"/>
        <v>14.638999999999999</v>
      </c>
      <c r="U16" s="62">
        <f t="shared" si="1"/>
        <v>3.8149999999999999</v>
      </c>
      <c r="V16" s="62">
        <f t="shared" si="1"/>
        <v>1.7230000000000001</v>
      </c>
      <c r="W16" s="62">
        <f t="shared" si="1"/>
        <v>0.59699999999999998</v>
      </c>
      <c r="X16" s="62">
        <f t="shared" si="1"/>
        <v>5</v>
      </c>
      <c r="Y16" s="62">
        <f t="shared" si="1"/>
        <v>0.16300000000000001</v>
      </c>
      <c r="Z16" s="63" t="str">
        <f t="shared" si="1"/>
        <v/>
      </c>
      <c r="AA16" s="64">
        <f>SUM(AA10:AA15)</f>
        <v>438.976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8.6869999999999994</v>
      </c>
      <c r="C20" s="77"/>
      <c r="D20" s="77"/>
      <c r="E20" s="77"/>
      <c r="F20" s="77"/>
      <c r="G20" s="77">
        <v>1.528</v>
      </c>
      <c r="H20" s="77"/>
      <c r="I20" s="77"/>
      <c r="J20" s="77"/>
      <c r="K20" s="77"/>
      <c r="L20" s="77"/>
      <c r="M20" s="77">
        <v>1.8540000000000001</v>
      </c>
      <c r="N20" s="77"/>
      <c r="O20" s="77"/>
      <c r="P20" s="77"/>
      <c r="Q20" s="77">
        <v>2.1440000000000001</v>
      </c>
      <c r="R20" s="77"/>
      <c r="S20" s="77">
        <v>1.85</v>
      </c>
      <c r="T20" s="77">
        <v>2.1520000000000001</v>
      </c>
      <c r="U20" s="77">
        <v>1.85</v>
      </c>
      <c r="V20" s="77">
        <v>0.60699999999999998</v>
      </c>
      <c r="W20" s="77"/>
      <c r="X20" s="77">
        <v>0.50800000000000001</v>
      </c>
      <c r="Y20" s="77"/>
      <c r="Z20" s="78"/>
      <c r="AA20" s="79">
        <f t="shared" si="2"/>
        <v>21.18</v>
      </c>
    </row>
    <row r="21" spans="1:27" ht="24.95" customHeight="1" x14ac:dyDescent="0.2">
      <c r="A21" s="75" t="s">
        <v>16</v>
      </c>
      <c r="B21" s="80">
        <v>9.1609999999999996</v>
      </c>
      <c r="C21" s="81">
        <v>11.659000000000001</v>
      </c>
      <c r="D21" s="81">
        <v>12.132</v>
      </c>
      <c r="E21" s="81">
        <v>24.016999999999999</v>
      </c>
      <c r="F21" s="81">
        <v>9.4160000000000004</v>
      </c>
      <c r="G21" s="81">
        <v>5.1189999999999998</v>
      </c>
      <c r="H21" s="81">
        <v>0.152</v>
      </c>
      <c r="I21" s="81">
        <v>1.127</v>
      </c>
      <c r="J21" s="81">
        <v>2.2200000000000002</v>
      </c>
      <c r="K21" s="81"/>
      <c r="L21" s="81">
        <v>3.746</v>
      </c>
      <c r="M21" s="81">
        <v>5.8940000000000001</v>
      </c>
      <c r="N21" s="81">
        <v>5.2069999999999999</v>
      </c>
      <c r="O21" s="81">
        <v>4.8959999999999999</v>
      </c>
      <c r="P21" s="81">
        <v>3.74</v>
      </c>
      <c r="Q21" s="81">
        <v>5.43</v>
      </c>
      <c r="R21" s="81">
        <v>7.4790000000000001</v>
      </c>
      <c r="S21" s="81">
        <v>3.2160000000000002</v>
      </c>
      <c r="T21" s="81">
        <v>30.622</v>
      </c>
      <c r="U21" s="81">
        <v>23.954000000000001</v>
      </c>
      <c r="V21" s="81">
        <v>20.338000000000001</v>
      </c>
      <c r="W21" s="81">
        <v>0.747</v>
      </c>
      <c r="X21" s="81">
        <v>1.121</v>
      </c>
      <c r="Y21" s="81">
        <v>0.501</v>
      </c>
      <c r="Z21" s="78"/>
      <c r="AA21" s="79">
        <f t="shared" si="2"/>
        <v>191.89399999999998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17.847999999999999</v>
      </c>
      <c r="C26" s="88">
        <f t="shared" ref="C26:Z26" si="3">IF(LEN(C$2)&gt;0,SUM(C19:C25),"")</f>
        <v>11.659000000000001</v>
      </c>
      <c r="D26" s="88">
        <f t="shared" si="3"/>
        <v>12.132</v>
      </c>
      <c r="E26" s="88">
        <f t="shared" si="3"/>
        <v>24.016999999999999</v>
      </c>
      <c r="F26" s="88">
        <f t="shared" si="3"/>
        <v>9.4160000000000004</v>
      </c>
      <c r="G26" s="88">
        <f t="shared" si="3"/>
        <v>6.6470000000000002</v>
      </c>
      <c r="H26" s="88">
        <f t="shared" si="3"/>
        <v>0.152</v>
      </c>
      <c r="I26" s="88">
        <f t="shared" si="3"/>
        <v>1.127</v>
      </c>
      <c r="J26" s="88">
        <f t="shared" si="3"/>
        <v>2.2200000000000002</v>
      </c>
      <c r="K26" s="88">
        <f t="shared" si="3"/>
        <v>0</v>
      </c>
      <c r="L26" s="88">
        <f t="shared" si="3"/>
        <v>3.746</v>
      </c>
      <c r="M26" s="88">
        <f t="shared" si="3"/>
        <v>7.7480000000000002</v>
      </c>
      <c r="N26" s="88">
        <f t="shared" si="3"/>
        <v>5.2069999999999999</v>
      </c>
      <c r="O26" s="88">
        <f t="shared" si="3"/>
        <v>4.8959999999999999</v>
      </c>
      <c r="P26" s="88">
        <f t="shared" si="3"/>
        <v>3.74</v>
      </c>
      <c r="Q26" s="88">
        <f t="shared" si="3"/>
        <v>7.5739999999999998</v>
      </c>
      <c r="R26" s="88">
        <f t="shared" si="3"/>
        <v>7.4790000000000001</v>
      </c>
      <c r="S26" s="88">
        <f t="shared" si="3"/>
        <v>5.0660000000000007</v>
      </c>
      <c r="T26" s="88">
        <f t="shared" si="3"/>
        <v>32.774000000000001</v>
      </c>
      <c r="U26" s="88">
        <f t="shared" si="3"/>
        <v>25.804000000000002</v>
      </c>
      <c r="V26" s="88">
        <f t="shared" si="3"/>
        <v>20.945</v>
      </c>
      <c r="W26" s="88">
        <f t="shared" si="3"/>
        <v>0.747</v>
      </c>
      <c r="X26" s="88">
        <f t="shared" si="3"/>
        <v>1.629</v>
      </c>
      <c r="Y26" s="88">
        <f t="shared" si="3"/>
        <v>0.501</v>
      </c>
      <c r="Z26" s="89" t="str">
        <f t="shared" si="3"/>
        <v/>
      </c>
      <c r="AA26" s="90">
        <f>SUM(AA19:AA25)</f>
        <v>213.07399999999998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17.847999999999999</v>
      </c>
      <c r="C30" s="77">
        <v>37.401000000000003</v>
      </c>
      <c r="D30" s="77">
        <v>52.137999999999998</v>
      </c>
      <c r="E30" s="77">
        <v>65.197999999999993</v>
      </c>
      <c r="F30" s="77">
        <v>26.940999999999999</v>
      </c>
      <c r="G30" s="77">
        <v>8.3610000000000007</v>
      </c>
      <c r="H30" s="77">
        <v>4.2149999999999999</v>
      </c>
      <c r="I30" s="77">
        <v>5.0880000000000001</v>
      </c>
      <c r="J30" s="77">
        <v>12.403</v>
      </c>
      <c r="K30" s="77">
        <v>2.0609999999999999</v>
      </c>
      <c r="L30" s="77">
        <v>37.658000000000001</v>
      </c>
      <c r="M30" s="77">
        <v>40.828000000000003</v>
      </c>
      <c r="N30" s="77">
        <v>45.338000000000001</v>
      </c>
      <c r="O30" s="77">
        <v>36.383000000000003</v>
      </c>
      <c r="P30" s="77">
        <v>38.304000000000002</v>
      </c>
      <c r="Q30" s="77">
        <v>51.646999999999998</v>
      </c>
      <c r="R30" s="77">
        <v>33.518999999999998</v>
      </c>
      <c r="S30" s="77">
        <v>28.382000000000001</v>
      </c>
      <c r="T30" s="77">
        <v>47.412999999999997</v>
      </c>
      <c r="U30" s="77">
        <v>29.619</v>
      </c>
      <c r="V30" s="77">
        <v>22.667999999999999</v>
      </c>
      <c r="W30" s="77">
        <v>1.3440000000000001</v>
      </c>
      <c r="X30" s="77">
        <v>6.6289999999999996</v>
      </c>
      <c r="Y30" s="77">
        <v>0.66400000000000003</v>
      </c>
      <c r="Z30" s="78"/>
      <c r="AA30" s="79">
        <f>SUM(B30:Z30)</f>
        <v>652.04999999999995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17.847999999999999</v>
      </c>
      <c r="C32" s="62">
        <f t="shared" ref="C32:Z32" si="4">IF(LEN(C$2)&gt;0,SUM(C29:C31),"")</f>
        <v>37.401000000000003</v>
      </c>
      <c r="D32" s="62">
        <f t="shared" si="4"/>
        <v>52.137999999999998</v>
      </c>
      <c r="E32" s="62">
        <f t="shared" si="4"/>
        <v>65.197999999999993</v>
      </c>
      <c r="F32" s="62">
        <f t="shared" si="4"/>
        <v>26.940999999999999</v>
      </c>
      <c r="G32" s="62">
        <f t="shared" si="4"/>
        <v>8.3610000000000007</v>
      </c>
      <c r="H32" s="62">
        <f t="shared" si="4"/>
        <v>4.2149999999999999</v>
      </c>
      <c r="I32" s="62">
        <f t="shared" si="4"/>
        <v>5.0880000000000001</v>
      </c>
      <c r="J32" s="62">
        <f t="shared" si="4"/>
        <v>12.403</v>
      </c>
      <c r="K32" s="62">
        <f t="shared" si="4"/>
        <v>2.0609999999999999</v>
      </c>
      <c r="L32" s="62">
        <f t="shared" si="4"/>
        <v>37.658000000000001</v>
      </c>
      <c r="M32" s="62">
        <f t="shared" si="4"/>
        <v>40.828000000000003</v>
      </c>
      <c r="N32" s="62">
        <f t="shared" si="4"/>
        <v>45.338000000000001</v>
      </c>
      <c r="O32" s="62">
        <f t="shared" si="4"/>
        <v>36.383000000000003</v>
      </c>
      <c r="P32" s="62">
        <f t="shared" si="4"/>
        <v>38.304000000000002</v>
      </c>
      <c r="Q32" s="62">
        <f t="shared" si="4"/>
        <v>51.646999999999998</v>
      </c>
      <c r="R32" s="62">
        <f t="shared" si="4"/>
        <v>33.518999999999998</v>
      </c>
      <c r="S32" s="62">
        <f t="shared" si="4"/>
        <v>28.382000000000001</v>
      </c>
      <c r="T32" s="62">
        <f t="shared" si="4"/>
        <v>47.412999999999997</v>
      </c>
      <c r="U32" s="62">
        <f t="shared" si="4"/>
        <v>29.619</v>
      </c>
      <c r="V32" s="62">
        <f t="shared" si="4"/>
        <v>22.667999999999999</v>
      </c>
      <c r="W32" s="62">
        <f t="shared" si="4"/>
        <v>1.3440000000000001</v>
      </c>
      <c r="X32" s="62">
        <f t="shared" si="4"/>
        <v>6.6289999999999996</v>
      </c>
      <c r="Y32" s="62">
        <f t="shared" si="4"/>
        <v>0.66400000000000003</v>
      </c>
      <c r="Z32" s="63" t="str">
        <f t="shared" si="4"/>
        <v/>
      </c>
      <c r="AA32" s="64">
        <f>SUM(AA29:AA31)</f>
        <v>652.04999999999995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66.7</v>
      </c>
      <c r="H37" s="99">
        <v>100.1</v>
      </c>
      <c r="I37" s="99">
        <v>111.4</v>
      </c>
      <c r="J37" s="99">
        <v>132.69999999999999</v>
      </c>
      <c r="K37" s="99">
        <v>42.6</v>
      </c>
      <c r="L37" s="99">
        <v>5</v>
      </c>
      <c r="M37" s="99"/>
      <c r="N37" s="99"/>
      <c r="O37" s="99"/>
      <c r="P37" s="99"/>
      <c r="Q37" s="99"/>
      <c r="R37" s="99"/>
      <c r="S37" s="99"/>
      <c r="T37" s="99">
        <v>160.5</v>
      </c>
      <c r="U37" s="99"/>
      <c r="V37" s="99"/>
      <c r="W37" s="99">
        <v>95.1</v>
      </c>
      <c r="X37" s="99">
        <v>67.8</v>
      </c>
      <c r="Y37" s="99">
        <v>123</v>
      </c>
      <c r="Z37" s="100"/>
      <c r="AA37" s="79">
        <f t="shared" si="5"/>
        <v>904.9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66.7</v>
      </c>
      <c r="H40" s="88">
        <f t="shared" si="6"/>
        <v>100.1</v>
      </c>
      <c r="I40" s="88">
        <f t="shared" si="6"/>
        <v>111.4</v>
      </c>
      <c r="J40" s="88">
        <f t="shared" si="6"/>
        <v>132.69999999999999</v>
      </c>
      <c r="K40" s="88">
        <f t="shared" si="6"/>
        <v>42.6</v>
      </c>
      <c r="L40" s="88">
        <f t="shared" si="6"/>
        <v>5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160.5</v>
      </c>
      <c r="U40" s="88">
        <f t="shared" si="6"/>
        <v>0</v>
      </c>
      <c r="V40" s="88">
        <f t="shared" si="6"/>
        <v>0</v>
      </c>
      <c r="W40" s="88">
        <f t="shared" si="6"/>
        <v>95.1</v>
      </c>
      <c r="X40" s="88">
        <f t="shared" si="6"/>
        <v>67.8</v>
      </c>
      <c r="Y40" s="88">
        <f t="shared" si="6"/>
        <v>123</v>
      </c>
      <c r="Z40" s="89" t="str">
        <f t="shared" si="6"/>
        <v/>
      </c>
      <c r="AA40" s="90">
        <f t="shared" si="5"/>
        <v>904.9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66.7</v>
      </c>
      <c r="H45" s="99">
        <v>100.1</v>
      </c>
      <c r="I45" s="99">
        <v>111.4</v>
      </c>
      <c r="J45" s="99">
        <v>132.69999999999999</v>
      </c>
      <c r="K45" s="99">
        <v>42.6</v>
      </c>
      <c r="L45" s="99">
        <v>5</v>
      </c>
      <c r="M45" s="99"/>
      <c r="N45" s="99"/>
      <c r="O45" s="99"/>
      <c r="P45" s="99"/>
      <c r="Q45" s="99"/>
      <c r="R45" s="99"/>
      <c r="S45" s="99"/>
      <c r="T45" s="99">
        <v>160.5</v>
      </c>
      <c r="U45" s="99"/>
      <c r="V45" s="99"/>
      <c r="W45" s="99">
        <v>95.1</v>
      </c>
      <c r="X45" s="99">
        <v>67.8</v>
      </c>
      <c r="Y45" s="99">
        <v>123</v>
      </c>
      <c r="Z45" s="100"/>
      <c r="AA45" s="79">
        <f t="shared" si="7"/>
        <v>904.9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66.7</v>
      </c>
      <c r="H49" s="88">
        <f t="shared" si="8"/>
        <v>100.1</v>
      </c>
      <c r="I49" s="88">
        <f t="shared" si="8"/>
        <v>111.4</v>
      </c>
      <c r="J49" s="88">
        <f t="shared" si="8"/>
        <v>132.69999999999999</v>
      </c>
      <c r="K49" s="88">
        <f t="shared" si="8"/>
        <v>42.6</v>
      </c>
      <c r="L49" s="88">
        <f t="shared" si="8"/>
        <v>5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160.5</v>
      </c>
      <c r="U49" s="88">
        <f t="shared" si="8"/>
        <v>0</v>
      </c>
      <c r="V49" s="88">
        <f t="shared" si="8"/>
        <v>0</v>
      </c>
      <c r="W49" s="88">
        <f t="shared" si="8"/>
        <v>95.1</v>
      </c>
      <c r="X49" s="88">
        <f t="shared" si="8"/>
        <v>67.8</v>
      </c>
      <c r="Y49" s="88">
        <f t="shared" si="8"/>
        <v>123</v>
      </c>
      <c r="Z49" s="89" t="str">
        <f t="shared" si="8"/>
        <v/>
      </c>
      <c r="AA49" s="90">
        <f t="shared" si="7"/>
        <v>904.9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17.847999999999999</v>
      </c>
      <c r="C52" s="88">
        <f t="shared" ref="C52:Z52" si="10">IF(LEN(C$2)&gt;0,SUM(C10:C15)+C26+C40,"")</f>
        <v>37.400999999999996</v>
      </c>
      <c r="D52" s="88">
        <f t="shared" si="10"/>
        <v>52.137999999999998</v>
      </c>
      <c r="E52" s="88">
        <f t="shared" si="10"/>
        <v>65.198000000000008</v>
      </c>
      <c r="F52" s="88">
        <f t="shared" si="10"/>
        <v>26.940999999999999</v>
      </c>
      <c r="G52" s="88">
        <f t="shared" si="10"/>
        <v>75.061000000000007</v>
      </c>
      <c r="H52" s="88">
        <f t="shared" si="10"/>
        <v>104.315</v>
      </c>
      <c r="I52" s="88">
        <f t="shared" si="10"/>
        <v>116.488</v>
      </c>
      <c r="J52" s="88">
        <f t="shared" si="10"/>
        <v>145.10299999999998</v>
      </c>
      <c r="K52" s="88">
        <f t="shared" si="10"/>
        <v>44.661000000000001</v>
      </c>
      <c r="L52" s="88">
        <f t="shared" si="10"/>
        <v>42.658000000000001</v>
      </c>
      <c r="M52" s="88">
        <f t="shared" si="10"/>
        <v>40.827999999999996</v>
      </c>
      <c r="N52" s="88">
        <f t="shared" si="10"/>
        <v>45.338000000000001</v>
      </c>
      <c r="O52" s="88">
        <f t="shared" si="10"/>
        <v>36.382999999999996</v>
      </c>
      <c r="P52" s="88">
        <f t="shared" si="10"/>
        <v>38.304000000000002</v>
      </c>
      <c r="Q52" s="88">
        <f t="shared" si="10"/>
        <v>51.646999999999991</v>
      </c>
      <c r="R52" s="88">
        <f t="shared" si="10"/>
        <v>33.518999999999998</v>
      </c>
      <c r="S52" s="88">
        <f t="shared" si="10"/>
        <v>28.381999999999998</v>
      </c>
      <c r="T52" s="88">
        <f t="shared" si="10"/>
        <v>207.91300000000001</v>
      </c>
      <c r="U52" s="88">
        <f t="shared" si="10"/>
        <v>29.619000000000003</v>
      </c>
      <c r="V52" s="88">
        <f t="shared" si="10"/>
        <v>22.667999999999999</v>
      </c>
      <c r="W52" s="88">
        <f t="shared" si="10"/>
        <v>96.443999999999988</v>
      </c>
      <c r="X52" s="88">
        <f t="shared" si="10"/>
        <v>74.429000000000002</v>
      </c>
      <c r="Y52" s="88">
        <f t="shared" si="10"/>
        <v>123.664</v>
      </c>
      <c r="Z52" s="89" t="str">
        <f t="shared" si="10"/>
        <v/>
      </c>
      <c r="AA52" s="104">
        <f>SUM(B52:Z52)</f>
        <v>1556.9499999999996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-20.7</v>
      </c>
      <c r="D4" s="18">
        <v>-52.1</v>
      </c>
      <c r="E4" s="18">
        <v>-65.2</v>
      </c>
      <c r="F4" s="18">
        <v>-10.8</v>
      </c>
      <c r="G4" s="18">
        <v>66.7</v>
      </c>
      <c r="H4" s="18">
        <v>100.1</v>
      </c>
      <c r="I4" s="18">
        <v>111.4</v>
      </c>
      <c r="J4" s="18">
        <v>132.69999999999999</v>
      </c>
      <c r="K4" s="18">
        <v>42.6</v>
      </c>
      <c r="L4" s="18">
        <v>5</v>
      </c>
      <c r="M4" s="18"/>
      <c r="N4" s="18"/>
      <c r="O4" s="18"/>
      <c r="P4" s="18"/>
      <c r="Q4" s="18"/>
      <c r="R4" s="18"/>
      <c r="S4" s="18"/>
      <c r="T4" s="18">
        <v>160.5</v>
      </c>
      <c r="U4" s="18"/>
      <c r="V4" s="18"/>
      <c r="W4" s="18">
        <v>95.1</v>
      </c>
      <c r="X4" s="18">
        <v>67.8</v>
      </c>
      <c r="Y4" s="18">
        <v>123</v>
      </c>
      <c r="Z4" s="19"/>
      <c r="AA4" s="111">
        <f>SUM(B4:Z4)</f>
        <v>756.09999999999991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144.19999999999999</v>
      </c>
      <c r="C7" s="117">
        <v>100.24</v>
      </c>
      <c r="D7" s="117">
        <v>95.02</v>
      </c>
      <c r="E7" s="117">
        <v>93.62</v>
      </c>
      <c r="F7" s="117">
        <v>98</v>
      </c>
      <c r="G7" s="117">
        <v>98.55</v>
      </c>
      <c r="H7" s="117">
        <v>95.23</v>
      </c>
      <c r="I7" s="117">
        <v>92.05</v>
      </c>
      <c r="J7" s="117">
        <v>73.44</v>
      </c>
      <c r="K7" s="117">
        <v>20.45</v>
      </c>
      <c r="L7" s="117">
        <v>4.6399999999999997</v>
      </c>
      <c r="M7" s="117">
        <v>11.3</v>
      </c>
      <c r="N7" s="117">
        <v>6.7</v>
      </c>
      <c r="O7" s="117">
        <v>4.7</v>
      </c>
      <c r="P7" s="117">
        <v>8.02</v>
      </c>
      <c r="Q7" s="117">
        <v>7.61</v>
      </c>
      <c r="R7" s="117">
        <v>65.900000000000006</v>
      </c>
      <c r="S7" s="117">
        <v>90.75</v>
      </c>
      <c r="T7" s="117">
        <v>99.9</v>
      </c>
      <c r="U7" s="117">
        <v>116.27</v>
      </c>
      <c r="V7" s="117">
        <v>120</v>
      </c>
      <c r="W7" s="117">
        <v>141.22</v>
      </c>
      <c r="X7" s="117">
        <v>116.31</v>
      </c>
      <c r="Y7" s="117">
        <v>98.7</v>
      </c>
      <c r="Z7" s="118"/>
      <c r="AA7" s="119">
        <f>IF(SUM(B7:Z7)&lt;&gt;0,AVERAGEIF(B7:Z7,"&lt;&gt;"""),"")</f>
        <v>75.117500000000007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20.7</v>
      </c>
      <c r="D13" s="129">
        <v>52.1</v>
      </c>
      <c r="E13" s="129">
        <v>65.2</v>
      </c>
      <c r="F13" s="129">
        <v>10.8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148.80000000000001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20.7</v>
      </c>
      <c r="D16" s="135">
        <f t="shared" si="1"/>
        <v>52.1</v>
      </c>
      <c r="E16" s="135">
        <f t="shared" si="1"/>
        <v>65.2</v>
      </c>
      <c r="F16" s="135">
        <f t="shared" si="1"/>
        <v>10.8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148.80000000000001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66.7</v>
      </c>
      <c r="H21" s="129">
        <v>100.1</v>
      </c>
      <c r="I21" s="129">
        <v>111.4</v>
      </c>
      <c r="J21" s="129">
        <v>132.69999999999999</v>
      </c>
      <c r="K21" s="129">
        <v>42.6</v>
      </c>
      <c r="L21" s="129">
        <v>5</v>
      </c>
      <c r="M21" s="129"/>
      <c r="N21" s="129"/>
      <c r="O21" s="129"/>
      <c r="P21" s="129"/>
      <c r="Q21" s="129"/>
      <c r="R21" s="129"/>
      <c r="S21" s="129"/>
      <c r="T21" s="129">
        <v>160.5</v>
      </c>
      <c r="U21" s="129"/>
      <c r="V21" s="129"/>
      <c r="W21" s="129">
        <v>95.1</v>
      </c>
      <c r="X21" s="129">
        <v>67.8</v>
      </c>
      <c r="Y21" s="130">
        <v>123</v>
      </c>
      <c r="Z21" s="131"/>
      <c r="AA21" s="132">
        <f t="shared" si="2"/>
        <v>904.9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66.7</v>
      </c>
      <c r="H24" s="135">
        <f t="shared" si="3"/>
        <v>100.1</v>
      </c>
      <c r="I24" s="135">
        <f t="shared" si="3"/>
        <v>111.4</v>
      </c>
      <c r="J24" s="135">
        <f t="shared" si="3"/>
        <v>132.69999999999999</v>
      </c>
      <c r="K24" s="135">
        <f t="shared" si="3"/>
        <v>42.6</v>
      </c>
      <c r="L24" s="135">
        <f t="shared" si="3"/>
        <v>5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160.5</v>
      </c>
      <c r="U24" s="135">
        <f t="shared" si="3"/>
        <v>0</v>
      </c>
      <c r="V24" s="135">
        <f t="shared" si="3"/>
        <v>0</v>
      </c>
      <c r="W24" s="135">
        <f t="shared" si="3"/>
        <v>95.1</v>
      </c>
      <c r="X24" s="135">
        <f t="shared" si="3"/>
        <v>67.8</v>
      </c>
      <c r="Y24" s="135">
        <f t="shared" si="3"/>
        <v>123</v>
      </c>
      <c r="Z24" s="136" t="str">
        <f t="shared" si="3"/>
        <v/>
      </c>
      <c r="AA24" s="90">
        <f t="shared" si="2"/>
        <v>904.9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2025-05-09T20:27:48Z</dcterms:created>
  <dcterms:modified xsi:type="dcterms:W3CDTF">2025-05-09T20:27:50Z</dcterms:modified>
</cp:coreProperties>
</file>