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<sst xmlns="http://schemas.openxmlformats.org/spreadsheetml/2006/main" count="119" uniqueCount="54">
  <si>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08/06/2025 14:05:46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</si>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</sst>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8E6-4278-9907-BCA70F6B49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8E6-4278-9907-BCA70F6B49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8E6-4278-9907-BCA70F6B49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8E6-4278-9907-BCA70F6B49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8E6-4278-9907-BCA70F6B49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8E6-4278-9907-BCA70F6B49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8E6-4278-9907-BCA70F6B49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8E6-4278-9907-BCA70F6B49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127</c:v>
                </c:pt>
                <c:pt idx="6">
                  <c:v>140</c:v>
                </c:pt>
                <c:pt idx="7">
                  <c:v>177</c:v>
                </c:pt>
                <c:pt idx="8">
                  <c:v>196</c:v>
                </c:pt>
                <c:pt idx="9">
                  <c:v>186</c:v>
                </c:pt>
                <c:pt idx="10">
                  <c:v>162</c:v>
                </c:pt>
                <c:pt idx="11">
                  <c:v>173</c:v>
                </c:pt>
                <c:pt idx="12">
                  <c:v>173</c:v>
                </c:pt>
                <c:pt idx="13">
                  <c:v>166</c:v>
                </c:pt>
                <c:pt idx="14">
                  <c:v>152</c:v>
                </c:pt>
                <c:pt idx="15">
                  <c:v>157</c:v>
                </c:pt>
                <c:pt idx="16">
                  <c:v>190</c:v>
                </c:pt>
                <c:pt idx="17">
                  <c:v>225</c:v>
                </c:pt>
                <c:pt idx="18">
                  <c:v>247</c:v>
                </c:pt>
                <c:pt idx="19">
                  <c:v>253</c:v>
                </c:pt>
                <c:pt idx="20">
                  <c:v>235</c:v>
                </c:pt>
                <c:pt idx="21">
                  <c:v>186</c:v>
                </c:pt>
                <c:pt idx="22">
                  <c:v>139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E6-4278-9907-BCA70F6B49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3250.2190000000001</c:v>
                </c:pt>
                <c:pt idx="1">
                  <c:v>2927.9</c:v>
                </c:pt>
                <c:pt idx="2">
                  <c:v>2382.1759999999999</c:v>
                </c:pt>
                <c:pt idx="3">
                  <c:v>2143.61</c:v>
                </c:pt>
                <c:pt idx="4">
                  <c:v>2558.7730000000001</c:v>
                </c:pt>
                <c:pt idx="5">
                  <c:v>2919.6040000000003</c:v>
                </c:pt>
                <c:pt idx="6">
                  <c:v>3127.6390000000001</c:v>
                </c:pt>
                <c:pt idx="7">
                  <c:v>2573.5700000000002</c:v>
                </c:pt>
                <c:pt idx="8">
                  <c:v>1017.9</c:v>
                </c:pt>
                <c:pt idx="9">
                  <c:v>847.9</c:v>
                </c:pt>
                <c:pt idx="10">
                  <c:v>847.9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759.9</c:v>
                </c:pt>
                <c:pt idx="16">
                  <c:v>1742.9</c:v>
                </c:pt>
                <c:pt idx="17">
                  <c:v>2731.672</c:v>
                </c:pt>
                <c:pt idx="18">
                  <c:v>3985.2280000000001</c:v>
                </c:pt>
                <c:pt idx="19">
                  <c:v>4338.1970000000001</c:v>
                </c:pt>
                <c:pt idx="20">
                  <c:v>4408.9120000000003</c:v>
                </c:pt>
                <c:pt idx="21">
                  <c:v>4350.8379999999997</c:v>
                </c:pt>
                <c:pt idx="22">
                  <c:v>4318.9130000000005</c:v>
                </c:pt>
                <c:pt idx="23">
                  <c:v>4130.8980000000001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E6-4278-9907-BCA70F6B49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1010</c:v>
                </c:pt>
                <c:pt idx="1">
                  <c:v>817.7</c:v>
                </c:pt>
                <c:pt idx="2">
                  <c:v>1231.8</c:v>
                </c:pt>
                <c:pt idx="3">
                  <c:v>1483.3</c:v>
                </c:pt>
                <c:pt idx="4">
                  <c:v>1208.2</c:v>
                </c:pt>
                <c:pt idx="5">
                  <c:v>895.5</c:v>
                </c:pt>
                <c:pt idx="6">
                  <c:v>592.70000000000005</c:v>
                </c:pt>
                <c:pt idx="7">
                  <c:v>536</c:v>
                </c:pt>
                <c:pt idx="8">
                  <c:v>1155.2</c:v>
                </c:pt>
                <c:pt idx="9">
                  <c:v>1095.5999999999999</c:v>
                </c:pt>
                <c:pt idx="10">
                  <c:v>1136</c:v>
                </c:pt>
                <c:pt idx="11">
                  <c:v>1491.5</c:v>
                </c:pt>
                <c:pt idx="12">
                  <c:v>1542.9</c:v>
                </c:pt>
                <c:pt idx="13">
                  <c:v>1669.4</c:v>
                </c:pt>
                <c:pt idx="14">
                  <c:v>1796</c:v>
                </c:pt>
                <c:pt idx="15">
                  <c:v>1758</c:v>
                </c:pt>
                <c:pt idx="16">
                  <c:v>1467.5</c:v>
                </c:pt>
                <c:pt idx="17">
                  <c:v>1007</c:v>
                </c:pt>
                <c:pt idx="18">
                  <c:v>391.6</c:v>
                </c:pt>
                <c:pt idx="19">
                  <c:v>453.6</c:v>
                </c:pt>
                <c:pt idx="20">
                  <c:v>404.9</c:v>
                </c:pt>
                <c:pt idx="21">
                  <c:v>306</c:v>
                </c:pt>
                <c:pt idx="22">
                  <c:v>300</c:v>
                </c:pt>
                <c:pt idx="23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E6-4278-9907-BCA70F6B49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752.72699999999986</c:v>
                </c:pt>
                <c:pt idx="1">
                  <c:v>782.86099999999999</c:v>
                </c:pt>
                <c:pt idx="2">
                  <c:v>819.09299999999985</c:v>
                </c:pt>
                <c:pt idx="3">
                  <c:v>862.49599999999998</c:v>
                </c:pt>
                <c:pt idx="4">
                  <c:v>905.47500000000002</c:v>
                </c:pt>
                <c:pt idx="5">
                  <c:v>1065.8280000000002</c:v>
                </c:pt>
                <c:pt idx="6">
                  <c:v>1699.9050000000004</c:v>
                </c:pt>
                <c:pt idx="7">
                  <c:v>3058.5910000000008</c:v>
                </c:pt>
                <c:pt idx="8">
                  <c:v>4389.8999999999987</c:v>
                </c:pt>
                <c:pt idx="9">
                  <c:v>5031.5860000000011</c:v>
                </c:pt>
                <c:pt idx="10">
                  <c:v>5653.0540000000001</c:v>
                </c:pt>
                <c:pt idx="11">
                  <c:v>6132.2560000000003</c:v>
                </c:pt>
                <c:pt idx="12">
                  <c:v>6308.5290000000005</c:v>
                </c:pt>
                <c:pt idx="13">
                  <c:v>6140.6790000000001</c:v>
                </c:pt>
                <c:pt idx="14">
                  <c:v>5707.0860000000002</c:v>
                </c:pt>
                <c:pt idx="15">
                  <c:v>5013.0730000000012</c:v>
                </c:pt>
                <c:pt idx="16">
                  <c:v>4267.9679999999998</c:v>
                </c:pt>
                <c:pt idx="17">
                  <c:v>3403.503999999999</c:v>
                </c:pt>
                <c:pt idx="18">
                  <c:v>2338.3779999999992</c:v>
                </c:pt>
                <c:pt idx="19">
                  <c:v>1815.5120000000002</c:v>
                </c:pt>
                <c:pt idx="20">
                  <c:v>1741.008</c:v>
                </c:pt>
                <c:pt idx="21">
                  <c:v>1809.7369999999996</c:v>
                </c:pt>
                <c:pt idx="22">
                  <c:v>1896.54</c:v>
                </c:pt>
                <c:pt idx="23">
                  <c:v>2036.597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E6-4278-9907-BCA70F6B49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83</c:v>
                </c:pt>
                <c:pt idx="1">
                  <c:v>82</c:v>
                </c:pt>
                <c:pt idx="2">
                  <c:v>83</c:v>
                </c:pt>
                <c:pt idx="3">
                  <c:v>85</c:v>
                </c:pt>
                <c:pt idx="4">
                  <c:v>84</c:v>
                </c:pt>
                <c:pt idx="5">
                  <c:v>85</c:v>
                </c:pt>
                <c:pt idx="6">
                  <c:v>88</c:v>
                </c:pt>
                <c:pt idx="7">
                  <c:v>100</c:v>
                </c:pt>
                <c:pt idx="8">
                  <c:v>116</c:v>
                </c:pt>
                <c:pt idx="9">
                  <c:v>134</c:v>
                </c:pt>
                <c:pt idx="10">
                  <c:v>148</c:v>
                </c:pt>
                <c:pt idx="11">
                  <c:v>155</c:v>
                </c:pt>
                <c:pt idx="12">
                  <c:v>158</c:v>
                </c:pt>
                <c:pt idx="13">
                  <c:v>159</c:v>
                </c:pt>
                <c:pt idx="14">
                  <c:v>156</c:v>
                </c:pt>
                <c:pt idx="15">
                  <c:v>147</c:v>
                </c:pt>
                <c:pt idx="16">
                  <c:v>131</c:v>
                </c:pt>
                <c:pt idx="17">
                  <c:v>113</c:v>
                </c:pt>
                <c:pt idx="18">
                  <c:v>97</c:v>
                </c:pt>
                <c:pt idx="19">
                  <c:v>94</c:v>
                </c:pt>
                <c:pt idx="20">
                  <c:v>99</c:v>
                </c:pt>
                <c:pt idx="21">
                  <c:v>104</c:v>
                </c:pt>
                <c:pt idx="22">
                  <c:v>108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E6-4278-9907-BCA70F6B49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114</c:v>
                </c:pt>
                <c:pt idx="5">
                  <c:v>144</c:v>
                </c:pt>
                <c:pt idx="6">
                  <c:v>144</c:v>
                </c:pt>
                <c:pt idx="7">
                  <c:v>189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125</c:v>
                </c:pt>
                <c:pt idx="18">
                  <c:v>741</c:v>
                </c:pt>
                <c:pt idx="19">
                  <c:v>1480</c:v>
                </c:pt>
                <c:pt idx="20">
                  <c:v>1647</c:v>
                </c:pt>
                <c:pt idx="21">
                  <c:v>1554</c:v>
                </c:pt>
                <c:pt idx="22">
                  <c:v>1100</c:v>
                </c:pt>
                <c:pt idx="23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E6-4278-9907-BCA70F6B4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99.12</c:v>
                </c:pt>
                <c:pt idx="1">
                  <c:v>94.51</c:v>
                </c:pt>
                <c:pt idx="2">
                  <c:v>87.49</c:v>
                </c:pt>
                <c:pt idx="3">
                  <c:v>85.21</c:v>
                </c:pt>
                <c:pt idx="4">
                  <c:v>87.33</c:v>
                </c:pt>
                <c:pt idx="5">
                  <c:v>91.81</c:v>
                </c:pt>
                <c:pt idx="6">
                  <c:v>93.32</c:v>
                </c:pt>
                <c:pt idx="7">
                  <c:v>89.91</c:v>
                </c:pt>
                <c:pt idx="8">
                  <c:v>63.08</c:v>
                </c:pt>
                <c:pt idx="9">
                  <c:v>16.3</c:v>
                </c:pt>
                <c:pt idx="10">
                  <c:v>9.85</c:v>
                </c:pt>
                <c:pt idx="11">
                  <c:v>14.56</c:v>
                </c:pt>
                <c:pt idx="12">
                  <c:v>12.57</c:v>
                </c:pt>
                <c:pt idx="13">
                  <c:v>10.7</c:v>
                </c:pt>
                <c:pt idx="14">
                  <c:v>13.87</c:v>
                </c:pt>
                <c:pt idx="15">
                  <c:v>14.24</c:v>
                </c:pt>
                <c:pt idx="16">
                  <c:v>10</c:v>
                </c:pt>
                <c:pt idx="17">
                  <c:v>87.84</c:v>
                </c:pt>
                <c:pt idx="18">
                  <c:v>122.93</c:v>
                </c:pt>
                <c:pt idx="19">
                  <c:v>136.49</c:v>
                </c:pt>
                <c:pt idx="20">
                  <c:v>153.75</c:v>
                </c:pt>
                <c:pt idx="21">
                  <c:v>135</c:v>
                </c:pt>
                <c:pt idx="22">
                  <c:v>124.85</c:v>
                </c:pt>
                <c:pt idx="23">
                  <c:v>106.28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E6-4278-9907-BCA70F6B4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149.5</c:v>
                </c:pt>
                <c:pt idx="1">
                  <c:v>132</c:v>
                </c:pt>
                <c:pt idx="2">
                  <c:v>119</c:v>
                </c:pt>
                <c:pt idx="3">
                  <c:v>108.5</c:v>
                </c:pt>
                <c:pt idx="4">
                  <c:v>108</c:v>
                </c:pt>
                <c:pt idx="5">
                  <c:v>113.5</c:v>
                </c:pt>
                <c:pt idx="6">
                  <c:v>111.5</c:v>
                </c:pt>
                <c:pt idx="7">
                  <c:v>92.5</c:v>
                </c:pt>
                <c:pt idx="8">
                  <c:v>88.5</c:v>
                </c:pt>
                <c:pt idx="9">
                  <c:v>85.5</c:v>
                </c:pt>
                <c:pt idx="10">
                  <c:v>112.5</c:v>
                </c:pt>
                <c:pt idx="11">
                  <c:v>135.5</c:v>
                </c:pt>
                <c:pt idx="12">
                  <c:v>144.5</c:v>
                </c:pt>
                <c:pt idx="13">
                  <c:v>136</c:v>
                </c:pt>
                <c:pt idx="14">
                  <c:v>116</c:v>
                </c:pt>
                <c:pt idx="15">
                  <c:v>89</c:v>
                </c:pt>
                <c:pt idx="16">
                  <c:v>81</c:v>
                </c:pt>
                <c:pt idx="17">
                  <c:v>112.5</c:v>
                </c:pt>
                <c:pt idx="18">
                  <c:v>131</c:v>
                </c:pt>
                <c:pt idx="19">
                  <c:v>147.5</c:v>
                </c:pt>
                <c:pt idx="20">
                  <c:v>151</c:v>
                </c:pt>
                <c:pt idx="21">
                  <c:v>147.5</c:v>
                </c:pt>
                <c:pt idx="22">
                  <c:v>137.5</c:v>
                </c:pt>
                <c:pt idx="23">
                  <c:v>136.5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FA-4EA1-B116-7832148E01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788.44399999999996</c:v>
                </c:pt>
                <c:pt idx="1">
                  <c:v>788.39999999999986</c:v>
                </c:pt>
                <c:pt idx="2">
                  <c:v>784.63599999999985</c:v>
                </c:pt>
                <c:pt idx="3">
                  <c:v>785.35699999999997</c:v>
                </c:pt>
                <c:pt idx="4">
                  <c:v>784.82599999999991</c:v>
                </c:pt>
                <c:pt idx="5">
                  <c:v>788.279</c:v>
                </c:pt>
                <c:pt idx="6">
                  <c:v>717.40700000000004</c:v>
                </c:pt>
                <c:pt idx="7">
                  <c:v>790.03599999999994</c:v>
                </c:pt>
                <c:pt idx="8">
                  <c:v>765.70699999999999</c:v>
                </c:pt>
                <c:pt idx="9">
                  <c:v>793.84900000000005</c:v>
                </c:pt>
                <c:pt idx="10">
                  <c:v>794.19299999999998</c:v>
                </c:pt>
                <c:pt idx="11">
                  <c:v>790.68399999999997</c:v>
                </c:pt>
                <c:pt idx="12">
                  <c:v>806.351</c:v>
                </c:pt>
                <c:pt idx="13">
                  <c:v>846.45399999999995</c:v>
                </c:pt>
                <c:pt idx="14">
                  <c:v>834.67400000000009</c:v>
                </c:pt>
                <c:pt idx="15">
                  <c:v>834.971</c:v>
                </c:pt>
                <c:pt idx="16">
                  <c:v>810.81</c:v>
                </c:pt>
                <c:pt idx="17">
                  <c:v>742.16</c:v>
                </c:pt>
                <c:pt idx="18">
                  <c:v>722.67200000000003</c:v>
                </c:pt>
                <c:pt idx="19">
                  <c:v>690.09</c:v>
                </c:pt>
                <c:pt idx="20">
                  <c:v>692.73800000000006</c:v>
                </c:pt>
                <c:pt idx="21">
                  <c:v>696.00700000000006</c:v>
                </c:pt>
                <c:pt idx="22">
                  <c:v>774.25499999999988</c:v>
                </c:pt>
                <c:pt idx="23">
                  <c:v>768.077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FA-4EA1-B116-7832148E01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926.59800000000007</c:v>
                </c:pt>
                <c:pt idx="1">
                  <c:v>928.30700000000002</c:v>
                </c:pt>
                <c:pt idx="2">
                  <c:v>926.02700000000004</c:v>
                </c:pt>
                <c:pt idx="3">
                  <c:v>923.35799999999983</c:v>
                </c:pt>
                <c:pt idx="4">
                  <c:v>959.08100000000002</c:v>
                </c:pt>
                <c:pt idx="5">
                  <c:v>1072.855</c:v>
                </c:pt>
                <c:pt idx="6">
                  <c:v>1238.4939999999999</c:v>
                </c:pt>
                <c:pt idx="7">
                  <c:v>1366.2340000000002</c:v>
                </c:pt>
                <c:pt idx="8">
                  <c:v>1428.2810000000002</c:v>
                </c:pt>
                <c:pt idx="9">
                  <c:v>1459.6490000000003</c:v>
                </c:pt>
                <c:pt idx="10">
                  <c:v>1514.9019999999998</c:v>
                </c:pt>
                <c:pt idx="11">
                  <c:v>1531.6519999999998</c:v>
                </c:pt>
                <c:pt idx="12">
                  <c:v>1582.8080000000002</c:v>
                </c:pt>
                <c:pt idx="13">
                  <c:v>1572.4279999999999</c:v>
                </c:pt>
                <c:pt idx="14">
                  <c:v>1539.6840000000002</c:v>
                </c:pt>
                <c:pt idx="15">
                  <c:v>1529.8010000000002</c:v>
                </c:pt>
                <c:pt idx="16">
                  <c:v>1577.2220000000002</c:v>
                </c:pt>
                <c:pt idx="17">
                  <c:v>1484.029</c:v>
                </c:pt>
                <c:pt idx="18">
                  <c:v>1476.7370000000001</c:v>
                </c:pt>
                <c:pt idx="19">
                  <c:v>1471.508</c:v>
                </c:pt>
                <c:pt idx="20">
                  <c:v>1432.2419999999997</c:v>
                </c:pt>
                <c:pt idx="21">
                  <c:v>1297.088</c:v>
                </c:pt>
                <c:pt idx="22">
                  <c:v>1240.3230000000001</c:v>
                </c:pt>
                <c:pt idx="23">
                  <c:v>1203.742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FA-4EA1-B116-7832148E01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2655.4659999999999</c:v>
                </c:pt>
                <c:pt idx="1">
                  <c:v>2481.6719999999996</c:v>
                </c:pt>
                <c:pt idx="2">
                  <c:v>2359.1139999999996</c:v>
                </c:pt>
                <c:pt idx="3">
                  <c:v>2290.3629999999998</c:v>
                </c:pt>
                <c:pt idx="4">
                  <c:v>2301.2979999999998</c:v>
                </c:pt>
                <c:pt idx="5">
                  <c:v>2364.4230000000002</c:v>
                </c:pt>
                <c:pt idx="6">
                  <c:v>2666.7169999999996</c:v>
                </c:pt>
                <c:pt idx="7">
                  <c:v>3111.2859999999996</c:v>
                </c:pt>
                <c:pt idx="8">
                  <c:v>3515.5519999999992</c:v>
                </c:pt>
                <c:pt idx="9">
                  <c:v>3835.1240000000007</c:v>
                </c:pt>
                <c:pt idx="10">
                  <c:v>4188.34</c:v>
                </c:pt>
                <c:pt idx="11">
                  <c:v>4338.2140000000009</c:v>
                </c:pt>
                <c:pt idx="12">
                  <c:v>4468.1959999999999</c:v>
                </c:pt>
                <c:pt idx="13">
                  <c:v>4395.402</c:v>
                </c:pt>
                <c:pt idx="14">
                  <c:v>4159.0280000000002</c:v>
                </c:pt>
                <c:pt idx="15">
                  <c:v>4084.5709999999995</c:v>
                </c:pt>
                <c:pt idx="16">
                  <c:v>4161.2999999999993</c:v>
                </c:pt>
                <c:pt idx="17">
                  <c:v>4057.3799999999997</c:v>
                </c:pt>
                <c:pt idx="18">
                  <c:v>4088.9359999999997</c:v>
                </c:pt>
                <c:pt idx="19">
                  <c:v>4083.5190000000002</c:v>
                </c:pt>
                <c:pt idx="20">
                  <c:v>4263.8470000000007</c:v>
                </c:pt>
                <c:pt idx="21">
                  <c:v>4015.3530000000005</c:v>
                </c:pt>
                <c:pt idx="22">
                  <c:v>3671.3950000000004</c:v>
                </c:pt>
                <c:pt idx="23">
                  <c:v>3322.6660000000002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FA-4EA1-B116-7832148E01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319.99999999999994</c:v>
                </c:pt>
                <c:pt idx="1">
                  <c:v>305.99999999999994</c:v>
                </c:pt>
                <c:pt idx="2">
                  <c:v>297.99999999999994</c:v>
                </c:pt>
                <c:pt idx="3">
                  <c:v>294</c:v>
                </c:pt>
                <c:pt idx="4">
                  <c:v>301</c:v>
                </c:pt>
                <c:pt idx="5">
                  <c:v>321</c:v>
                </c:pt>
                <c:pt idx="6">
                  <c:v>378</c:v>
                </c:pt>
                <c:pt idx="7">
                  <c:v>427.00000000000006</c:v>
                </c:pt>
                <c:pt idx="8">
                  <c:v>462.00000000000006</c:v>
                </c:pt>
                <c:pt idx="9">
                  <c:v>470</c:v>
                </c:pt>
                <c:pt idx="10">
                  <c:v>460.00000000000006</c:v>
                </c:pt>
                <c:pt idx="11">
                  <c:v>477.99999999999994</c:v>
                </c:pt>
                <c:pt idx="12">
                  <c:v>480.99999999999994</c:v>
                </c:pt>
                <c:pt idx="13">
                  <c:v>474.99999999999994</c:v>
                </c:pt>
                <c:pt idx="14">
                  <c:v>458.00000000000006</c:v>
                </c:pt>
                <c:pt idx="15">
                  <c:v>454</c:v>
                </c:pt>
                <c:pt idx="16">
                  <c:v>471</c:v>
                </c:pt>
                <c:pt idx="17">
                  <c:v>488</c:v>
                </c:pt>
                <c:pt idx="18">
                  <c:v>494</c:v>
                </c:pt>
                <c:pt idx="19">
                  <c:v>497</c:v>
                </c:pt>
                <c:pt idx="20">
                  <c:v>483.99999999999994</c:v>
                </c:pt>
                <c:pt idx="21">
                  <c:v>439.99999999999994</c:v>
                </c:pt>
                <c:pt idx="22">
                  <c:v>397</c:v>
                </c:pt>
                <c:pt idx="23">
                  <c:v>351.99999999999994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FA-4EA1-B116-7832148E01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AFA-4EA1-B116-7832148E01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FA-4EA1-B116-7832148E01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AFA-4EA1-B116-7832148E01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AFA-4EA1-B116-7832148E01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AFA-4EA1-B116-7832148E01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371.9</c:v>
                </c:pt>
                <c:pt idx="1">
                  <c:v>90</c:v>
                </c:pt>
                <c:pt idx="2">
                  <c:v>145.30000000000001</c:v>
                </c:pt>
                <c:pt idx="3">
                  <c:v>288.8</c:v>
                </c:pt>
                <c:pt idx="4">
                  <c:v>506.2</c:v>
                </c:pt>
                <c:pt idx="5">
                  <c:v>550.70000000000005</c:v>
                </c:pt>
                <c:pt idx="6">
                  <c:v>664</c:v>
                </c:pt>
                <c:pt idx="7">
                  <c:v>847.1</c:v>
                </c:pt>
                <c:pt idx="8">
                  <c:v>711</c:v>
                </c:pt>
                <c:pt idx="9">
                  <c:v>726</c:v>
                </c:pt>
                <c:pt idx="10">
                  <c:v>701</c:v>
                </c:pt>
                <c:pt idx="11">
                  <c:v>658</c:v>
                </c:pt>
                <c:pt idx="12">
                  <c:v>654</c:v>
                </c:pt>
                <c:pt idx="13">
                  <c:v>664</c:v>
                </c:pt>
                <c:pt idx="14">
                  <c:v>677</c:v>
                </c:pt>
                <c:pt idx="15">
                  <c:v>659</c:v>
                </c:pt>
                <c:pt idx="16">
                  <c:v>736</c:v>
                </c:pt>
                <c:pt idx="17">
                  <c:v>715</c:v>
                </c:pt>
                <c:pt idx="18">
                  <c:v>864.3</c:v>
                </c:pt>
                <c:pt idx="19">
                  <c:v>1517</c:v>
                </c:pt>
                <c:pt idx="20">
                  <c:v>1483</c:v>
                </c:pt>
                <c:pt idx="21">
                  <c:v>1685.6</c:v>
                </c:pt>
                <c:pt idx="22">
                  <c:v>1613</c:v>
                </c:pt>
                <c:pt idx="23">
                  <c:v>1251.5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FA-4EA1-B116-7832148E01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26.175000000000001</c:v>
                </c:pt>
                <c:pt idx="6">
                  <c:v>16.166</c:v>
                </c:pt>
                <c:pt idx="9">
                  <c:v>21.01</c:v>
                </c:pt>
                <c:pt idx="10">
                  <c:v>20.05</c:v>
                </c:pt>
                <c:pt idx="11">
                  <c:v>19.59</c:v>
                </c:pt>
                <c:pt idx="12">
                  <c:v>19.45</c:v>
                </c:pt>
                <c:pt idx="13">
                  <c:v>19.72</c:v>
                </c:pt>
                <c:pt idx="14">
                  <c:v>0.6</c:v>
                </c:pt>
                <c:pt idx="15">
                  <c:v>1.63</c:v>
                </c:pt>
                <c:pt idx="17">
                  <c:v>6.13</c:v>
                </c:pt>
                <c:pt idx="18">
                  <c:v>22.538</c:v>
                </c:pt>
                <c:pt idx="19">
                  <c:v>27.649000000000001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FA-4EA1-B116-7832148E01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AFA-4EA1-B116-7832148E01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AFA-4EA1-B116-7832148E0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99.12</c:v>
                </c:pt>
                <c:pt idx="1">
                  <c:v>94.51</c:v>
                </c:pt>
                <c:pt idx="2">
                  <c:v>87.49</c:v>
                </c:pt>
                <c:pt idx="3">
                  <c:v>85.21</c:v>
                </c:pt>
                <c:pt idx="4">
                  <c:v>87.33</c:v>
                </c:pt>
                <c:pt idx="5">
                  <c:v>91.81</c:v>
                </c:pt>
                <c:pt idx="6">
                  <c:v>93.32</c:v>
                </c:pt>
                <c:pt idx="7">
                  <c:v>89.91</c:v>
                </c:pt>
                <c:pt idx="8">
                  <c:v>63.08</c:v>
                </c:pt>
                <c:pt idx="9">
                  <c:v>16.3</c:v>
                </c:pt>
                <c:pt idx="10">
                  <c:v>9.85</c:v>
                </c:pt>
                <c:pt idx="11">
                  <c:v>14.56</c:v>
                </c:pt>
                <c:pt idx="12">
                  <c:v>12.57</c:v>
                </c:pt>
                <c:pt idx="13">
                  <c:v>10.7</c:v>
                </c:pt>
                <c:pt idx="14">
                  <c:v>13.87</c:v>
                </c:pt>
                <c:pt idx="15">
                  <c:v>14.24</c:v>
                </c:pt>
                <c:pt idx="16">
                  <c:v>10</c:v>
                </c:pt>
                <c:pt idx="17">
                  <c:v>87.84</c:v>
                </c:pt>
                <c:pt idx="18">
                  <c:v>122.93</c:v>
                </c:pt>
                <c:pt idx="19">
                  <c:v>136.49</c:v>
                </c:pt>
                <c:pt idx="20">
                  <c:v>153.75</c:v>
                </c:pt>
                <c:pt idx="21">
                  <c:v>135</c:v>
                </c:pt>
                <c:pt idx="22">
                  <c:v>124.85</c:v>
                </c:pt>
                <c:pt idx="23">
                  <c:v>106.28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FA-4EA1-B116-7832148E0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5240.9459999999999</v>
      </c>
      <c r="C4" s="18">
        <v>4755.4610000000002</v>
      </c>
      <c r="D4" s="18">
        <v>4661.0690000000004</v>
      </c>
      <c r="E4" s="18">
        <v>4719.4060000000009</v>
      </c>
      <c r="F4" s="18">
        <v>4989.4480000000021</v>
      </c>
      <c r="G4" s="18">
        <v>5236.9319999999998</v>
      </c>
      <c r="H4" s="18">
        <v>5792.2439999999997</v>
      </c>
      <c r="I4" s="18">
        <v>6634.1609999999973</v>
      </c>
      <c r="J4" s="18">
        <v>6970.9999999999982</v>
      </c>
      <c r="K4" s="18">
        <v>7391.0860000000011</v>
      </c>
      <c r="L4" s="18">
        <v>8010.9539999999997</v>
      </c>
      <c r="M4" s="18">
        <v>8171.6560000000009</v>
      </c>
      <c r="N4" s="18">
        <v>8376.3289999999997</v>
      </c>
      <c r="O4" s="18">
        <v>8328.9789999999994</v>
      </c>
      <c r="P4" s="18">
        <v>8004.9860000000017</v>
      </c>
      <c r="Q4" s="18">
        <v>7872.973</v>
      </c>
      <c r="R4" s="18">
        <v>7837.3680000000013</v>
      </c>
      <c r="S4" s="18">
        <v>7605.1759999999986</v>
      </c>
      <c r="T4" s="18">
        <v>7800.2059999999983</v>
      </c>
      <c r="U4" s="18">
        <v>8434.3089999999993</v>
      </c>
      <c r="V4" s="18">
        <v>8535.82</v>
      </c>
      <c r="W4" s="18">
        <v>8310.5750000000007</v>
      </c>
      <c r="X4" s="18">
        <v>7862.4530000000013</v>
      </c>
      <c r="Y4" s="18">
        <v>7063.4950000000008</v>
      </c>
      <c r="Z4" s="19"/>
      <c r="AA4" s="20">
        <f>SUM(B4:Z4)</f>
        <v>168607.03200000004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99.12</v>
      </c>
      <c r="C7" s="28">
        <v>94.51</v>
      </c>
      <c r="D7" s="28">
        <v>87.49</v>
      </c>
      <c r="E7" s="28">
        <v>85.21</v>
      </c>
      <c r="F7" s="28">
        <v>87.33</v>
      </c>
      <c r="G7" s="28">
        <v>91.81</v>
      </c>
      <c r="H7" s="28">
        <v>93.32</v>
      </c>
      <c r="I7" s="28">
        <v>89.91</v>
      </c>
      <c r="J7" s="28">
        <v>63.08</v>
      </c>
      <c r="K7" s="28">
        <v>16.3</v>
      </c>
      <c r="L7" s="28">
        <v>9.85</v>
      </c>
      <c r="M7" s="28">
        <v>14.56</v>
      </c>
      <c r="N7" s="28">
        <v>12.57</v>
      </c>
      <c r="O7" s="28">
        <v>10.7</v>
      </c>
      <c r="P7" s="28">
        <v>13.87</v>
      </c>
      <c r="Q7" s="28">
        <v>14.24</v>
      </c>
      <c r="R7" s="28">
        <v>10</v>
      </c>
      <c r="S7" s="28">
        <v>87.84</v>
      </c>
      <c r="T7" s="28">
        <v>122.93</v>
      </c>
      <c r="U7" s="28">
        <v>136.49</v>
      </c>
      <c r="V7" s="28">
        <v>153.75</v>
      </c>
      <c r="W7" s="28">
        <v>135</v>
      </c>
      <c r="X7" s="28">
        <v>124.85</v>
      </c>
      <c r="Y7" s="28">
        <v>106.28</v>
      </c>
      <c r="Z7" s="29"/>
      <c r="AA7" s="30">
        <f>IF(SUM(B7:Z7)&lt;&gt;0,AVERAGEIF(B7:Z7,"&lt;&gt;"""),"")</f>
        <v>73.375416666666666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119</v>
      </c>
      <c r="C11" s="47">
        <v>119</v>
      </c>
      <c r="D11" s="47">
        <v>119</v>
      </c>
      <c r="E11" s="47">
        <v>119</v>
      </c>
      <c r="F11" s="47">
        <v>119</v>
      </c>
      <c r="G11" s="47">
        <v>127</v>
      </c>
      <c r="H11" s="47">
        <v>140</v>
      </c>
      <c r="I11" s="47">
        <v>177</v>
      </c>
      <c r="J11" s="47">
        <v>196</v>
      </c>
      <c r="K11" s="47">
        <v>186</v>
      </c>
      <c r="L11" s="47">
        <v>162</v>
      </c>
      <c r="M11" s="47">
        <v>173</v>
      </c>
      <c r="N11" s="47">
        <v>173</v>
      </c>
      <c r="O11" s="47">
        <v>166</v>
      </c>
      <c r="P11" s="47">
        <v>152</v>
      </c>
      <c r="Q11" s="47">
        <v>157</v>
      </c>
      <c r="R11" s="47">
        <v>190</v>
      </c>
      <c r="S11" s="47">
        <v>225</v>
      </c>
      <c r="T11" s="47">
        <v>247</v>
      </c>
      <c r="U11" s="47">
        <v>253</v>
      </c>
      <c r="V11" s="47">
        <v>235</v>
      </c>
      <c r="W11" s="47">
        <v>186</v>
      </c>
      <c r="X11" s="47">
        <v>139</v>
      </c>
      <c r="Y11" s="47">
        <v>119</v>
      </c>
      <c r="Z11" s="48"/>
      <c r="AA11" s="49">
        <f t="shared" si="0"/>
        <v>3998</v>
      </c>
    </row>
    <row r="12" spans="1:27" ht="24.95" customHeight="1" x14ac:dyDescent="0.2">
      <c r="A12" s="50" t="s">
        <v>8</v>
      </c>
      <c r="B12" s="51">
        <v>3250.2190000000001</v>
      </c>
      <c r="C12" s="52">
        <v>2927.9</v>
      </c>
      <c r="D12" s="52">
        <v>2382.1759999999999</v>
      </c>
      <c r="E12" s="52">
        <v>2143.61</v>
      </c>
      <c r="F12" s="52">
        <v>2558.7730000000001</v>
      </c>
      <c r="G12" s="52">
        <v>2919.6040000000003</v>
      </c>
      <c r="H12" s="52">
        <v>3127.6390000000001</v>
      </c>
      <c r="I12" s="52">
        <v>2573.5700000000002</v>
      </c>
      <c r="J12" s="52">
        <v>1017.9</v>
      </c>
      <c r="K12" s="52">
        <v>847.9</v>
      </c>
      <c r="L12" s="52">
        <v>847.9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759.9</v>
      </c>
      <c r="R12" s="52">
        <v>1742.9</v>
      </c>
      <c r="S12" s="52">
        <v>2731.672</v>
      </c>
      <c r="T12" s="52">
        <v>3985.2280000000001</v>
      </c>
      <c r="U12" s="52">
        <v>4338.1970000000001</v>
      </c>
      <c r="V12" s="52">
        <v>4408.9120000000003</v>
      </c>
      <c r="W12" s="52">
        <v>4350.8379999999997</v>
      </c>
      <c r="X12" s="52">
        <v>4318.9130000000005</v>
      </c>
      <c r="Y12" s="52">
        <v>4130.8980000000001</v>
      </c>
      <c r="Z12" s="53"/>
      <c r="AA12" s="54">
        <f t="shared" si="0"/>
        <v>55988.249000000011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114</v>
      </c>
      <c r="G13" s="52">
        <v>144</v>
      </c>
      <c r="H13" s="52">
        <v>144</v>
      </c>
      <c r="I13" s="52">
        <v>189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38</v>
      </c>
      <c r="P13" s="52">
        <v>38</v>
      </c>
      <c r="Q13" s="52">
        <v>38</v>
      </c>
      <c r="R13" s="52">
        <v>38</v>
      </c>
      <c r="S13" s="52">
        <v>125</v>
      </c>
      <c r="T13" s="52">
        <v>741</v>
      </c>
      <c r="U13" s="52">
        <v>1480</v>
      </c>
      <c r="V13" s="52">
        <v>1647</v>
      </c>
      <c r="W13" s="52">
        <v>1554</v>
      </c>
      <c r="X13" s="52">
        <v>1100</v>
      </c>
      <c r="Y13" s="52">
        <v>225</v>
      </c>
      <c r="Z13" s="53"/>
      <c r="AA13" s="54">
        <f t="shared" si="0"/>
        <v>8077</v>
      </c>
    </row>
    <row r="14" spans="1:27" ht="24.95" customHeight="1" x14ac:dyDescent="0.2">
      <c r="A14" s="55" t="s">
        <v>10</v>
      </c>
      <c r="B14" s="56">
        <v>752.72699999999986</v>
      </c>
      <c r="C14" s="57">
        <v>782.86099999999999</v>
      </c>
      <c r="D14" s="57">
        <v>819.09299999999985</v>
      </c>
      <c r="E14" s="57">
        <v>862.49599999999998</v>
      </c>
      <c r="F14" s="57">
        <v>905.47500000000002</v>
      </c>
      <c r="G14" s="57">
        <v>1065.8280000000002</v>
      </c>
      <c r="H14" s="57">
        <v>1699.9050000000004</v>
      </c>
      <c r="I14" s="57">
        <v>3058.5910000000008</v>
      </c>
      <c r="J14" s="57">
        <v>4389.8999999999987</v>
      </c>
      <c r="K14" s="57">
        <v>5031.5860000000011</v>
      </c>
      <c r="L14" s="57">
        <v>5653.0540000000001</v>
      </c>
      <c r="M14" s="57">
        <v>6132.2560000000003</v>
      </c>
      <c r="N14" s="57">
        <v>6308.5290000000005</v>
      </c>
      <c r="O14" s="57">
        <v>6140.6790000000001</v>
      </c>
      <c r="P14" s="57">
        <v>5707.0860000000002</v>
      </c>
      <c r="Q14" s="57">
        <v>5013.0730000000012</v>
      </c>
      <c r="R14" s="57">
        <v>4267.9679999999998</v>
      </c>
      <c r="S14" s="57">
        <v>3403.503999999999</v>
      </c>
      <c r="T14" s="57">
        <v>2338.3779999999992</v>
      </c>
      <c r="U14" s="57">
        <v>1815.5120000000002</v>
      </c>
      <c r="V14" s="57">
        <v>1741.008</v>
      </c>
      <c r="W14" s="57">
        <v>1809.7369999999996</v>
      </c>
      <c r="X14" s="57">
        <v>1896.54</v>
      </c>
      <c r="Y14" s="57">
        <v>2036.597</v>
      </c>
      <c r="Z14" s="58"/>
      <c r="AA14" s="59">
        <f t="shared" si="0"/>
        <v>73632.382999999987</v>
      </c>
    </row>
    <row r="15" spans="1:27" ht="24.95" customHeight="1" x14ac:dyDescent="0.2">
      <c r="A15" s="55" t="s">
        <v>11</v>
      </c>
      <c r="B15" s="56">
        <v>83</v>
      </c>
      <c r="C15" s="57">
        <v>82</v>
      </c>
      <c r="D15" s="57">
        <v>83</v>
      </c>
      <c r="E15" s="57">
        <v>85</v>
      </c>
      <c r="F15" s="57">
        <v>84</v>
      </c>
      <c r="G15" s="57">
        <v>85</v>
      </c>
      <c r="H15" s="57">
        <v>88</v>
      </c>
      <c r="I15" s="57">
        <v>100</v>
      </c>
      <c r="J15" s="57">
        <v>116</v>
      </c>
      <c r="K15" s="57">
        <v>134</v>
      </c>
      <c r="L15" s="57">
        <v>148</v>
      </c>
      <c r="M15" s="57">
        <v>155</v>
      </c>
      <c r="N15" s="57">
        <v>158</v>
      </c>
      <c r="O15" s="57">
        <v>159</v>
      </c>
      <c r="P15" s="57">
        <v>156</v>
      </c>
      <c r="Q15" s="57">
        <v>147</v>
      </c>
      <c r="R15" s="57">
        <v>131</v>
      </c>
      <c r="S15" s="57">
        <v>113</v>
      </c>
      <c r="T15" s="57">
        <v>97</v>
      </c>
      <c r="U15" s="57">
        <v>94</v>
      </c>
      <c r="V15" s="57">
        <v>99</v>
      </c>
      <c r="W15" s="57">
        <v>104</v>
      </c>
      <c r="X15" s="57">
        <v>108</v>
      </c>
      <c r="Y15" s="57">
        <v>113</v>
      </c>
      <c r="Z15" s="58"/>
      <c r="AA15" s="59">
        <f t="shared" si="0"/>
        <v>2722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4230.9459999999999</v>
      </c>
      <c r="C16" s="62">
        <f t="shared" si="1"/>
        <v>3937.761</v>
      </c>
      <c r="D16" s="62">
        <f t="shared" si="1"/>
        <v>3429.2689999999998</v>
      </c>
      <c r="E16" s="62">
        <f t="shared" si="1"/>
        <v>3236.1060000000002</v>
      </c>
      <c r="F16" s="62">
        <f t="shared" si="1"/>
        <v>3781.248</v>
      </c>
      <c r="G16" s="62">
        <f t="shared" si="1"/>
        <v>4341.4320000000007</v>
      </c>
      <c r="H16" s="62">
        <f t="shared" si="1"/>
        <v>5199.5440000000008</v>
      </c>
      <c r="I16" s="62">
        <f t="shared" si="1"/>
        <v>6098.161000000001</v>
      </c>
      <c r="J16" s="62">
        <f t="shared" si="1"/>
        <v>5815.7999999999993</v>
      </c>
      <c r="K16" s="62">
        <f t="shared" si="1"/>
        <v>6295.4860000000008</v>
      </c>
      <c r="L16" s="62">
        <f t="shared" si="1"/>
        <v>6874.9539999999997</v>
      </c>
      <c r="M16" s="62">
        <f t="shared" si="1"/>
        <v>6680.1559999999999</v>
      </c>
      <c r="N16" s="62">
        <f t="shared" si="1"/>
        <v>6833.4290000000001</v>
      </c>
      <c r="O16" s="62">
        <f t="shared" si="1"/>
        <v>6659.5789999999997</v>
      </c>
      <c r="P16" s="62">
        <f t="shared" si="1"/>
        <v>6208.9859999999999</v>
      </c>
      <c r="Q16" s="62">
        <f t="shared" si="1"/>
        <v>6114.9730000000009</v>
      </c>
      <c r="R16" s="62">
        <f t="shared" si="1"/>
        <v>6369.8680000000004</v>
      </c>
      <c r="S16" s="62">
        <f t="shared" si="1"/>
        <v>6598.1759999999995</v>
      </c>
      <c r="T16" s="62">
        <f t="shared" si="1"/>
        <v>7408.6059999999998</v>
      </c>
      <c r="U16" s="62">
        <f t="shared" si="1"/>
        <v>7980.7090000000007</v>
      </c>
      <c r="V16" s="62">
        <f t="shared" si="1"/>
        <v>8130.92</v>
      </c>
      <c r="W16" s="62">
        <f t="shared" si="1"/>
        <v>8004.5749999999989</v>
      </c>
      <c r="X16" s="62">
        <f t="shared" si="1"/>
        <v>7562.4530000000004</v>
      </c>
      <c r="Y16" s="62">
        <f t="shared" si="1"/>
        <v>6624.4949999999999</v>
      </c>
      <c r="Z16" s="63" t="str">
        <f t="shared" si="1"/>
        <v/>
      </c>
      <c r="AA16" s="64">
        <f>SUM(AA10:AA15)</f>
        <v>144417.63199999998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1588.9</v>
      </c>
      <c r="C29" s="72">
        <v>1616.9</v>
      </c>
      <c r="D29" s="72">
        <v>1584.9</v>
      </c>
      <c r="E29" s="72">
        <v>1555.9</v>
      </c>
      <c r="F29" s="72">
        <v>1956.9</v>
      </c>
      <c r="G29" s="72">
        <v>2046.9</v>
      </c>
      <c r="H29" s="72">
        <v>2244.9</v>
      </c>
      <c r="I29" s="72">
        <v>2680.9</v>
      </c>
      <c r="J29" s="72">
        <v>2273.9</v>
      </c>
      <c r="K29" s="72">
        <v>2675.9</v>
      </c>
      <c r="L29" s="72">
        <v>2952.9</v>
      </c>
      <c r="M29" s="72">
        <v>3183.9</v>
      </c>
      <c r="N29" s="72">
        <v>3275.9</v>
      </c>
      <c r="O29" s="72">
        <v>3224.9</v>
      </c>
      <c r="P29" s="72">
        <v>3052.9</v>
      </c>
      <c r="Q29" s="72">
        <v>3135.9</v>
      </c>
      <c r="R29" s="72">
        <v>3160.9</v>
      </c>
      <c r="S29" s="72">
        <v>3090.9</v>
      </c>
      <c r="T29" s="72">
        <v>3257.9</v>
      </c>
      <c r="U29" s="72">
        <v>4234.8999999999996</v>
      </c>
      <c r="V29" s="72">
        <v>4371.8999999999996</v>
      </c>
      <c r="W29" s="72">
        <v>4246.8999999999996</v>
      </c>
      <c r="X29" s="72">
        <v>3958.9</v>
      </c>
      <c r="Y29" s="72">
        <v>3133.9</v>
      </c>
      <c r="Z29" s="73"/>
      <c r="AA29" s="74">
        <f>SUM(B29:Z29)</f>
        <v>68508.60000000002</v>
      </c>
    </row>
    <row r="30" spans="1:27" ht="24.95" customHeight="1" x14ac:dyDescent="0.2">
      <c r="A30" s="75" t="s">
        <v>24</v>
      </c>
      <c r="B30" s="76">
        <v>1617.046</v>
      </c>
      <c r="C30" s="77">
        <v>1513.8610000000001</v>
      </c>
      <c r="D30" s="77">
        <v>1041.3689999999999</v>
      </c>
      <c r="E30" s="77">
        <v>927.20600000000002</v>
      </c>
      <c r="F30" s="77">
        <v>1084.348</v>
      </c>
      <c r="G30" s="77">
        <v>1612.5319999999999</v>
      </c>
      <c r="H30" s="77">
        <v>2123.6439999999998</v>
      </c>
      <c r="I30" s="77">
        <v>2846.261</v>
      </c>
      <c r="J30" s="77">
        <v>3199.9</v>
      </c>
      <c r="K30" s="77">
        <v>3431.5859999999998</v>
      </c>
      <c r="L30" s="77">
        <v>3738.0540000000001</v>
      </c>
      <c r="M30" s="77">
        <v>3999.2559999999999</v>
      </c>
      <c r="N30" s="77">
        <v>4058.529</v>
      </c>
      <c r="O30" s="77">
        <v>3900.6790000000001</v>
      </c>
      <c r="P30" s="77">
        <v>3647.0859999999998</v>
      </c>
      <c r="Q30" s="77">
        <v>3191.0729999999999</v>
      </c>
      <c r="R30" s="77">
        <v>2777.9679999999998</v>
      </c>
      <c r="S30" s="77">
        <v>2616.2759999999998</v>
      </c>
      <c r="T30" s="77">
        <v>2750.7060000000001</v>
      </c>
      <c r="U30" s="77">
        <v>2143.8090000000002</v>
      </c>
      <c r="V30" s="77">
        <v>2151.02</v>
      </c>
      <c r="W30" s="77">
        <v>2166.6750000000002</v>
      </c>
      <c r="X30" s="77">
        <v>2156.5529999999999</v>
      </c>
      <c r="Y30" s="77">
        <v>2257.5949999999998</v>
      </c>
      <c r="Z30" s="78"/>
      <c r="AA30" s="79">
        <f>SUM(B30:Z30)</f>
        <v>60953.031999999999</v>
      </c>
    </row>
    <row r="31" spans="1:27" ht="24.95" customHeight="1" x14ac:dyDescent="0.2">
      <c r="A31" s="82" t="s">
        <v>25</v>
      </c>
      <c r="B31" s="80">
        <v>1542</v>
      </c>
      <c r="C31" s="81">
        <v>1364</v>
      </c>
      <c r="D31" s="81">
        <v>1394</v>
      </c>
      <c r="E31" s="81">
        <v>1344</v>
      </c>
      <c r="F31" s="81">
        <v>1344</v>
      </c>
      <c r="G31" s="81">
        <v>1294</v>
      </c>
      <c r="H31" s="81">
        <v>1417</v>
      </c>
      <c r="I31" s="81">
        <v>1107</v>
      </c>
      <c r="J31" s="81">
        <v>862</v>
      </c>
      <c r="K31" s="81">
        <v>692</v>
      </c>
      <c r="L31" s="81">
        <v>692</v>
      </c>
      <c r="M31" s="81"/>
      <c r="N31" s="81"/>
      <c r="O31" s="81"/>
      <c r="P31" s="81"/>
      <c r="Q31" s="81">
        <v>254</v>
      </c>
      <c r="R31" s="81">
        <v>857</v>
      </c>
      <c r="S31" s="81">
        <v>1288</v>
      </c>
      <c r="T31" s="81">
        <v>1672</v>
      </c>
      <c r="U31" s="81">
        <v>1897</v>
      </c>
      <c r="V31" s="81">
        <v>1897</v>
      </c>
      <c r="W31" s="81">
        <v>1897</v>
      </c>
      <c r="X31" s="81">
        <v>1747</v>
      </c>
      <c r="Y31" s="81">
        <v>1672</v>
      </c>
      <c r="Z31" s="83"/>
      <c r="AA31" s="84">
        <f>SUM(B31:Z31)</f>
        <v>26233</v>
      </c>
    </row>
    <row r="32" spans="1:27" ht="30" customHeight="1" thickBot="1" x14ac:dyDescent="0.25">
      <c r="A32" s="60" t="s">
        <v>26</v>
      </c>
      <c r="B32" s="61">
        <f>IF(LEN(B$2)&gt;0,SUM(B29:B31),"")</f>
        <v>4747.9459999999999</v>
      </c>
      <c r="C32" s="62">
        <f t="shared" ref="C32:Z32" si="4">IF(LEN(C$2)&gt;0,SUM(C29:C31),"")</f>
        <v>4494.7610000000004</v>
      </c>
      <c r="D32" s="62">
        <f t="shared" si="4"/>
        <v>4020.2690000000002</v>
      </c>
      <c r="E32" s="62">
        <f t="shared" si="4"/>
        <v>3827.1060000000002</v>
      </c>
      <c r="F32" s="62">
        <f t="shared" si="4"/>
        <v>4385.2479999999996</v>
      </c>
      <c r="G32" s="62">
        <f t="shared" si="4"/>
        <v>4953.4319999999998</v>
      </c>
      <c r="H32" s="62">
        <f t="shared" si="4"/>
        <v>5785.5439999999999</v>
      </c>
      <c r="I32" s="62">
        <f t="shared" si="4"/>
        <v>6634.1610000000001</v>
      </c>
      <c r="J32" s="62">
        <f t="shared" si="4"/>
        <v>6335.8</v>
      </c>
      <c r="K32" s="62">
        <f t="shared" si="4"/>
        <v>6799.4859999999999</v>
      </c>
      <c r="L32" s="62">
        <f t="shared" si="4"/>
        <v>7382.9539999999997</v>
      </c>
      <c r="M32" s="62">
        <f t="shared" si="4"/>
        <v>7183.1559999999999</v>
      </c>
      <c r="N32" s="62">
        <f t="shared" si="4"/>
        <v>7334.4290000000001</v>
      </c>
      <c r="O32" s="62">
        <f t="shared" si="4"/>
        <v>7125.5789999999997</v>
      </c>
      <c r="P32" s="62">
        <f t="shared" si="4"/>
        <v>6699.9859999999999</v>
      </c>
      <c r="Q32" s="62">
        <f t="shared" si="4"/>
        <v>6580.973</v>
      </c>
      <c r="R32" s="62">
        <f t="shared" si="4"/>
        <v>6795.8680000000004</v>
      </c>
      <c r="S32" s="62">
        <f t="shared" si="4"/>
        <v>6995.1759999999995</v>
      </c>
      <c r="T32" s="62">
        <f t="shared" si="4"/>
        <v>7680.6059999999998</v>
      </c>
      <c r="U32" s="62">
        <f t="shared" si="4"/>
        <v>8275.7089999999989</v>
      </c>
      <c r="V32" s="62">
        <f t="shared" si="4"/>
        <v>8419.92</v>
      </c>
      <c r="W32" s="62">
        <f t="shared" si="4"/>
        <v>8310.5750000000007</v>
      </c>
      <c r="X32" s="62">
        <f t="shared" si="4"/>
        <v>7862.4529999999995</v>
      </c>
      <c r="Y32" s="62">
        <f t="shared" si="4"/>
        <v>7063.4949999999999</v>
      </c>
      <c r="Z32" s="63" t="str">
        <f t="shared" si="4"/>
        <v/>
      </c>
      <c r="AA32" s="64">
        <f>SUM(AA29:AA31)</f>
        <v>155694.63200000001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79</v>
      </c>
      <c r="C35" s="95">
        <v>97</v>
      </c>
      <c r="D35" s="95">
        <v>131</v>
      </c>
      <c r="E35" s="95">
        <v>131</v>
      </c>
      <c r="F35" s="95">
        <v>144</v>
      </c>
      <c r="G35" s="95">
        <v>152</v>
      </c>
      <c r="H35" s="95">
        <v>159</v>
      </c>
      <c r="I35" s="95">
        <v>103</v>
      </c>
      <c r="J35" s="95">
        <v>99</v>
      </c>
      <c r="K35" s="95">
        <v>101</v>
      </c>
      <c r="L35" s="95">
        <v>100</v>
      </c>
      <c r="M35" s="95">
        <v>85</v>
      </c>
      <c r="N35" s="95">
        <v>81</v>
      </c>
      <c r="O35" s="95">
        <v>61</v>
      </c>
      <c r="P35" s="95">
        <v>71</v>
      </c>
      <c r="Q35" s="95">
        <v>58</v>
      </c>
      <c r="R35" s="95">
        <v>88</v>
      </c>
      <c r="S35" s="95">
        <v>37</v>
      </c>
      <c r="T35" s="95">
        <v>56</v>
      </c>
      <c r="U35" s="95">
        <v>94</v>
      </c>
      <c r="V35" s="95">
        <v>114</v>
      </c>
      <c r="W35" s="95">
        <v>81</v>
      </c>
      <c r="X35" s="95">
        <v>70</v>
      </c>
      <c r="Y35" s="95">
        <v>79</v>
      </c>
      <c r="Z35" s="96"/>
      <c r="AA35" s="74">
        <f t="shared" ref="AA35:AA40" si="5">SUM(B35:Z35)</f>
        <v>2271</v>
      </c>
    </row>
    <row r="36" spans="1:27" ht="24.95" customHeight="1" x14ac:dyDescent="0.2">
      <c r="A36" s="97" t="s">
        <v>29</v>
      </c>
      <c r="B36" s="98">
        <v>388</v>
      </c>
      <c r="C36" s="99">
        <v>410</v>
      </c>
      <c r="D36" s="99">
        <v>410</v>
      </c>
      <c r="E36" s="99">
        <v>410</v>
      </c>
      <c r="F36" s="99">
        <v>410</v>
      </c>
      <c r="G36" s="99">
        <v>410</v>
      </c>
      <c r="H36" s="99">
        <v>377</v>
      </c>
      <c r="I36" s="99">
        <v>383</v>
      </c>
      <c r="J36" s="99">
        <v>361</v>
      </c>
      <c r="K36" s="99">
        <v>343</v>
      </c>
      <c r="L36" s="99">
        <v>349</v>
      </c>
      <c r="M36" s="99">
        <v>358</v>
      </c>
      <c r="N36" s="99">
        <v>361</v>
      </c>
      <c r="O36" s="99">
        <v>346</v>
      </c>
      <c r="P36" s="99">
        <v>361</v>
      </c>
      <c r="Q36" s="99">
        <v>349</v>
      </c>
      <c r="R36" s="99">
        <v>318</v>
      </c>
      <c r="S36" s="99">
        <v>300</v>
      </c>
      <c r="T36" s="99">
        <v>166</v>
      </c>
      <c r="U36" s="99">
        <v>151</v>
      </c>
      <c r="V36" s="99">
        <v>125</v>
      </c>
      <c r="W36" s="99">
        <v>175</v>
      </c>
      <c r="X36" s="99">
        <v>180</v>
      </c>
      <c r="Y36" s="99">
        <v>310</v>
      </c>
      <c r="Z36" s="100"/>
      <c r="AA36" s="79">
        <f t="shared" si="5"/>
        <v>7751</v>
      </c>
    </row>
    <row r="37" spans="1:27" ht="24.95" customHeight="1" x14ac:dyDescent="0.2">
      <c r="A37" s="97" t="s">
        <v>30</v>
      </c>
      <c r="B37" s="98"/>
      <c r="C37" s="99">
        <v>230.2</v>
      </c>
      <c r="D37" s="99">
        <v>640.79999999999995</v>
      </c>
      <c r="E37" s="99">
        <v>892.3</v>
      </c>
      <c r="F37" s="99">
        <v>604.20000000000005</v>
      </c>
      <c r="G37" s="99">
        <v>283.5</v>
      </c>
      <c r="H37" s="99">
        <v>6.7</v>
      </c>
      <c r="I37" s="99"/>
      <c r="J37" s="99">
        <v>635.20000000000005</v>
      </c>
      <c r="K37" s="99">
        <v>591.6</v>
      </c>
      <c r="L37" s="99">
        <v>628</v>
      </c>
      <c r="M37" s="99">
        <v>988.5</v>
      </c>
      <c r="N37" s="99">
        <v>1041.9000000000001</v>
      </c>
      <c r="O37" s="99">
        <v>1203.4000000000001</v>
      </c>
      <c r="P37" s="99">
        <v>1305</v>
      </c>
      <c r="Q37" s="99">
        <v>1292</v>
      </c>
      <c r="R37" s="99">
        <v>1041.5</v>
      </c>
      <c r="S37" s="99">
        <v>610</v>
      </c>
      <c r="T37" s="99">
        <v>119.6</v>
      </c>
      <c r="U37" s="99"/>
      <c r="V37" s="99"/>
      <c r="W37" s="99"/>
      <c r="X37" s="99"/>
      <c r="Y37" s="99"/>
      <c r="Z37" s="100"/>
      <c r="AA37" s="79">
        <f t="shared" si="5"/>
        <v>12114.4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60</v>
      </c>
      <c r="K38" s="99">
        <v>60</v>
      </c>
      <c r="L38" s="99">
        <v>59</v>
      </c>
      <c r="M38" s="99">
        <v>60</v>
      </c>
      <c r="N38" s="99">
        <v>59</v>
      </c>
      <c r="O38" s="99">
        <v>59</v>
      </c>
      <c r="P38" s="99">
        <v>59</v>
      </c>
      <c r="Q38" s="99">
        <v>59</v>
      </c>
      <c r="R38" s="99">
        <v>20</v>
      </c>
      <c r="S38" s="99">
        <v>60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1255</v>
      </c>
    </row>
    <row r="39" spans="1:27" ht="24.95" customHeight="1" x14ac:dyDescent="0.2">
      <c r="A39" s="97" t="s">
        <v>32</v>
      </c>
      <c r="B39" s="98">
        <v>493</v>
      </c>
      <c r="C39" s="99">
        <v>30.5</v>
      </c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158.6</v>
      </c>
      <c r="V39" s="99">
        <v>115.9</v>
      </c>
      <c r="W39" s="99"/>
      <c r="X39" s="99"/>
      <c r="Y39" s="99"/>
      <c r="Z39" s="100"/>
      <c r="AA39" s="79">
        <f t="shared" si="5"/>
        <v>798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1010</v>
      </c>
      <c r="C40" s="88">
        <f t="shared" si="6"/>
        <v>817.7</v>
      </c>
      <c r="D40" s="88">
        <f t="shared" si="6"/>
        <v>1231.8</v>
      </c>
      <c r="E40" s="88">
        <f t="shared" si="6"/>
        <v>1483.3</v>
      </c>
      <c r="F40" s="88">
        <f t="shared" si="6"/>
        <v>1208.2</v>
      </c>
      <c r="G40" s="88">
        <f t="shared" si="6"/>
        <v>895.5</v>
      </c>
      <c r="H40" s="88">
        <f t="shared" si="6"/>
        <v>592.70000000000005</v>
      </c>
      <c r="I40" s="88">
        <f t="shared" si="6"/>
        <v>536</v>
      </c>
      <c r="J40" s="88">
        <f t="shared" si="6"/>
        <v>1155.2</v>
      </c>
      <c r="K40" s="88">
        <f t="shared" si="6"/>
        <v>1095.5999999999999</v>
      </c>
      <c r="L40" s="88">
        <f t="shared" si="6"/>
        <v>1136</v>
      </c>
      <c r="M40" s="88">
        <f t="shared" si="6"/>
        <v>1491.5</v>
      </c>
      <c r="N40" s="88">
        <f t="shared" si="6"/>
        <v>1542.9</v>
      </c>
      <c r="O40" s="88">
        <f t="shared" si="6"/>
        <v>1669.4</v>
      </c>
      <c r="P40" s="88">
        <f t="shared" si="6"/>
        <v>1796</v>
      </c>
      <c r="Q40" s="88">
        <f t="shared" si="6"/>
        <v>1758</v>
      </c>
      <c r="R40" s="88">
        <f t="shared" si="6"/>
        <v>1467.5</v>
      </c>
      <c r="S40" s="88">
        <f t="shared" si="6"/>
        <v>1007</v>
      </c>
      <c r="T40" s="88">
        <f t="shared" si="6"/>
        <v>391.6</v>
      </c>
      <c r="U40" s="88">
        <f t="shared" si="6"/>
        <v>453.6</v>
      </c>
      <c r="V40" s="88">
        <f t="shared" si="6"/>
        <v>404.9</v>
      </c>
      <c r="W40" s="88">
        <f t="shared" si="6"/>
        <v>306</v>
      </c>
      <c r="X40" s="88">
        <f t="shared" si="6"/>
        <v>300</v>
      </c>
      <c r="Y40" s="88">
        <f t="shared" si="6"/>
        <v>439</v>
      </c>
      <c r="Z40" s="89" t="str">
        <f t="shared" si="6"/>
        <v/>
      </c>
      <c r="AA40" s="90">
        <f t="shared" si="5"/>
        <v>24189.399999999998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230.2</v>
      </c>
      <c r="D45" s="99">
        <v>640.79999999999995</v>
      </c>
      <c r="E45" s="99">
        <v>892.3</v>
      </c>
      <c r="F45" s="99">
        <v>604.20000000000005</v>
      </c>
      <c r="G45" s="99">
        <v>283.5</v>
      </c>
      <c r="H45" s="99">
        <v>6.7</v>
      </c>
      <c r="I45" s="99"/>
      <c r="J45" s="99">
        <v>635.20000000000005</v>
      </c>
      <c r="K45" s="99">
        <v>591.6</v>
      </c>
      <c r="L45" s="99">
        <v>628</v>
      </c>
      <c r="M45" s="99">
        <v>988.5</v>
      </c>
      <c r="N45" s="99">
        <v>1041.9000000000001</v>
      </c>
      <c r="O45" s="99">
        <v>1203.4000000000001</v>
      </c>
      <c r="P45" s="99">
        <v>1305</v>
      </c>
      <c r="Q45" s="99">
        <v>1292</v>
      </c>
      <c r="R45" s="99">
        <v>1041.5</v>
      </c>
      <c r="S45" s="99">
        <v>610</v>
      </c>
      <c r="T45" s="99">
        <v>119.6</v>
      </c>
      <c r="U45" s="99"/>
      <c r="V45" s="99"/>
      <c r="W45" s="99"/>
      <c r="X45" s="99"/>
      <c r="Y45" s="99"/>
      <c r="Z45" s="100"/>
      <c r="AA45" s="79">
        <f t="shared" si="7"/>
        <v>12114.4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493</v>
      </c>
      <c r="C47" s="99">
        <v>30.5</v>
      </c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158.6</v>
      </c>
      <c r="V47" s="99">
        <v>115.9</v>
      </c>
      <c r="W47" s="99"/>
      <c r="X47" s="99"/>
      <c r="Y47" s="99"/>
      <c r="Z47" s="100"/>
      <c r="AA47" s="79">
        <f t="shared" si="7"/>
        <v>798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493</v>
      </c>
      <c r="C49" s="88">
        <f t="shared" ref="C49:Z49" si="8">IF(LEN(C$2)&gt;0,SUM(C43:C48),"")</f>
        <v>260.7</v>
      </c>
      <c r="D49" s="88">
        <f t="shared" si="8"/>
        <v>640.79999999999995</v>
      </c>
      <c r="E49" s="88">
        <f t="shared" si="8"/>
        <v>892.3</v>
      </c>
      <c r="F49" s="88">
        <f t="shared" si="8"/>
        <v>604.20000000000005</v>
      </c>
      <c r="G49" s="88">
        <f t="shared" si="8"/>
        <v>283.5</v>
      </c>
      <c r="H49" s="88">
        <f t="shared" si="8"/>
        <v>6.7</v>
      </c>
      <c r="I49" s="88">
        <f t="shared" si="8"/>
        <v>0</v>
      </c>
      <c r="J49" s="88">
        <f t="shared" si="8"/>
        <v>635.20000000000005</v>
      </c>
      <c r="K49" s="88">
        <f t="shared" si="8"/>
        <v>591.6</v>
      </c>
      <c r="L49" s="88">
        <f t="shared" si="8"/>
        <v>628</v>
      </c>
      <c r="M49" s="88">
        <f t="shared" si="8"/>
        <v>988.5</v>
      </c>
      <c r="N49" s="88">
        <f t="shared" si="8"/>
        <v>1041.9000000000001</v>
      </c>
      <c r="O49" s="88">
        <f t="shared" si="8"/>
        <v>1203.4000000000001</v>
      </c>
      <c r="P49" s="88">
        <f t="shared" si="8"/>
        <v>1305</v>
      </c>
      <c r="Q49" s="88">
        <f t="shared" si="8"/>
        <v>1292</v>
      </c>
      <c r="R49" s="88">
        <f t="shared" si="8"/>
        <v>1041.5</v>
      </c>
      <c r="S49" s="88">
        <f t="shared" si="8"/>
        <v>610</v>
      </c>
      <c r="T49" s="88">
        <f t="shared" si="8"/>
        <v>119.6</v>
      </c>
      <c r="U49" s="88">
        <f t="shared" si="8"/>
        <v>158.6</v>
      </c>
      <c r="V49" s="88">
        <f t="shared" si="8"/>
        <v>115.9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12912.4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5240.9459999999999</v>
      </c>
      <c r="C52" s="88">
        <f t="shared" si="10"/>
        <v>4755.4610000000002</v>
      </c>
      <c r="D52" s="88">
        <f t="shared" si="10"/>
        <v>4661.0689999999995</v>
      </c>
      <c r="E52" s="88">
        <f t="shared" si="10"/>
        <v>4719.4059999999999</v>
      </c>
      <c r="F52" s="88">
        <f t="shared" si="10"/>
        <v>4989.4480000000003</v>
      </c>
      <c r="G52" s="88">
        <f t="shared" si="10"/>
        <v>5236.9320000000007</v>
      </c>
      <c r="H52" s="88">
        <f t="shared" si="10"/>
        <v>5792.2440000000006</v>
      </c>
      <c r="I52" s="88">
        <f t="shared" si="10"/>
        <v>6634.161000000001</v>
      </c>
      <c r="J52" s="88">
        <f t="shared" si="10"/>
        <v>6970.9999999999991</v>
      </c>
      <c r="K52" s="88">
        <f t="shared" si="10"/>
        <v>7391.0860000000011</v>
      </c>
      <c r="L52" s="88">
        <f t="shared" si="10"/>
        <v>8010.9539999999997</v>
      </c>
      <c r="M52" s="88">
        <f t="shared" si="10"/>
        <v>8171.6559999999999</v>
      </c>
      <c r="N52" s="88">
        <f t="shared" si="10"/>
        <v>8376.3289999999997</v>
      </c>
      <c r="O52" s="88">
        <f t="shared" si="10"/>
        <v>8328.9789999999994</v>
      </c>
      <c r="P52" s="88">
        <f t="shared" si="10"/>
        <v>8004.9859999999999</v>
      </c>
      <c r="Q52" s="88">
        <f t="shared" si="10"/>
        <v>7872.9730000000009</v>
      </c>
      <c r="R52" s="88">
        <f t="shared" si="10"/>
        <v>7837.3680000000004</v>
      </c>
      <c r="S52" s="88">
        <f t="shared" si="10"/>
        <v>7605.1759999999995</v>
      </c>
      <c r="T52" s="88">
        <f t="shared" si="10"/>
        <v>7800.2060000000001</v>
      </c>
      <c r="U52" s="88">
        <f t="shared" si="10"/>
        <v>8434.3090000000011</v>
      </c>
      <c r="V52" s="88">
        <f t="shared" si="10"/>
        <v>8535.82</v>
      </c>
      <c r="W52" s="88">
        <f t="shared" si="10"/>
        <v>8310.5749999999989</v>
      </c>
      <c r="X52" s="88">
        <f t="shared" si="10"/>
        <v>7862.4530000000004</v>
      </c>
      <c r="Y52" s="88">
        <f t="shared" si="10"/>
        <v>7063.4949999999999</v>
      </c>
      <c r="Z52" s="89" t="str">
        <f t="shared" si="10"/>
        <v/>
      </c>
      <c r="AA52" s="104">
        <f>SUM(B52:Z52)</f>
        <v>168607.03200000004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5240.9080000000004</v>
      </c>
      <c r="C4" s="18">
        <v>4755.3790000000017</v>
      </c>
      <c r="D4" s="18">
        <v>4661.0770000000002</v>
      </c>
      <c r="E4" s="18">
        <v>4719.3780000000015</v>
      </c>
      <c r="F4" s="18">
        <v>4989.4050000000007</v>
      </c>
      <c r="G4" s="18">
        <v>5236.9319999999998</v>
      </c>
      <c r="H4" s="18">
        <v>5792.2839999999987</v>
      </c>
      <c r="I4" s="18">
        <v>6634.1560000000009</v>
      </c>
      <c r="J4" s="18">
        <v>6971.0399999999981</v>
      </c>
      <c r="K4" s="18">
        <v>7391.1320000000005</v>
      </c>
      <c r="L4" s="18">
        <v>8010.9850000000006</v>
      </c>
      <c r="M4" s="18">
        <v>8171.64</v>
      </c>
      <c r="N4" s="18">
        <v>8376.3050000000003</v>
      </c>
      <c r="O4" s="18">
        <v>8329.0040000000008</v>
      </c>
      <c r="P4" s="18">
        <v>8004.9860000000008</v>
      </c>
      <c r="Q4" s="18">
        <v>7872.9730000000009</v>
      </c>
      <c r="R4" s="18">
        <v>7837.3319999999994</v>
      </c>
      <c r="S4" s="18">
        <v>7605.1990000000014</v>
      </c>
      <c r="T4" s="18">
        <v>7800.1829999999973</v>
      </c>
      <c r="U4" s="18">
        <v>8434.2660000000033</v>
      </c>
      <c r="V4" s="18">
        <v>8535.827000000003</v>
      </c>
      <c r="W4" s="18">
        <v>8310.5480000000007</v>
      </c>
      <c r="X4" s="18">
        <v>7862.4730000000018</v>
      </c>
      <c r="Y4" s="18">
        <v>7063.4850000000033</v>
      </c>
      <c r="Z4" s="19"/>
      <c r="AA4" s="20">
        <f>SUM(B4:Z4)</f>
        <v>168606.89700000003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99.12</v>
      </c>
      <c r="C7" s="28">
        <v>94.51</v>
      </c>
      <c r="D7" s="28">
        <v>87.49</v>
      </c>
      <c r="E7" s="28">
        <v>85.21</v>
      </c>
      <c r="F7" s="28">
        <v>87.33</v>
      </c>
      <c r="G7" s="28">
        <v>91.81</v>
      </c>
      <c r="H7" s="28">
        <v>93.32</v>
      </c>
      <c r="I7" s="28">
        <v>89.91</v>
      </c>
      <c r="J7" s="28">
        <v>63.08</v>
      </c>
      <c r="K7" s="28">
        <v>16.3</v>
      </c>
      <c r="L7" s="28">
        <v>9.85</v>
      </c>
      <c r="M7" s="28">
        <v>14.56</v>
      </c>
      <c r="N7" s="28">
        <v>12.57</v>
      </c>
      <c r="O7" s="28">
        <v>10.7</v>
      </c>
      <c r="P7" s="28">
        <v>13.87</v>
      </c>
      <c r="Q7" s="28">
        <v>14.24</v>
      </c>
      <c r="R7" s="28">
        <v>10</v>
      </c>
      <c r="S7" s="28">
        <v>87.84</v>
      </c>
      <c r="T7" s="28">
        <v>122.93</v>
      </c>
      <c r="U7" s="28">
        <v>136.49</v>
      </c>
      <c r="V7" s="28">
        <v>153.75</v>
      </c>
      <c r="W7" s="28">
        <v>135</v>
      </c>
      <c r="X7" s="28">
        <v>124.85</v>
      </c>
      <c r="Y7" s="28">
        <v>106.28</v>
      </c>
      <c r="Z7" s="29"/>
      <c r="AA7" s="30">
        <f>IF(SUM(B7:Z7)&lt;&gt;0,AVERAGEIF(B7:Z7,"&lt;&gt;"""),"")</f>
        <v>73.375416666666666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26.175000000000001</v>
      </c>
      <c r="H14" s="57">
        <v>16.166</v>
      </c>
      <c r="I14" s="57"/>
      <c r="J14" s="57"/>
      <c r="K14" s="57">
        <v>21.01</v>
      </c>
      <c r="L14" s="57">
        <v>20.05</v>
      </c>
      <c r="M14" s="57">
        <v>19.59</v>
      </c>
      <c r="N14" s="57">
        <v>19.45</v>
      </c>
      <c r="O14" s="57">
        <v>19.72</v>
      </c>
      <c r="P14" s="57">
        <v>0.6</v>
      </c>
      <c r="Q14" s="57">
        <v>1.63</v>
      </c>
      <c r="R14" s="57"/>
      <c r="S14" s="57">
        <v>6.13</v>
      </c>
      <c r="T14" s="57">
        <v>22.538</v>
      </c>
      <c r="U14" s="57">
        <v>27.649000000000001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461.70800000000008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26.175000000000001</v>
      </c>
      <c r="H16" s="62">
        <f t="shared" si="1"/>
        <v>16.166</v>
      </c>
      <c r="I16" s="62">
        <f t="shared" si="1"/>
        <v>0</v>
      </c>
      <c r="J16" s="62">
        <f t="shared" si="1"/>
        <v>0</v>
      </c>
      <c r="K16" s="62">
        <f t="shared" si="1"/>
        <v>21.01</v>
      </c>
      <c r="L16" s="62">
        <f t="shared" si="1"/>
        <v>20.05</v>
      </c>
      <c r="M16" s="62">
        <f t="shared" si="1"/>
        <v>19.59</v>
      </c>
      <c r="N16" s="62">
        <f t="shared" si="1"/>
        <v>19.45</v>
      </c>
      <c r="O16" s="62">
        <f t="shared" si="1"/>
        <v>19.72</v>
      </c>
      <c r="P16" s="62">
        <f t="shared" si="1"/>
        <v>0.6</v>
      </c>
      <c r="Q16" s="62">
        <f t="shared" si="1"/>
        <v>1.63</v>
      </c>
      <c r="R16" s="62">
        <f t="shared" si="1"/>
        <v>0</v>
      </c>
      <c r="S16" s="62">
        <f t="shared" si="1"/>
        <v>6.13</v>
      </c>
      <c r="T16" s="62">
        <f t="shared" si="1"/>
        <v>22.538</v>
      </c>
      <c r="U16" s="62">
        <f t="shared" si="1"/>
        <v>27.649000000000001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461.70800000000008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788.44399999999996</v>
      </c>
      <c r="C19" s="72">
        <v>788.39999999999986</v>
      </c>
      <c r="D19" s="72">
        <v>784.63599999999985</v>
      </c>
      <c r="E19" s="72">
        <v>785.35699999999997</v>
      </c>
      <c r="F19" s="72">
        <v>784.82599999999991</v>
      </c>
      <c r="G19" s="72">
        <v>788.279</v>
      </c>
      <c r="H19" s="72">
        <v>717.40700000000004</v>
      </c>
      <c r="I19" s="72">
        <v>790.03599999999994</v>
      </c>
      <c r="J19" s="72">
        <v>765.70699999999999</v>
      </c>
      <c r="K19" s="72">
        <v>793.84900000000005</v>
      </c>
      <c r="L19" s="72">
        <v>794.19299999999998</v>
      </c>
      <c r="M19" s="72">
        <v>790.68399999999997</v>
      </c>
      <c r="N19" s="72">
        <v>806.351</v>
      </c>
      <c r="O19" s="72">
        <v>846.45399999999995</v>
      </c>
      <c r="P19" s="72">
        <v>834.67400000000009</v>
      </c>
      <c r="Q19" s="72">
        <v>834.971</v>
      </c>
      <c r="R19" s="72">
        <v>810.81</v>
      </c>
      <c r="S19" s="72">
        <v>742.16</v>
      </c>
      <c r="T19" s="72">
        <v>722.67200000000003</v>
      </c>
      <c r="U19" s="72">
        <v>690.09</v>
      </c>
      <c r="V19" s="72">
        <v>692.73800000000006</v>
      </c>
      <c r="W19" s="72">
        <v>696.00700000000006</v>
      </c>
      <c r="X19" s="72">
        <v>774.25499999999988</v>
      </c>
      <c r="Y19" s="72">
        <v>768.077</v>
      </c>
      <c r="Z19" s="73"/>
      <c r="AA19" s="74">
        <f t="shared" ref="AA19:AA25" si="2">SUM(B19:Z19)</f>
        <v>18591.077000000001</v>
      </c>
    </row>
    <row r="20" spans="1:27" ht="24.95" customHeight="1" x14ac:dyDescent="0.2">
      <c r="A20" s="75" t="s">
        <v>15</v>
      </c>
      <c r="B20" s="76">
        <v>926.59800000000007</v>
      </c>
      <c r="C20" s="77">
        <v>928.30700000000002</v>
      </c>
      <c r="D20" s="77">
        <v>926.02700000000004</v>
      </c>
      <c r="E20" s="77">
        <v>923.35799999999983</v>
      </c>
      <c r="F20" s="77">
        <v>959.08100000000002</v>
      </c>
      <c r="G20" s="77">
        <v>1072.855</v>
      </c>
      <c r="H20" s="77">
        <v>1238.4939999999999</v>
      </c>
      <c r="I20" s="77">
        <v>1366.2340000000002</v>
      </c>
      <c r="J20" s="77">
        <v>1428.2810000000002</v>
      </c>
      <c r="K20" s="77">
        <v>1459.6490000000003</v>
      </c>
      <c r="L20" s="77">
        <v>1514.9019999999998</v>
      </c>
      <c r="M20" s="77">
        <v>1531.6519999999998</v>
      </c>
      <c r="N20" s="77">
        <v>1582.8080000000002</v>
      </c>
      <c r="O20" s="77">
        <v>1572.4279999999999</v>
      </c>
      <c r="P20" s="77">
        <v>1539.6840000000002</v>
      </c>
      <c r="Q20" s="77">
        <v>1529.8010000000002</v>
      </c>
      <c r="R20" s="77">
        <v>1577.2220000000002</v>
      </c>
      <c r="S20" s="77">
        <v>1484.029</v>
      </c>
      <c r="T20" s="77">
        <v>1476.7370000000001</v>
      </c>
      <c r="U20" s="77">
        <v>1471.508</v>
      </c>
      <c r="V20" s="77">
        <v>1432.2419999999997</v>
      </c>
      <c r="W20" s="77">
        <v>1297.088</v>
      </c>
      <c r="X20" s="77">
        <v>1240.3230000000001</v>
      </c>
      <c r="Y20" s="77">
        <v>1203.742</v>
      </c>
      <c r="Z20" s="78"/>
      <c r="AA20" s="79">
        <f t="shared" si="2"/>
        <v>31683.050000000003</v>
      </c>
    </row>
    <row r="21" spans="1:27" ht="24.95" customHeight="1" x14ac:dyDescent="0.2">
      <c r="A21" s="75" t="s">
        <v>16</v>
      </c>
      <c r="B21" s="80">
        <v>2655.4659999999999</v>
      </c>
      <c r="C21" s="81">
        <v>2481.6719999999996</v>
      </c>
      <c r="D21" s="81">
        <v>2359.1139999999996</v>
      </c>
      <c r="E21" s="81">
        <v>2290.3629999999998</v>
      </c>
      <c r="F21" s="81">
        <v>2301.2979999999998</v>
      </c>
      <c r="G21" s="81">
        <v>2364.4230000000002</v>
      </c>
      <c r="H21" s="81">
        <v>2666.7169999999996</v>
      </c>
      <c r="I21" s="81">
        <v>3111.2859999999996</v>
      </c>
      <c r="J21" s="81">
        <v>3515.5519999999992</v>
      </c>
      <c r="K21" s="81">
        <v>3835.1240000000007</v>
      </c>
      <c r="L21" s="81">
        <v>4188.34</v>
      </c>
      <c r="M21" s="81">
        <v>4338.2140000000009</v>
      </c>
      <c r="N21" s="81">
        <v>4468.1959999999999</v>
      </c>
      <c r="O21" s="81">
        <v>4395.402</v>
      </c>
      <c r="P21" s="81">
        <v>4159.0280000000002</v>
      </c>
      <c r="Q21" s="81">
        <v>4084.5709999999995</v>
      </c>
      <c r="R21" s="81">
        <v>4161.2999999999993</v>
      </c>
      <c r="S21" s="81">
        <v>4057.3799999999997</v>
      </c>
      <c r="T21" s="81">
        <v>4088.9359999999997</v>
      </c>
      <c r="U21" s="81">
        <v>4083.5190000000002</v>
      </c>
      <c r="V21" s="81">
        <v>4263.8470000000007</v>
      </c>
      <c r="W21" s="81">
        <v>4015.3530000000005</v>
      </c>
      <c r="X21" s="81">
        <v>3671.3950000000004</v>
      </c>
      <c r="Y21" s="81">
        <v>3322.6660000000002</v>
      </c>
      <c r="Z21" s="78"/>
      <c r="AA21" s="79">
        <f t="shared" si="2"/>
        <v>84879.161999999982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1320</v>
      </c>
    </row>
    <row r="23" spans="1:27" ht="24.95" customHeight="1" x14ac:dyDescent="0.2">
      <c r="A23" s="85" t="s">
        <v>18</v>
      </c>
      <c r="B23" s="77">
        <v>149.5</v>
      </c>
      <c r="C23" s="77">
        <v>132</v>
      </c>
      <c r="D23" s="77">
        <v>119</v>
      </c>
      <c r="E23" s="77">
        <v>108.5</v>
      </c>
      <c r="F23" s="77">
        <v>108</v>
      </c>
      <c r="G23" s="77">
        <v>113.5</v>
      </c>
      <c r="H23" s="77">
        <v>111.5</v>
      </c>
      <c r="I23" s="77">
        <v>92.5</v>
      </c>
      <c r="J23" s="77">
        <v>88.5</v>
      </c>
      <c r="K23" s="77">
        <v>85.5</v>
      </c>
      <c r="L23" s="77">
        <v>112.5</v>
      </c>
      <c r="M23" s="77">
        <v>135.5</v>
      </c>
      <c r="N23" s="77">
        <v>144.5</v>
      </c>
      <c r="O23" s="77">
        <v>136</v>
      </c>
      <c r="P23" s="77">
        <v>116</v>
      </c>
      <c r="Q23" s="77">
        <v>89</v>
      </c>
      <c r="R23" s="77">
        <v>81</v>
      </c>
      <c r="S23" s="77">
        <v>112.5</v>
      </c>
      <c r="T23" s="77">
        <v>131</v>
      </c>
      <c r="U23" s="77">
        <v>147.5</v>
      </c>
      <c r="V23" s="77">
        <v>151</v>
      </c>
      <c r="W23" s="77">
        <v>147.5</v>
      </c>
      <c r="X23" s="77">
        <v>137.5</v>
      </c>
      <c r="Y23" s="77">
        <v>136.5</v>
      </c>
      <c r="Z23" s="77"/>
      <c r="AA23" s="79">
        <f t="shared" si="2"/>
        <v>2886.5</v>
      </c>
    </row>
    <row r="24" spans="1:27" ht="24.95" customHeight="1" x14ac:dyDescent="0.2">
      <c r="A24" s="85" t="s">
        <v>19</v>
      </c>
      <c r="B24" s="77">
        <v>319.99999999999994</v>
      </c>
      <c r="C24" s="77">
        <v>305.99999999999994</v>
      </c>
      <c r="D24" s="77">
        <v>297.99999999999994</v>
      </c>
      <c r="E24" s="77">
        <v>294</v>
      </c>
      <c r="F24" s="77">
        <v>301</v>
      </c>
      <c r="G24" s="77">
        <v>321</v>
      </c>
      <c r="H24" s="77">
        <v>378</v>
      </c>
      <c r="I24" s="77">
        <v>427.00000000000006</v>
      </c>
      <c r="J24" s="77">
        <v>462.00000000000006</v>
      </c>
      <c r="K24" s="77">
        <v>470</v>
      </c>
      <c r="L24" s="77">
        <v>460.00000000000006</v>
      </c>
      <c r="M24" s="77">
        <v>477.99999999999994</v>
      </c>
      <c r="N24" s="77">
        <v>480.99999999999994</v>
      </c>
      <c r="O24" s="77">
        <v>474.99999999999994</v>
      </c>
      <c r="P24" s="77">
        <v>458.00000000000006</v>
      </c>
      <c r="Q24" s="77">
        <v>454</v>
      </c>
      <c r="R24" s="77">
        <v>471</v>
      </c>
      <c r="S24" s="77">
        <v>488</v>
      </c>
      <c r="T24" s="77">
        <v>494</v>
      </c>
      <c r="U24" s="77">
        <v>497</v>
      </c>
      <c r="V24" s="77">
        <v>483.99999999999994</v>
      </c>
      <c r="W24" s="77">
        <v>439.99999999999994</v>
      </c>
      <c r="X24" s="77">
        <v>397</v>
      </c>
      <c r="Y24" s="77">
        <v>351.99999999999994</v>
      </c>
      <c r="Z24" s="77"/>
      <c r="AA24" s="79">
        <f t="shared" si="2"/>
        <v>10006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4840.0079999999998</v>
      </c>
      <c r="C26" s="88">
        <f t="shared" ref="C26:Z26" si="3">IF(LEN(C$2)&gt;0,SUM(C19:C25),"")</f>
        <v>4636.378999999999</v>
      </c>
      <c r="D26" s="88">
        <f t="shared" si="3"/>
        <v>4486.777</v>
      </c>
      <c r="E26" s="88">
        <f t="shared" si="3"/>
        <v>4401.5779999999995</v>
      </c>
      <c r="F26" s="88">
        <f t="shared" si="3"/>
        <v>4454.2049999999999</v>
      </c>
      <c r="G26" s="88">
        <f t="shared" si="3"/>
        <v>4660.0570000000007</v>
      </c>
      <c r="H26" s="88">
        <f t="shared" si="3"/>
        <v>5112.1179999999995</v>
      </c>
      <c r="I26" s="88">
        <f t="shared" si="3"/>
        <v>5787.0559999999996</v>
      </c>
      <c r="J26" s="88">
        <f t="shared" si="3"/>
        <v>6260.0399999999991</v>
      </c>
      <c r="K26" s="88">
        <f t="shared" si="3"/>
        <v>6644.1220000000012</v>
      </c>
      <c r="L26" s="88">
        <f t="shared" si="3"/>
        <v>7289.9349999999995</v>
      </c>
      <c r="M26" s="88">
        <f t="shared" si="3"/>
        <v>7494.0500000000011</v>
      </c>
      <c r="N26" s="88">
        <f t="shared" si="3"/>
        <v>7702.8549999999996</v>
      </c>
      <c r="O26" s="88">
        <f t="shared" si="3"/>
        <v>7645.2839999999997</v>
      </c>
      <c r="P26" s="88">
        <f t="shared" si="3"/>
        <v>7327.3860000000004</v>
      </c>
      <c r="Q26" s="88">
        <f t="shared" si="3"/>
        <v>7212.3429999999989</v>
      </c>
      <c r="R26" s="88">
        <f t="shared" si="3"/>
        <v>7101.3319999999994</v>
      </c>
      <c r="S26" s="88">
        <f t="shared" si="3"/>
        <v>6884.0689999999995</v>
      </c>
      <c r="T26" s="88">
        <f t="shared" si="3"/>
        <v>6913.3449999999993</v>
      </c>
      <c r="U26" s="88">
        <f t="shared" si="3"/>
        <v>6889.6170000000002</v>
      </c>
      <c r="V26" s="88">
        <f t="shared" si="3"/>
        <v>7023.8270000000002</v>
      </c>
      <c r="W26" s="88">
        <f t="shared" si="3"/>
        <v>6595.9480000000003</v>
      </c>
      <c r="X26" s="88">
        <f t="shared" si="3"/>
        <v>6220.473</v>
      </c>
      <c r="Y26" s="88">
        <f t="shared" si="3"/>
        <v>5782.9850000000006</v>
      </c>
      <c r="Z26" s="89" t="str">
        <f t="shared" si="3"/>
        <v/>
      </c>
      <c r="AA26" s="90">
        <f>SUM(AA19:AA25)</f>
        <v>149365.78899999999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595.5</v>
      </c>
      <c r="C29" s="72">
        <v>564</v>
      </c>
      <c r="D29" s="72">
        <v>543</v>
      </c>
      <c r="E29" s="72">
        <v>528.5</v>
      </c>
      <c r="F29" s="72">
        <v>535</v>
      </c>
      <c r="G29" s="72">
        <v>560.5</v>
      </c>
      <c r="H29" s="72">
        <v>615.5</v>
      </c>
      <c r="I29" s="72">
        <v>655.5</v>
      </c>
      <c r="J29" s="72">
        <v>694.5</v>
      </c>
      <c r="K29" s="72">
        <v>719.5</v>
      </c>
      <c r="L29" s="72">
        <v>736.5</v>
      </c>
      <c r="M29" s="72">
        <v>777.5</v>
      </c>
      <c r="N29" s="72">
        <v>789.5</v>
      </c>
      <c r="O29" s="72">
        <v>775</v>
      </c>
      <c r="P29" s="72">
        <v>718</v>
      </c>
      <c r="Q29" s="72">
        <v>687</v>
      </c>
      <c r="R29" s="72">
        <v>686</v>
      </c>
      <c r="S29" s="72">
        <v>736.5</v>
      </c>
      <c r="T29" s="72">
        <v>751</v>
      </c>
      <c r="U29" s="72">
        <v>781.5</v>
      </c>
      <c r="V29" s="72">
        <v>772</v>
      </c>
      <c r="W29" s="72">
        <v>713.5</v>
      </c>
      <c r="X29" s="72">
        <v>670.5</v>
      </c>
      <c r="Y29" s="72">
        <v>624.5</v>
      </c>
      <c r="Z29" s="73"/>
      <c r="AA29" s="74">
        <f>SUM(B29:Z29)</f>
        <v>16230.5</v>
      </c>
    </row>
    <row r="30" spans="1:27" ht="24.95" customHeight="1" x14ac:dyDescent="0.2">
      <c r="A30" s="75" t="s">
        <v>24</v>
      </c>
      <c r="B30" s="76">
        <v>4399.5079999999998</v>
      </c>
      <c r="C30" s="77">
        <v>4191.3789999999999</v>
      </c>
      <c r="D30" s="77">
        <v>4056.777</v>
      </c>
      <c r="E30" s="77">
        <v>3986.078</v>
      </c>
      <c r="F30" s="77">
        <v>4032.2049999999999</v>
      </c>
      <c r="G30" s="77">
        <v>4222.732</v>
      </c>
      <c r="H30" s="77">
        <v>4676.7839999999997</v>
      </c>
      <c r="I30" s="77">
        <v>5301.5559999999996</v>
      </c>
      <c r="J30" s="77">
        <v>5776.54</v>
      </c>
      <c r="K30" s="77">
        <v>6171.6319999999996</v>
      </c>
      <c r="L30" s="77">
        <v>6774.4849999999997</v>
      </c>
      <c r="M30" s="77">
        <v>6894.14</v>
      </c>
      <c r="N30" s="77">
        <v>7086.8050000000003</v>
      </c>
      <c r="O30" s="77">
        <v>7054.0039999999999</v>
      </c>
      <c r="P30" s="77">
        <v>6786.9859999999999</v>
      </c>
      <c r="Q30" s="77">
        <v>6685.973</v>
      </c>
      <c r="R30" s="77">
        <v>6651.3320000000003</v>
      </c>
      <c r="S30" s="77">
        <v>6368.6989999999996</v>
      </c>
      <c r="T30" s="77">
        <v>6549.8829999999998</v>
      </c>
      <c r="U30" s="77">
        <v>6552.7659999999996</v>
      </c>
      <c r="V30" s="77">
        <v>6663.8270000000002</v>
      </c>
      <c r="W30" s="77">
        <v>6398.4480000000003</v>
      </c>
      <c r="X30" s="77">
        <v>5791.973</v>
      </c>
      <c r="Y30" s="77">
        <v>5321.4849999999997</v>
      </c>
      <c r="Z30" s="78"/>
      <c r="AA30" s="79">
        <f>SUM(B30:Z30)</f>
        <v>138395.997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4995.0079999999998</v>
      </c>
      <c r="C32" s="62">
        <f t="shared" ref="C32:Z32" si="4">IF(LEN(C$2)&gt;0,SUM(C29:C31),"")</f>
        <v>4755.3789999999999</v>
      </c>
      <c r="D32" s="62">
        <f t="shared" si="4"/>
        <v>4599.777</v>
      </c>
      <c r="E32" s="62">
        <f t="shared" si="4"/>
        <v>4514.5779999999995</v>
      </c>
      <c r="F32" s="62">
        <f t="shared" si="4"/>
        <v>4567.2049999999999</v>
      </c>
      <c r="G32" s="62">
        <f t="shared" si="4"/>
        <v>4783.232</v>
      </c>
      <c r="H32" s="62">
        <f t="shared" si="4"/>
        <v>5292.2839999999997</v>
      </c>
      <c r="I32" s="62">
        <f t="shared" si="4"/>
        <v>5957.0559999999996</v>
      </c>
      <c r="J32" s="62">
        <f t="shared" si="4"/>
        <v>6471.04</v>
      </c>
      <c r="K32" s="62">
        <f t="shared" si="4"/>
        <v>6891.1319999999996</v>
      </c>
      <c r="L32" s="62">
        <f t="shared" si="4"/>
        <v>7510.9849999999997</v>
      </c>
      <c r="M32" s="62">
        <f t="shared" si="4"/>
        <v>7671.64</v>
      </c>
      <c r="N32" s="62">
        <f t="shared" si="4"/>
        <v>7876.3050000000003</v>
      </c>
      <c r="O32" s="62">
        <f t="shared" si="4"/>
        <v>7829.0039999999999</v>
      </c>
      <c r="P32" s="62">
        <f t="shared" si="4"/>
        <v>7504.9859999999999</v>
      </c>
      <c r="Q32" s="62">
        <f t="shared" si="4"/>
        <v>7372.973</v>
      </c>
      <c r="R32" s="62">
        <f t="shared" si="4"/>
        <v>7337.3320000000003</v>
      </c>
      <c r="S32" s="62">
        <f t="shared" si="4"/>
        <v>7105.1989999999996</v>
      </c>
      <c r="T32" s="62">
        <f t="shared" si="4"/>
        <v>7300.8829999999998</v>
      </c>
      <c r="U32" s="62">
        <f t="shared" si="4"/>
        <v>7334.2659999999996</v>
      </c>
      <c r="V32" s="62">
        <f t="shared" si="4"/>
        <v>7435.8270000000002</v>
      </c>
      <c r="W32" s="62">
        <f t="shared" si="4"/>
        <v>7111.9480000000003</v>
      </c>
      <c r="X32" s="62">
        <f t="shared" si="4"/>
        <v>6462.473</v>
      </c>
      <c r="Y32" s="62">
        <f t="shared" si="4"/>
        <v>5945.9849999999997</v>
      </c>
      <c r="Z32" s="63" t="str">
        <f t="shared" si="4"/>
        <v/>
      </c>
      <c r="AA32" s="64">
        <f>SUM(AA29:AA31)</f>
        <v>154626.497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107</v>
      </c>
      <c r="C35" s="95">
        <v>80</v>
      </c>
      <c r="D35" s="95">
        <v>74</v>
      </c>
      <c r="E35" s="95">
        <v>74</v>
      </c>
      <c r="F35" s="95">
        <v>74</v>
      </c>
      <c r="G35" s="95">
        <v>87</v>
      </c>
      <c r="H35" s="95">
        <v>74</v>
      </c>
      <c r="I35" s="95">
        <v>80</v>
      </c>
      <c r="J35" s="95">
        <v>102</v>
      </c>
      <c r="K35" s="95">
        <v>117</v>
      </c>
      <c r="L35" s="95">
        <v>122</v>
      </c>
      <c r="M35" s="95">
        <v>129</v>
      </c>
      <c r="N35" s="95">
        <v>125</v>
      </c>
      <c r="O35" s="95">
        <v>125</v>
      </c>
      <c r="P35" s="95">
        <v>135</v>
      </c>
      <c r="Q35" s="95">
        <v>120</v>
      </c>
      <c r="R35" s="95">
        <v>124</v>
      </c>
      <c r="S35" s="95">
        <v>111</v>
      </c>
      <c r="T35" s="95">
        <v>145</v>
      </c>
      <c r="U35" s="95">
        <v>161</v>
      </c>
      <c r="V35" s="95">
        <v>90</v>
      </c>
      <c r="W35" s="95">
        <v>144</v>
      </c>
      <c r="X35" s="95">
        <v>108</v>
      </c>
      <c r="Y35" s="95">
        <v>119</v>
      </c>
      <c r="Z35" s="96"/>
      <c r="AA35" s="74">
        <f t="shared" ref="AA35:AA40" si="5">SUM(B35:Z35)</f>
        <v>2627</v>
      </c>
    </row>
    <row r="36" spans="1:27" ht="24.95" customHeight="1" x14ac:dyDescent="0.2">
      <c r="A36" s="97" t="s">
        <v>42</v>
      </c>
      <c r="B36" s="98">
        <v>19</v>
      </c>
      <c r="C36" s="99">
        <v>10</v>
      </c>
      <c r="D36" s="99">
        <v>10</v>
      </c>
      <c r="E36" s="99">
        <v>10</v>
      </c>
      <c r="F36" s="99">
        <v>10</v>
      </c>
      <c r="G36" s="99">
        <v>10</v>
      </c>
      <c r="H36" s="99">
        <v>90</v>
      </c>
      <c r="I36" s="99">
        <v>90</v>
      </c>
      <c r="J36" s="99">
        <v>99</v>
      </c>
      <c r="K36" s="99">
        <v>99</v>
      </c>
      <c r="L36" s="99">
        <v>59</v>
      </c>
      <c r="M36" s="99">
        <v>19</v>
      </c>
      <c r="N36" s="99">
        <v>19</v>
      </c>
      <c r="O36" s="99">
        <v>19</v>
      </c>
      <c r="P36" s="99">
        <v>22</v>
      </c>
      <c r="Q36" s="99">
        <v>19</v>
      </c>
      <c r="R36" s="99">
        <v>17</v>
      </c>
      <c r="S36" s="99">
        <v>94</v>
      </c>
      <c r="T36" s="99">
        <v>220</v>
      </c>
      <c r="U36" s="99">
        <v>256</v>
      </c>
      <c r="V36" s="99">
        <v>293</v>
      </c>
      <c r="W36" s="99">
        <v>343</v>
      </c>
      <c r="X36" s="99">
        <v>105</v>
      </c>
      <c r="Y36" s="99">
        <v>15</v>
      </c>
      <c r="Z36" s="100"/>
      <c r="AA36" s="79">
        <f t="shared" si="5"/>
        <v>1947</v>
      </c>
    </row>
    <row r="37" spans="1:27" ht="24.95" customHeight="1" x14ac:dyDescent="0.2">
      <c r="A37" s="97" t="s">
        <v>43</v>
      </c>
      <c r="B37" s="98">
        <v>245.9</v>
      </c>
      <c r="C37" s="99"/>
      <c r="D37" s="99"/>
      <c r="E37" s="99"/>
      <c r="F37" s="99"/>
      <c r="G37" s="99"/>
      <c r="H37" s="99"/>
      <c r="I37" s="99">
        <v>177.1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1100</v>
      </c>
      <c r="V37" s="99">
        <v>1100</v>
      </c>
      <c r="W37" s="99">
        <v>1100</v>
      </c>
      <c r="X37" s="99">
        <v>900</v>
      </c>
      <c r="Y37" s="99">
        <v>617.5</v>
      </c>
      <c r="Z37" s="100"/>
      <c r="AA37" s="79">
        <f t="shared" si="5"/>
        <v>5240.5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</v>
      </c>
      <c r="K38" s="99">
        <v>10</v>
      </c>
      <c r="L38" s="99">
        <v>20</v>
      </c>
      <c r="M38" s="99">
        <v>10</v>
      </c>
      <c r="N38" s="99">
        <v>10</v>
      </c>
      <c r="O38" s="99">
        <v>20</v>
      </c>
      <c r="P38" s="99">
        <v>20</v>
      </c>
      <c r="Q38" s="99">
        <v>20</v>
      </c>
      <c r="R38" s="99">
        <v>95</v>
      </c>
      <c r="S38" s="99">
        <v>10</v>
      </c>
      <c r="T38" s="99"/>
      <c r="U38" s="99"/>
      <c r="V38" s="99"/>
      <c r="W38" s="99"/>
      <c r="X38" s="99"/>
      <c r="Y38" s="99"/>
      <c r="Z38" s="100"/>
      <c r="AA38" s="79">
        <f t="shared" si="5"/>
        <v>225</v>
      </c>
    </row>
    <row r="39" spans="1:27" ht="24.95" customHeight="1" x14ac:dyDescent="0.2">
      <c r="A39" s="97" t="s">
        <v>45</v>
      </c>
      <c r="B39" s="98"/>
      <c r="C39" s="99"/>
      <c r="D39" s="99">
        <v>61.3</v>
      </c>
      <c r="E39" s="99">
        <v>204.8</v>
      </c>
      <c r="F39" s="99">
        <v>422.2</v>
      </c>
      <c r="G39" s="99">
        <v>453.7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499.3</v>
      </c>
      <c r="U39" s="99"/>
      <c r="V39" s="99"/>
      <c r="W39" s="99">
        <v>98.6</v>
      </c>
      <c r="X39" s="99">
        <v>500</v>
      </c>
      <c r="Y39" s="99">
        <v>500</v>
      </c>
      <c r="Z39" s="100"/>
      <c r="AA39" s="79">
        <f t="shared" si="5"/>
        <v>8739.9000000000015</v>
      </c>
    </row>
    <row r="40" spans="1:27" ht="30" customHeight="1" thickBot="1" x14ac:dyDescent="0.25">
      <c r="A40" s="86" t="s">
        <v>46</v>
      </c>
      <c r="B40" s="87">
        <f>IF(LEN(B$2)&gt;0,SUM(B35:B39),"")</f>
        <v>371.9</v>
      </c>
      <c r="C40" s="88">
        <f t="shared" ref="C40:Z40" si="6">IF(LEN(C$2)&gt;0,SUM(C35:C39),"")</f>
        <v>90</v>
      </c>
      <c r="D40" s="88">
        <f t="shared" si="6"/>
        <v>145.30000000000001</v>
      </c>
      <c r="E40" s="88">
        <f t="shared" si="6"/>
        <v>288.8</v>
      </c>
      <c r="F40" s="88">
        <f t="shared" si="6"/>
        <v>506.2</v>
      </c>
      <c r="G40" s="88">
        <f t="shared" si="6"/>
        <v>550.70000000000005</v>
      </c>
      <c r="H40" s="88">
        <f t="shared" si="6"/>
        <v>664</v>
      </c>
      <c r="I40" s="88">
        <f t="shared" si="6"/>
        <v>847.1</v>
      </c>
      <c r="J40" s="88">
        <f t="shared" si="6"/>
        <v>711</v>
      </c>
      <c r="K40" s="88">
        <f t="shared" si="6"/>
        <v>726</v>
      </c>
      <c r="L40" s="88">
        <f t="shared" si="6"/>
        <v>701</v>
      </c>
      <c r="M40" s="88">
        <f t="shared" si="6"/>
        <v>658</v>
      </c>
      <c r="N40" s="88">
        <f t="shared" si="6"/>
        <v>654</v>
      </c>
      <c r="O40" s="88">
        <f t="shared" si="6"/>
        <v>664</v>
      </c>
      <c r="P40" s="88">
        <f t="shared" si="6"/>
        <v>677</v>
      </c>
      <c r="Q40" s="88">
        <f t="shared" si="6"/>
        <v>659</v>
      </c>
      <c r="R40" s="88">
        <f t="shared" si="6"/>
        <v>736</v>
      </c>
      <c r="S40" s="88">
        <f t="shared" si="6"/>
        <v>715</v>
      </c>
      <c r="T40" s="88">
        <f t="shared" si="6"/>
        <v>864.3</v>
      </c>
      <c r="U40" s="88">
        <f t="shared" si="6"/>
        <v>1517</v>
      </c>
      <c r="V40" s="88">
        <f t="shared" si="6"/>
        <v>1483</v>
      </c>
      <c r="W40" s="88">
        <f t="shared" si="6"/>
        <v>1685.6</v>
      </c>
      <c r="X40" s="88">
        <f t="shared" si="6"/>
        <v>1613</v>
      </c>
      <c r="Y40" s="88">
        <f t="shared" si="6"/>
        <v>1251.5</v>
      </c>
      <c r="Z40" s="89" t="str">
        <f t="shared" si="6"/>
        <v/>
      </c>
      <c r="AA40" s="90">
        <f t="shared" si="5"/>
        <v>18779.400000000001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245.9</v>
      </c>
      <c r="C45" s="99"/>
      <c r="D45" s="99"/>
      <c r="E45" s="99"/>
      <c r="F45" s="99"/>
      <c r="G45" s="99"/>
      <c r="H45" s="99"/>
      <c r="I45" s="99">
        <v>177.1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1100</v>
      </c>
      <c r="V45" s="99">
        <v>1100</v>
      </c>
      <c r="W45" s="99">
        <v>1100</v>
      </c>
      <c r="X45" s="99">
        <v>900</v>
      </c>
      <c r="Y45" s="99">
        <v>617.5</v>
      </c>
      <c r="Z45" s="100"/>
      <c r="AA45" s="79">
        <f t="shared" si="7"/>
        <v>5240.5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61.3</v>
      </c>
      <c r="E47" s="99">
        <v>204.8</v>
      </c>
      <c r="F47" s="99">
        <v>422.2</v>
      </c>
      <c r="G47" s="99">
        <v>453.7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499.3</v>
      </c>
      <c r="U47" s="99"/>
      <c r="V47" s="99"/>
      <c r="W47" s="99">
        <v>98.6</v>
      </c>
      <c r="X47" s="99">
        <v>500</v>
      </c>
      <c r="Y47" s="99">
        <v>500</v>
      </c>
      <c r="Z47" s="100"/>
      <c r="AA47" s="79">
        <f t="shared" si="7"/>
        <v>8739.9000000000015</v>
      </c>
    </row>
    <row r="48" spans="1:27" ht="24.95" customHeight="1" x14ac:dyDescent="0.2">
      <c r="A48" s="85" t="s">
        <v>48</v>
      </c>
      <c r="B48" s="98">
        <v>118</v>
      </c>
      <c r="C48" s="99">
        <v>105</v>
      </c>
      <c r="D48" s="99">
        <v>96</v>
      </c>
      <c r="E48" s="99">
        <v>90</v>
      </c>
      <c r="F48" s="99">
        <v>98</v>
      </c>
      <c r="G48" s="99">
        <v>109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120</v>
      </c>
      <c r="Z48" s="100"/>
      <c r="AA48" s="79">
        <f t="shared" si="7"/>
        <v>3286</v>
      </c>
    </row>
    <row r="49" spans="1:27" ht="30" customHeight="1" thickBot="1" x14ac:dyDescent="0.25">
      <c r="A49" s="86" t="s">
        <v>49</v>
      </c>
      <c r="B49" s="87">
        <f>IF(LEN(B$2)&gt;0,SUM(B43:B48),"")</f>
        <v>363.9</v>
      </c>
      <c r="C49" s="88">
        <f t="shared" ref="C49:Z49" si="8">IF(LEN(C$2)&gt;0,SUM(C43:C48),"")</f>
        <v>105</v>
      </c>
      <c r="D49" s="88">
        <f t="shared" si="8"/>
        <v>157.30000000000001</v>
      </c>
      <c r="E49" s="88">
        <f t="shared" si="8"/>
        <v>294.8</v>
      </c>
      <c r="F49" s="88">
        <f t="shared" si="8"/>
        <v>520.20000000000005</v>
      </c>
      <c r="G49" s="88">
        <f t="shared" si="8"/>
        <v>562.70000000000005</v>
      </c>
      <c r="H49" s="88">
        <f t="shared" si="8"/>
        <v>650</v>
      </c>
      <c r="I49" s="88">
        <f t="shared" si="8"/>
        <v>827.1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649.29999999999995</v>
      </c>
      <c r="U49" s="88">
        <f t="shared" si="8"/>
        <v>1250</v>
      </c>
      <c r="V49" s="88">
        <f t="shared" si="8"/>
        <v>1250</v>
      </c>
      <c r="W49" s="88">
        <f t="shared" si="8"/>
        <v>1348.6</v>
      </c>
      <c r="X49" s="88">
        <f t="shared" si="8"/>
        <v>1550</v>
      </c>
      <c r="Y49" s="88">
        <f t="shared" si="8"/>
        <v>1237.5</v>
      </c>
      <c r="Z49" s="89" t="str">
        <f t="shared" si="8"/>
        <v/>
      </c>
      <c r="AA49" s="90">
        <f t="shared" si="7"/>
        <v>17266.400000000001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5240.9079999999994</v>
      </c>
      <c r="C52" s="88">
        <f t="shared" ref="C52:Z52" si="10">IF(LEN(C$2)&gt;0,SUM(C10:C15)+C26+C40,"")</f>
        <v>4755.378999999999</v>
      </c>
      <c r="D52" s="88">
        <f t="shared" si="10"/>
        <v>4661.0770000000002</v>
      </c>
      <c r="E52" s="88">
        <f t="shared" si="10"/>
        <v>4719.3779999999997</v>
      </c>
      <c r="F52" s="88">
        <f t="shared" si="10"/>
        <v>4989.4049999999997</v>
      </c>
      <c r="G52" s="88">
        <f t="shared" si="10"/>
        <v>5236.9320000000007</v>
      </c>
      <c r="H52" s="88">
        <f t="shared" si="10"/>
        <v>5792.2839999999997</v>
      </c>
      <c r="I52" s="88">
        <f t="shared" si="10"/>
        <v>6634.1559999999999</v>
      </c>
      <c r="J52" s="88">
        <f t="shared" si="10"/>
        <v>6971.0399999999991</v>
      </c>
      <c r="K52" s="88">
        <f t="shared" si="10"/>
        <v>7391.1320000000014</v>
      </c>
      <c r="L52" s="88">
        <f t="shared" si="10"/>
        <v>8010.9849999999997</v>
      </c>
      <c r="M52" s="88">
        <f t="shared" si="10"/>
        <v>8171.6400000000012</v>
      </c>
      <c r="N52" s="88">
        <f t="shared" si="10"/>
        <v>8376.3050000000003</v>
      </c>
      <c r="O52" s="88">
        <f t="shared" si="10"/>
        <v>8329.0040000000008</v>
      </c>
      <c r="P52" s="88">
        <f t="shared" si="10"/>
        <v>8004.9860000000008</v>
      </c>
      <c r="Q52" s="88">
        <f t="shared" si="10"/>
        <v>7872.972999999999</v>
      </c>
      <c r="R52" s="88">
        <f t="shared" si="10"/>
        <v>7837.3319999999994</v>
      </c>
      <c r="S52" s="88">
        <f t="shared" si="10"/>
        <v>7605.1989999999996</v>
      </c>
      <c r="T52" s="88">
        <f t="shared" si="10"/>
        <v>7800.1829999999991</v>
      </c>
      <c r="U52" s="88">
        <f t="shared" si="10"/>
        <v>8434.2659999999996</v>
      </c>
      <c r="V52" s="88">
        <f t="shared" si="10"/>
        <v>8535.8270000000011</v>
      </c>
      <c r="W52" s="88">
        <f t="shared" si="10"/>
        <v>8310.5480000000007</v>
      </c>
      <c r="X52" s="88">
        <f t="shared" si="10"/>
        <v>7862.473</v>
      </c>
      <c r="Y52" s="88">
        <f t="shared" si="10"/>
        <v>7063.4850000000006</v>
      </c>
      <c r="Z52" s="89" t="str">
        <f t="shared" si="10"/>
        <v/>
      </c>
      <c r="AA52" s="104">
        <f>SUM(B52:Z52)</f>
        <v>168606.897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-247.1</v>
      </c>
      <c r="C4" s="18">
        <v>-260.7</v>
      </c>
      <c r="D4" s="18">
        <v>-579.5</v>
      </c>
      <c r="E4" s="18">
        <v>-687.5</v>
      </c>
      <c r="F4" s="18">
        <v>-182.00000000000006</v>
      </c>
      <c r="G4" s="18">
        <v>170.2</v>
      </c>
      <c r="H4" s="18">
        <v>493.3</v>
      </c>
      <c r="I4" s="18">
        <v>677.1</v>
      </c>
      <c r="J4" s="18">
        <v>-135.20000000000005</v>
      </c>
      <c r="K4" s="18">
        <v>-91.600000000000023</v>
      </c>
      <c r="L4" s="18">
        <v>-128</v>
      </c>
      <c r="M4" s="18">
        <v>-488.5</v>
      </c>
      <c r="N4" s="18">
        <v>-541.90000000000009</v>
      </c>
      <c r="O4" s="18">
        <v>-703.40000000000009</v>
      </c>
      <c r="P4" s="18">
        <v>-805</v>
      </c>
      <c r="Q4" s="18">
        <v>-792</v>
      </c>
      <c r="R4" s="18">
        <v>-541.5</v>
      </c>
      <c r="S4" s="18">
        <v>-110</v>
      </c>
      <c r="T4" s="18">
        <v>379.70000000000005</v>
      </c>
      <c r="U4" s="18">
        <v>941.4</v>
      </c>
      <c r="V4" s="18">
        <v>984.1</v>
      </c>
      <c r="W4" s="18">
        <v>1198.5999999999999</v>
      </c>
      <c r="X4" s="18">
        <v>1400</v>
      </c>
      <c r="Y4" s="18">
        <v>1117.5</v>
      </c>
      <c r="Z4" s="19"/>
      <c r="AA4" s="111">
        <f>SUM(B4:Z4)</f>
        <v>1067.9999999999995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99.12</v>
      </c>
      <c r="C7" s="117">
        <v>94.51</v>
      </c>
      <c r="D7" s="117">
        <v>87.49</v>
      </c>
      <c r="E7" s="117">
        <v>85.21</v>
      </c>
      <c r="F7" s="117">
        <v>87.33</v>
      </c>
      <c r="G7" s="117">
        <v>91.81</v>
      </c>
      <c r="H7" s="117">
        <v>93.32</v>
      </c>
      <c r="I7" s="117">
        <v>89.91</v>
      </c>
      <c r="J7" s="117">
        <v>63.08</v>
      </c>
      <c r="K7" s="117">
        <v>16.3</v>
      </c>
      <c r="L7" s="117">
        <v>9.85</v>
      </c>
      <c r="M7" s="117">
        <v>14.56</v>
      </c>
      <c r="N7" s="117">
        <v>12.57</v>
      </c>
      <c r="O7" s="117">
        <v>10.7</v>
      </c>
      <c r="P7" s="117">
        <v>13.87</v>
      </c>
      <c r="Q7" s="117">
        <v>14.24</v>
      </c>
      <c r="R7" s="117">
        <v>10</v>
      </c>
      <c r="S7" s="117">
        <v>87.84</v>
      </c>
      <c r="T7" s="117">
        <v>122.93</v>
      </c>
      <c r="U7" s="117">
        <v>136.49</v>
      </c>
      <c r="V7" s="117">
        <v>153.75</v>
      </c>
      <c r="W7" s="117">
        <v>135</v>
      </c>
      <c r="X7" s="117">
        <v>124.85</v>
      </c>
      <c r="Y7" s="117">
        <v>106.28</v>
      </c>
      <c r="Z7" s="118"/>
      <c r="AA7" s="119">
        <f>IF(SUM(B7:Z7)&lt;&gt;0,AVERAGEIF(B7:Z7,"&lt;&gt;"""),"")</f>
        <v>73.375416666666666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230.2</v>
      </c>
      <c r="D13" s="129">
        <v>640.79999999999995</v>
      </c>
      <c r="E13" s="129">
        <v>892.3</v>
      </c>
      <c r="F13" s="129">
        <v>604.20000000000005</v>
      </c>
      <c r="G13" s="129">
        <v>283.5</v>
      </c>
      <c r="H13" s="129">
        <v>6.7</v>
      </c>
      <c r="I13" s="129"/>
      <c r="J13" s="129">
        <v>635.20000000000005</v>
      </c>
      <c r="K13" s="129">
        <v>591.6</v>
      </c>
      <c r="L13" s="129">
        <v>628</v>
      </c>
      <c r="M13" s="129">
        <v>988.5</v>
      </c>
      <c r="N13" s="129">
        <v>1041.9000000000001</v>
      </c>
      <c r="O13" s="129">
        <v>1203.4000000000001</v>
      </c>
      <c r="P13" s="129">
        <v>1305</v>
      </c>
      <c r="Q13" s="129">
        <v>1292</v>
      </c>
      <c r="R13" s="129">
        <v>1041.5</v>
      </c>
      <c r="S13" s="129">
        <v>610</v>
      </c>
      <c r="T13" s="129">
        <v>119.6</v>
      </c>
      <c r="U13" s="129"/>
      <c r="V13" s="129"/>
      <c r="W13" s="129"/>
      <c r="X13" s="129"/>
      <c r="Y13" s="130"/>
      <c r="Z13" s="131"/>
      <c r="AA13" s="132">
        <f t="shared" si="0"/>
        <v>12114.4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493</v>
      </c>
      <c r="C15" s="133">
        <v>30.5</v>
      </c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158.6</v>
      </c>
      <c r="V15" s="133">
        <v>115.9</v>
      </c>
      <c r="W15" s="133"/>
      <c r="X15" s="133"/>
      <c r="Y15" s="133"/>
      <c r="Z15" s="131"/>
      <c r="AA15" s="132">
        <f t="shared" si="0"/>
        <v>798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493</v>
      </c>
      <c r="C16" s="135">
        <f t="shared" si="1"/>
        <v>260.7</v>
      </c>
      <c r="D16" s="135">
        <f t="shared" si="1"/>
        <v>640.79999999999995</v>
      </c>
      <c r="E16" s="135">
        <f t="shared" si="1"/>
        <v>892.3</v>
      </c>
      <c r="F16" s="135">
        <f t="shared" si="1"/>
        <v>604.20000000000005</v>
      </c>
      <c r="G16" s="135">
        <f t="shared" si="1"/>
        <v>283.5</v>
      </c>
      <c r="H16" s="135">
        <f t="shared" si="1"/>
        <v>6.7</v>
      </c>
      <c r="I16" s="135">
        <f t="shared" si="1"/>
        <v>0</v>
      </c>
      <c r="J16" s="135">
        <f t="shared" si="1"/>
        <v>635.20000000000005</v>
      </c>
      <c r="K16" s="135">
        <f t="shared" si="1"/>
        <v>591.6</v>
      </c>
      <c r="L16" s="135">
        <f t="shared" si="1"/>
        <v>628</v>
      </c>
      <c r="M16" s="135">
        <f t="shared" si="1"/>
        <v>988.5</v>
      </c>
      <c r="N16" s="135">
        <f t="shared" si="1"/>
        <v>1041.9000000000001</v>
      </c>
      <c r="O16" s="135">
        <f t="shared" si="1"/>
        <v>1203.4000000000001</v>
      </c>
      <c r="P16" s="135">
        <f t="shared" si="1"/>
        <v>1305</v>
      </c>
      <c r="Q16" s="135">
        <f t="shared" si="1"/>
        <v>1292</v>
      </c>
      <c r="R16" s="135">
        <f t="shared" si="1"/>
        <v>1041.5</v>
      </c>
      <c r="S16" s="135">
        <f t="shared" si="1"/>
        <v>610</v>
      </c>
      <c r="T16" s="135">
        <f t="shared" si="1"/>
        <v>119.6</v>
      </c>
      <c r="U16" s="135">
        <f t="shared" si="1"/>
        <v>158.6</v>
      </c>
      <c r="V16" s="135">
        <f t="shared" si="1"/>
        <v>115.9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12912.4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245.9</v>
      </c>
      <c r="C21" s="129"/>
      <c r="D21" s="129"/>
      <c r="E21" s="129"/>
      <c r="F21" s="129"/>
      <c r="G21" s="129"/>
      <c r="H21" s="129"/>
      <c r="I21" s="129">
        <v>177.1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1100</v>
      </c>
      <c r="V21" s="129">
        <v>1100</v>
      </c>
      <c r="W21" s="129">
        <v>1100</v>
      </c>
      <c r="X21" s="129">
        <v>900</v>
      </c>
      <c r="Y21" s="130">
        <v>617.5</v>
      </c>
      <c r="Z21" s="131"/>
      <c r="AA21" s="132">
        <f t="shared" si="2"/>
        <v>5240.5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61.3</v>
      </c>
      <c r="E23" s="133">
        <v>204.8</v>
      </c>
      <c r="F23" s="133">
        <v>422.2</v>
      </c>
      <c r="G23" s="133">
        <v>453.7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499.3</v>
      </c>
      <c r="U23" s="133"/>
      <c r="V23" s="133"/>
      <c r="W23" s="133">
        <v>98.6</v>
      </c>
      <c r="X23" s="133">
        <v>500</v>
      </c>
      <c r="Y23" s="133">
        <v>500</v>
      </c>
      <c r="Z23" s="131"/>
      <c r="AA23" s="132">
        <f t="shared" si="2"/>
        <v>8739.9000000000015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245.9</v>
      </c>
      <c r="C24" s="135">
        <f t="shared" si="3"/>
        <v>0</v>
      </c>
      <c r="D24" s="135">
        <f t="shared" si="3"/>
        <v>61.3</v>
      </c>
      <c r="E24" s="135">
        <f t="shared" si="3"/>
        <v>204.8</v>
      </c>
      <c r="F24" s="135">
        <f t="shared" si="3"/>
        <v>422.2</v>
      </c>
      <c r="G24" s="135">
        <f t="shared" si="3"/>
        <v>453.7</v>
      </c>
      <c r="H24" s="135">
        <f t="shared" si="3"/>
        <v>500</v>
      </c>
      <c r="I24" s="135">
        <f t="shared" si="3"/>
        <v>677.1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499.3</v>
      </c>
      <c r="U24" s="135">
        <f t="shared" si="3"/>
        <v>1100</v>
      </c>
      <c r="V24" s="135">
        <f t="shared" si="3"/>
        <v>1100</v>
      </c>
      <c r="W24" s="135">
        <f t="shared" si="3"/>
        <v>1198.5999999999999</v>
      </c>
      <c r="X24" s="135">
        <f t="shared" si="3"/>
        <v>1400</v>
      </c>
      <c r="Y24" s="135">
        <f t="shared" si="3"/>
        <v>1117.5</v>
      </c>
      <c r="Z24" s="136" t="str">
        <f t="shared" si="3"/>
        <v/>
      </c>
      <c r="AA24" s="90">
        <f t="shared" si="2"/>
        <v>13980.4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2025-06-08T11:05:46Z</dcterms:created>
  <dcterms:modified xsi:type="dcterms:W3CDTF">2025-06-08T11:05:48Z</dcterms:modified>
</cp:coreProperties>
</file>