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3040" windowHeight="9192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<sst xmlns="http://schemas.openxmlformats.org/spreadsheetml/2006/main" count="124" uniqueCount="57">
  <si>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21/08/2026 23:28:05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</si>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</sst>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029-40FE-AE9D-D3CC6FE8713E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39">
                  <c:v>8</c:v>
                </c:pt>
                <c:pt idx="47">
                  <c:v>2.8</c:v>
                </c:pt>
                <c:pt idx="48">
                  <c:v>2.8</c:v>
                </c:pt>
                <c:pt idx="49">
                  <c:v>2.8</c:v>
                </c:pt>
                <c:pt idx="50">
                  <c:v>2.8</c:v>
                </c:pt>
                <c:pt idx="51">
                  <c:v>2.8</c:v>
                </c:pt>
                <c:pt idx="52">
                  <c:v>2.8</c:v>
                </c:pt>
                <c:pt idx="53">
                  <c:v>2.8</c:v>
                </c:pt>
                <c:pt idx="54">
                  <c:v>2.8</c:v>
                </c:pt>
                <c:pt idx="55">
                  <c:v>2.8</c:v>
                </c:pt>
                <c:pt idx="56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9-40FE-AE9D-D3CC6FE8713E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5">
                  <c:v>0.04</c:v>
                </c:pt>
                <c:pt idx="20">
                  <c:v>8.0000000000000002E-3</c:v>
                </c:pt>
                <c:pt idx="23">
                  <c:v>0.04</c:v>
                </c:pt>
                <c:pt idx="24">
                  <c:v>3.5999999999999997E-2</c:v>
                </c:pt>
                <c:pt idx="33">
                  <c:v>1.8</c:v>
                </c:pt>
                <c:pt idx="37">
                  <c:v>30</c:v>
                </c:pt>
                <c:pt idx="38">
                  <c:v>29.6</c:v>
                </c:pt>
                <c:pt idx="39">
                  <c:v>20</c:v>
                </c:pt>
                <c:pt idx="40">
                  <c:v>40.200000000000003</c:v>
                </c:pt>
                <c:pt idx="41">
                  <c:v>11.6</c:v>
                </c:pt>
                <c:pt idx="48">
                  <c:v>4</c:v>
                </c:pt>
                <c:pt idx="49">
                  <c:v>4</c:v>
                </c:pt>
                <c:pt idx="50">
                  <c:v>6</c:v>
                </c:pt>
                <c:pt idx="51">
                  <c:v>6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65">
                  <c:v>10</c:v>
                </c:pt>
                <c:pt idx="76">
                  <c:v>8.0000000000000002E-3</c:v>
                </c:pt>
                <c:pt idx="77">
                  <c:v>3.5999999999999997E-2</c:v>
                </c:pt>
                <c:pt idx="81">
                  <c:v>2.4E-2</c:v>
                </c:pt>
                <c:pt idx="89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29-40FE-AE9D-D3CC6FE8713E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6">
                  <c:v>2.4E-2</c:v>
                </c:pt>
                <c:pt idx="7">
                  <c:v>2.8000000000000001E-2</c:v>
                </c:pt>
                <c:pt idx="23">
                  <c:v>8.0000000000000002E-3</c:v>
                </c:pt>
                <c:pt idx="24">
                  <c:v>3.181</c:v>
                </c:pt>
                <c:pt idx="25">
                  <c:v>1.2E-2</c:v>
                </c:pt>
                <c:pt idx="26">
                  <c:v>1.2E-2</c:v>
                </c:pt>
                <c:pt idx="39">
                  <c:v>71.099999999999994</c:v>
                </c:pt>
                <c:pt idx="47">
                  <c:v>33.201000000000001</c:v>
                </c:pt>
                <c:pt idx="48">
                  <c:v>44.564999999999998</c:v>
                </c:pt>
                <c:pt idx="49">
                  <c:v>27.867000000000001</c:v>
                </c:pt>
                <c:pt idx="50">
                  <c:v>24.695</c:v>
                </c:pt>
                <c:pt idx="51">
                  <c:v>20.373000000000001</c:v>
                </c:pt>
                <c:pt idx="52">
                  <c:v>24.603999999999999</c:v>
                </c:pt>
                <c:pt idx="53">
                  <c:v>25.771999999999998</c:v>
                </c:pt>
                <c:pt idx="54">
                  <c:v>31.16</c:v>
                </c:pt>
                <c:pt idx="55">
                  <c:v>18.163</c:v>
                </c:pt>
                <c:pt idx="56">
                  <c:v>23.242000000000001</c:v>
                </c:pt>
                <c:pt idx="57">
                  <c:v>27.244</c:v>
                </c:pt>
                <c:pt idx="58">
                  <c:v>37.061</c:v>
                </c:pt>
                <c:pt idx="59">
                  <c:v>47.216999999999999</c:v>
                </c:pt>
                <c:pt idx="60">
                  <c:v>47.171999999999997</c:v>
                </c:pt>
                <c:pt idx="61">
                  <c:v>47.371000000000002</c:v>
                </c:pt>
                <c:pt idx="62">
                  <c:v>45.572000000000003</c:v>
                </c:pt>
                <c:pt idx="63">
                  <c:v>43.21</c:v>
                </c:pt>
                <c:pt idx="64">
                  <c:v>6.6239999999999997</c:v>
                </c:pt>
                <c:pt idx="66">
                  <c:v>1.72</c:v>
                </c:pt>
                <c:pt idx="69">
                  <c:v>36.104999999999997</c:v>
                </c:pt>
                <c:pt idx="72">
                  <c:v>15</c:v>
                </c:pt>
                <c:pt idx="73">
                  <c:v>21.277999999999999</c:v>
                </c:pt>
                <c:pt idx="74">
                  <c:v>6.1239999999999997</c:v>
                </c:pt>
                <c:pt idx="75">
                  <c:v>10.282</c:v>
                </c:pt>
                <c:pt idx="76">
                  <c:v>1.3979999999999999</c:v>
                </c:pt>
                <c:pt idx="77">
                  <c:v>0.44400000000000001</c:v>
                </c:pt>
                <c:pt idx="78">
                  <c:v>7.2869999999999999</c:v>
                </c:pt>
                <c:pt idx="79">
                  <c:v>21.797999999999998</c:v>
                </c:pt>
                <c:pt idx="80">
                  <c:v>19.295000000000002</c:v>
                </c:pt>
                <c:pt idx="81">
                  <c:v>8.1989999999999998</c:v>
                </c:pt>
                <c:pt idx="82">
                  <c:v>14.693</c:v>
                </c:pt>
                <c:pt idx="83">
                  <c:v>10.315</c:v>
                </c:pt>
                <c:pt idx="84">
                  <c:v>7.907</c:v>
                </c:pt>
                <c:pt idx="85">
                  <c:v>3.8079999999999998</c:v>
                </c:pt>
                <c:pt idx="86">
                  <c:v>1.8540000000000001</c:v>
                </c:pt>
                <c:pt idx="89">
                  <c:v>8.0000000000000002E-3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29-40FE-AE9D-D3CC6FE8713E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029-40FE-AE9D-D3CC6FE8713E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029-40FE-AE9D-D3CC6FE8713E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D029-40FE-AE9D-D3CC6FE8713E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D029-40FE-AE9D-D3CC6FE8713E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029-40FE-AE9D-D3CC6FE8713E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2">
                  <c:v>44.017000000000003</c:v>
                </c:pt>
                <c:pt idx="3">
                  <c:v>49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9.86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19.57</c:v>
                </c:pt>
                <c:pt idx="13">
                  <c:v>29</c:v>
                </c:pt>
                <c:pt idx="14">
                  <c:v>30.661999999999999</c:v>
                </c:pt>
                <c:pt idx="34">
                  <c:v>24</c:v>
                </c:pt>
                <c:pt idx="69">
                  <c:v>18.865000000000002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029-40FE-AE9D-D3CC6FE8713E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132.69999999999999</c:v>
                </c:pt>
                <c:pt idx="1">
                  <c:v>146.1</c:v>
                </c:pt>
                <c:pt idx="2">
                  <c:v>57.599999999999994</c:v>
                </c:pt>
                <c:pt idx="3">
                  <c:v>53.8</c:v>
                </c:pt>
                <c:pt idx="4">
                  <c:v>39.299999999999997</c:v>
                </c:pt>
                <c:pt idx="5">
                  <c:v>230.2</c:v>
                </c:pt>
                <c:pt idx="6">
                  <c:v>168.1</c:v>
                </c:pt>
                <c:pt idx="7">
                  <c:v>299.5</c:v>
                </c:pt>
                <c:pt idx="8">
                  <c:v>202.7</c:v>
                </c:pt>
                <c:pt idx="9">
                  <c:v>97</c:v>
                </c:pt>
                <c:pt idx="10">
                  <c:v>204.3</c:v>
                </c:pt>
                <c:pt idx="11">
                  <c:v>165.6</c:v>
                </c:pt>
                <c:pt idx="12">
                  <c:v>207.2</c:v>
                </c:pt>
                <c:pt idx="13">
                  <c:v>119.5</c:v>
                </c:pt>
                <c:pt idx="14">
                  <c:v>108.9</c:v>
                </c:pt>
                <c:pt idx="15">
                  <c:v>122.1</c:v>
                </c:pt>
                <c:pt idx="16">
                  <c:v>196.7</c:v>
                </c:pt>
                <c:pt idx="17">
                  <c:v>173.7</c:v>
                </c:pt>
                <c:pt idx="18">
                  <c:v>182.79999999999998</c:v>
                </c:pt>
                <c:pt idx="19">
                  <c:v>192.2</c:v>
                </c:pt>
                <c:pt idx="20">
                  <c:v>244.3</c:v>
                </c:pt>
                <c:pt idx="21">
                  <c:v>257.8</c:v>
                </c:pt>
                <c:pt idx="22">
                  <c:v>253.5</c:v>
                </c:pt>
                <c:pt idx="23">
                  <c:v>234.9</c:v>
                </c:pt>
                <c:pt idx="24">
                  <c:v>152.69999999999999</c:v>
                </c:pt>
                <c:pt idx="25">
                  <c:v>155.69999999999999</c:v>
                </c:pt>
                <c:pt idx="26">
                  <c:v>166.4</c:v>
                </c:pt>
                <c:pt idx="27">
                  <c:v>131.69999999999999</c:v>
                </c:pt>
                <c:pt idx="28">
                  <c:v>80.900000000000006</c:v>
                </c:pt>
                <c:pt idx="29">
                  <c:v>199.3</c:v>
                </c:pt>
                <c:pt idx="30">
                  <c:v>217</c:v>
                </c:pt>
                <c:pt idx="31">
                  <c:v>119.1</c:v>
                </c:pt>
                <c:pt idx="32">
                  <c:v>284</c:v>
                </c:pt>
                <c:pt idx="33">
                  <c:v>309.89999999999998</c:v>
                </c:pt>
                <c:pt idx="34">
                  <c:v>162.1</c:v>
                </c:pt>
                <c:pt idx="35">
                  <c:v>175.9</c:v>
                </c:pt>
                <c:pt idx="36">
                  <c:v>125.1</c:v>
                </c:pt>
                <c:pt idx="37">
                  <c:v>119.7</c:v>
                </c:pt>
                <c:pt idx="38">
                  <c:v>113.4</c:v>
                </c:pt>
                <c:pt idx="39">
                  <c:v>87.8</c:v>
                </c:pt>
                <c:pt idx="40">
                  <c:v>96</c:v>
                </c:pt>
                <c:pt idx="41">
                  <c:v>126.1</c:v>
                </c:pt>
                <c:pt idx="42">
                  <c:v>111.9</c:v>
                </c:pt>
                <c:pt idx="43">
                  <c:v>104.9</c:v>
                </c:pt>
                <c:pt idx="44">
                  <c:v>139.6</c:v>
                </c:pt>
                <c:pt idx="45">
                  <c:v>132.4</c:v>
                </c:pt>
                <c:pt idx="46">
                  <c:v>104.4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52.5</c:v>
                </c:pt>
                <c:pt idx="61">
                  <c:v>58.5</c:v>
                </c:pt>
                <c:pt idx="62">
                  <c:v>43.5</c:v>
                </c:pt>
                <c:pt idx="63">
                  <c:v>59.4</c:v>
                </c:pt>
                <c:pt idx="64">
                  <c:v>159.19999999999999</c:v>
                </c:pt>
                <c:pt idx="65">
                  <c:v>242.4</c:v>
                </c:pt>
                <c:pt idx="66">
                  <c:v>253</c:v>
                </c:pt>
                <c:pt idx="67">
                  <c:v>216.1</c:v>
                </c:pt>
                <c:pt idx="68">
                  <c:v>75.599999999999994</c:v>
                </c:pt>
                <c:pt idx="69">
                  <c:v>141.89999999999998</c:v>
                </c:pt>
                <c:pt idx="70">
                  <c:v>189.2</c:v>
                </c:pt>
                <c:pt idx="71">
                  <c:v>188.1</c:v>
                </c:pt>
                <c:pt idx="72">
                  <c:v>0</c:v>
                </c:pt>
                <c:pt idx="73">
                  <c:v>97.5</c:v>
                </c:pt>
                <c:pt idx="74">
                  <c:v>186.7</c:v>
                </c:pt>
                <c:pt idx="75">
                  <c:v>224.6</c:v>
                </c:pt>
                <c:pt idx="76">
                  <c:v>288.39999999999998</c:v>
                </c:pt>
                <c:pt idx="77">
                  <c:v>318.7</c:v>
                </c:pt>
                <c:pt idx="78">
                  <c:v>159</c:v>
                </c:pt>
                <c:pt idx="79">
                  <c:v>159.19999999999999</c:v>
                </c:pt>
                <c:pt idx="80">
                  <c:v>47.9</c:v>
                </c:pt>
                <c:pt idx="81">
                  <c:v>42.7</c:v>
                </c:pt>
                <c:pt idx="82">
                  <c:v>114.6</c:v>
                </c:pt>
                <c:pt idx="83">
                  <c:v>110.6</c:v>
                </c:pt>
                <c:pt idx="84">
                  <c:v>35.5</c:v>
                </c:pt>
                <c:pt idx="85">
                  <c:v>0</c:v>
                </c:pt>
                <c:pt idx="86">
                  <c:v>73.8</c:v>
                </c:pt>
                <c:pt idx="87">
                  <c:v>31.8</c:v>
                </c:pt>
                <c:pt idx="88">
                  <c:v>258.5</c:v>
                </c:pt>
                <c:pt idx="89">
                  <c:v>237.8</c:v>
                </c:pt>
                <c:pt idx="90">
                  <c:v>117.6</c:v>
                </c:pt>
                <c:pt idx="91">
                  <c:v>233.3</c:v>
                </c:pt>
                <c:pt idx="92">
                  <c:v>214.5</c:v>
                </c:pt>
                <c:pt idx="93">
                  <c:v>267.39999999999998</c:v>
                </c:pt>
                <c:pt idx="94">
                  <c:v>88.2</c:v>
                </c:pt>
                <c:pt idx="95">
                  <c:v>110.2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29-40FE-AE9D-D3CC6FE8713E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5">
                  <c:v>16.891999999999999</c:v>
                </c:pt>
                <c:pt idx="56">
                  <c:v>57.445</c:v>
                </c:pt>
                <c:pt idx="57">
                  <c:v>75.162999999999997</c:v>
                </c:pt>
                <c:pt idx="58">
                  <c:v>74.888999999999996</c:v>
                </c:pt>
                <c:pt idx="59">
                  <c:v>30</c:v>
                </c:pt>
                <c:pt idx="76">
                  <c:v>144.369</c:v>
                </c:pt>
                <c:pt idx="77">
                  <c:v>122.274</c:v>
                </c:pt>
                <c:pt idx="78">
                  <c:v>150</c:v>
                </c:pt>
                <c:pt idx="90">
                  <c:v>158.06299999999999</c:v>
                </c:pt>
                <c:pt idx="91">
                  <c:v>108.19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029-40FE-AE9D-D3CC6FE8713E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6">
                  <c:v>13.262</c:v>
                </c:pt>
                <c:pt idx="13">
                  <c:v>8.0000000000000002E-3</c:v>
                </c:pt>
                <c:pt idx="14">
                  <c:v>4.3999999999999997E-2</c:v>
                </c:pt>
                <c:pt idx="15">
                  <c:v>7.9000000000000001E-2</c:v>
                </c:pt>
                <c:pt idx="16">
                  <c:v>0.21</c:v>
                </c:pt>
                <c:pt idx="17">
                  <c:v>0.10100000000000001</c:v>
                </c:pt>
                <c:pt idx="18">
                  <c:v>0.10199999999999999</c:v>
                </c:pt>
                <c:pt idx="19">
                  <c:v>0.105</c:v>
                </c:pt>
                <c:pt idx="20">
                  <c:v>0.16400000000000001</c:v>
                </c:pt>
                <c:pt idx="21">
                  <c:v>0.223</c:v>
                </c:pt>
                <c:pt idx="22">
                  <c:v>0.39</c:v>
                </c:pt>
                <c:pt idx="23">
                  <c:v>0.52600000000000002</c:v>
                </c:pt>
                <c:pt idx="24">
                  <c:v>5.1230000000000002</c:v>
                </c:pt>
                <c:pt idx="25">
                  <c:v>0.30099999999999999</c:v>
                </c:pt>
                <c:pt idx="26">
                  <c:v>0.24</c:v>
                </c:pt>
                <c:pt idx="27">
                  <c:v>0.24</c:v>
                </c:pt>
                <c:pt idx="28">
                  <c:v>0.69399999999999995</c:v>
                </c:pt>
                <c:pt idx="29">
                  <c:v>0.11600000000000001</c:v>
                </c:pt>
                <c:pt idx="30">
                  <c:v>2E-3</c:v>
                </c:pt>
                <c:pt idx="32">
                  <c:v>0.10100000000000001</c:v>
                </c:pt>
                <c:pt idx="33">
                  <c:v>0.33500000000000002</c:v>
                </c:pt>
                <c:pt idx="34">
                  <c:v>0.65700000000000003</c:v>
                </c:pt>
                <c:pt idx="35">
                  <c:v>0.94199999999999995</c:v>
                </c:pt>
                <c:pt idx="36">
                  <c:v>6.41</c:v>
                </c:pt>
                <c:pt idx="37">
                  <c:v>6.16</c:v>
                </c:pt>
                <c:pt idx="38">
                  <c:v>3.4289999999999998</c:v>
                </c:pt>
                <c:pt idx="39">
                  <c:v>61.420999999999999</c:v>
                </c:pt>
                <c:pt idx="40">
                  <c:v>1.6E-2</c:v>
                </c:pt>
                <c:pt idx="42">
                  <c:v>0.95</c:v>
                </c:pt>
                <c:pt idx="43">
                  <c:v>0.57399999999999995</c:v>
                </c:pt>
                <c:pt idx="46">
                  <c:v>12.331</c:v>
                </c:pt>
                <c:pt idx="47">
                  <c:v>45.966999999999999</c:v>
                </c:pt>
                <c:pt idx="48">
                  <c:v>49.152000000000001</c:v>
                </c:pt>
                <c:pt idx="49">
                  <c:v>42.155999999999999</c:v>
                </c:pt>
                <c:pt idx="50">
                  <c:v>39.049999999999997</c:v>
                </c:pt>
                <c:pt idx="51">
                  <c:v>44.694000000000003</c:v>
                </c:pt>
                <c:pt idx="52">
                  <c:v>45.06</c:v>
                </c:pt>
                <c:pt idx="53">
                  <c:v>48.823999999999998</c:v>
                </c:pt>
                <c:pt idx="54">
                  <c:v>46.466999999999999</c:v>
                </c:pt>
                <c:pt idx="55">
                  <c:v>44.113</c:v>
                </c:pt>
                <c:pt idx="56">
                  <c:v>26.931999999999999</c:v>
                </c:pt>
                <c:pt idx="57">
                  <c:v>19.974</c:v>
                </c:pt>
                <c:pt idx="58">
                  <c:v>10.853</c:v>
                </c:pt>
                <c:pt idx="59">
                  <c:v>17.378</c:v>
                </c:pt>
                <c:pt idx="60">
                  <c:v>19.529</c:v>
                </c:pt>
                <c:pt idx="61">
                  <c:v>18.317</c:v>
                </c:pt>
                <c:pt idx="62">
                  <c:v>15.36</c:v>
                </c:pt>
                <c:pt idx="63">
                  <c:v>15.379</c:v>
                </c:pt>
                <c:pt idx="64">
                  <c:v>0.52200000000000002</c:v>
                </c:pt>
                <c:pt idx="65">
                  <c:v>0.17</c:v>
                </c:pt>
                <c:pt idx="66">
                  <c:v>1.8460000000000001</c:v>
                </c:pt>
                <c:pt idx="68">
                  <c:v>0.40200000000000002</c:v>
                </c:pt>
                <c:pt idx="69">
                  <c:v>29.538</c:v>
                </c:pt>
                <c:pt idx="70">
                  <c:v>19.414999999999999</c:v>
                </c:pt>
                <c:pt idx="71">
                  <c:v>7.1769999999999996</c:v>
                </c:pt>
                <c:pt idx="72">
                  <c:v>19.582000000000001</c:v>
                </c:pt>
                <c:pt idx="73">
                  <c:v>15.471</c:v>
                </c:pt>
                <c:pt idx="74">
                  <c:v>1.9590000000000001</c:v>
                </c:pt>
                <c:pt idx="75">
                  <c:v>1.6419999999999999</c:v>
                </c:pt>
                <c:pt idx="76">
                  <c:v>1.488</c:v>
                </c:pt>
                <c:pt idx="77">
                  <c:v>0.21099999999999999</c:v>
                </c:pt>
                <c:pt idx="78">
                  <c:v>1.377</c:v>
                </c:pt>
                <c:pt idx="79">
                  <c:v>13.81</c:v>
                </c:pt>
                <c:pt idx="80">
                  <c:v>14.737</c:v>
                </c:pt>
                <c:pt idx="81">
                  <c:v>13.752000000000001</c:v>
                </c:pt>
                <c:pt idx="82">
                  <c:v>13.986000000000001</c:v>
                </c:pt>
                <c:pt idx="83">
                  <c:v>14.09</c:v>
                </c:pt>
                <c:pt idx="84">
                  <c:v>13.531000000000001</c:v>
                </c:pt>
                <c:pt idx="85">
                  <c:v>13.183999999999999</c:v>
                </c:pt>
                <c:pt idx="86">
                  <c:v>14.542</c:v>
                </c:pt>
                <c:pt idx="87">
                  <c:v>13.113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029-40FE-AE9D-D3CC6FE8713E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5">
                  <c:v>16.891999999999999</c:v>
                </c:pt>
                <c:pt idx="56">
                  <c:v>57.445</c:v>
                </c:pt>
                <c:pt idx="57">
                  <c:v>75.162999999999997</c:v>
                </c:pt>
                <c:pt idx="58">
                  <c:v>74.888999999999996</c:v>
                </c:pt>
                <c:pt idx="59">
                  <c:v>30</c:v>
                </c:pt>
                <c:pt idx="76">
                  <c:v>144.369</c:v>
                </c:pt>
                <c:pt idx="77">
                  <c:v>122.274</c:v>
                </c:pt>
                <c:pt idx="78">
                  <c:v>150</c:v>
                </c:pt>
                <c:pt idx="90">
                  <c:v>158.06299999999999</c:v>
                </c:pt>
                <c:pt idx="91">
                  <c:v>108.19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029-40FE-AE9D-D3CC6FE8713E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D029-40FE-AE9D-D3CC6FE87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177.94</c:v>
                </c:pt>
                <c:pt idx="1">
                  <c:v>177.14</c:v>
                </c:pt>
                <c:pt idx="2">
                  <c:v>179</c:v>
                </c:pt>
                <c:pt idx="3">
                  <c:v>170.91</c:v>
                </c:pt>
                <c:pt idx="4">
                  <c:v>167.04</c:v>
                </c:pt>
                <c:pt idx="5">
                  <c:v>161.97</c:v>
                </c:pt>
                <c:pt idx="6">
                  <c:v>178.5</c:v>
                </c:pt>
                <c:pt idx="7">
                  <c:v>156.16</c:v>
                </c:pt>
                <c:pt idx="8">
                  <c:v>159.97</c:v>
                </c:pt>
                <c:pt idx="9">
                  <c:v>155.08000000000001</c:v>
                </c:pt>
                <c:pt idx="10">
                  <c:v>159.34</c:v>
                </c:pt>
                <c:pt idx="11">
                  <c:v>156.56</c:v>
                </c:pt>
                <c:pt idx="12">
                  <c:v>156.9</c:v>
                </c:pt>
                <c:pt idx="13">
                  <c:v>154.58000000000001</c:v>
                </c:pt>
                <c:pt idx="14">
                  <c:v>151.19999999999999</c:v>
                </c:pt>
                <c:pt idx="15">
                  <c:v>151.69</c:v>
                </c:pt>
                <c:pt idx="16">
                  <c:v>158.29</c:v>
                </c:pt>
                <c:pt idx="17">
                  <c:v>154.72999999999999</c:v>
                </c:pt>
                <c:pt idx="18">
                  <c:v>160.28</c:v>
                </c:pt>
                <c:pt idx="19">
                  <c:v>160.41</c:v>
                </c:pt>
                <c:pt idx="20">
                  <c:v>170.64</c:v>
                </c:pt>
                <c:pt idx="21">
                  <c:v>174.29</c:v>
                </c:pt>
                <c:pt idx="22">
                  <c:v>170.2</c:v>
                </c:pt>
                <c:pt idx="23">
                  <c:v>176.59</c:v>
                </c:pt>
                <c:pt idx="24">
                  <c:v>171.31</c:v>
                </c:pt>
                <c:pt idx="25">
                  <c:v>154.69999999999999</c:v>
                </c:pt>
                <c:pt idx="26">
                  <c:v>148.83000000000001</c:v>
                </c:pt>
                <c:pt idx="27">
                  <c:v>144.22</c:v>
                </c:pt>
                <c:pt idx="28">
                  <c:v>149.13</c:v>
                </c:pt>
                <c:pt idx="29">
                  <c:v>139.19</c:v>
                </c:pt>
                <c:pt idx="30">
                  <c:v>130.97</c:v>
                </c:pt>
                <c:pt idx="31">
                  <c:v>122.98</c:v>
                </c:pt>
                <c:pt idx="32">
                  <c:v>136.52000000000001</c:v>
                </c:pt>
                <c:pt idx="33">
                  <c:v>125.95</c:v>
                </c:pt>
                <c:pt idx="34">
                  <c:v>116.85</c:v>
                </c:pt>
                <c:pt idx="35">
                  <c:v>97.12</c:v>
                </c:pt>
                <c:pt idx="36">
                  <c:v>108.4</c:v>
                </c:pt>
                <c:pt idx="37">
                  <c:v>89.98</c:v>
                </c:pt>
                <c:pt idx="38">
                  <c:v>64.67</c:v>
                </c:pt>
                <c:pt idx="39">
                  <c:v>46.31</c:v>
                </c:pt>
                <c:pt idx="40">
                  <c:v>55.02</c:v>
                </c:pt>
                <c:pt idx="41">
                  <c:v>40.6</c:v>
                </c:pt>
                <c:pt idx="42">
                  <c:v>23.58</c:v>
                </c:pt>
                <c:pt idx="43">
                  <c:v>14.48</c:v>
                </c:pt>
                <c:pt idx="44">
                  <c:v>23.94</c:v>
                </c:pt>
                <c:pt idx="45">
                  <c:v>10.47</c:v>
                </c:pt>
                <c:pt idx="46">
                  <c:v>5.16</c:v>
                </c:pt>
                <c:pt idx="47">
                  <c:v>11.51</c:v>
                </c:pt>
                <c:pt idx="48">
                  <c:v>13.02</c:v>
                </c:pt>
                <c:pt idx="49">
                  <c:v>13.58</c:v>
                </c:pt>
                <c:pt idx="50">
                  <c:v>15.1</c:v>
                </c:pt>
                <c:pt idx="51">
                  <c:v>11.89</c:v>
                </c:pt>
                <c:pt idx="52">
                  <c:v>13.01</c:v>
                </c:pt>
                <c:pt idx="53">
                  <c:v>12.59</c:v>
                </c:pt>
                <c:pt idx="54">
                  <c:v>13.41</c:v>
                </c:pt>
                <c:pt idx="55">
                  <c:v>12.24</c:v>
                </c:pt>
                <c:pt idx="56">
                  <c:v>12.92</c:v>
                </c:pt>
                <c:pt idx="57">
                  <c:v>13.48</c:v>
                </c:pt>
                <c:pt idx="58">
                  <c:v>14.47</c:v>
                </c:pt>
                <c:pt idx="59">
                  <c:v>21.58</c:v>
                </c:pt>
                <c:pt idx="60">
                  <c:v>27.2</c:v>
                </c:pt>
                <c:pt idx="61">
                  <c:v>27.15</c:v>
                </c:pt>
                <c:pt idx="62">
                  <c:v>27.3</c:v>
                </c:pt>
                <c:pt idx="63">
                  <c:v>28.89</c:v>
                </c:pt>
                <c:pt idx="64">
                  <c:v>18.62</c:v>
                </c:pt>
                <c:pt idx="65">
                  <c:v>54.31</c:v>
                </c:pt>
                <c:pt idx="66">
                  <c:v>90.85</c:v>
                </c:pt>
                <c:pt idx="67">
                  <c:v>139.9</c:v>
                </c:pt>
                <c:pt idx="68">
                  <c:v>90.95</c:v>
                </c:pt>
                <c:pt idx="69">
                  <c:v>147.5</c:v>
                </c:pt>
                <c:pt idx="70">
                  <c:v>197.8</c:v>
                </c:pt>
                <c:pt idx="71">
                  <c:v>201.8</c:v>
                </c:pt>
                <c:pt idx="72">
                  <c:v>203.58</c:v>
                </c:pt>
                <c:pt idx="73">
                  <c:v>195.92</c:v>
                </c:pt>
                <c:pt idx="74">
                  <c:v>210.24</c:v>
                </c:pt>
                <c:pt idx="75">
                  <c:v>207.4</c:v>
                </c:pt>
                <c:pt idx="76">
                  <c:v>211.02</c:v>
                </c:pt>
                <c:pt idx="77">
                  <c:v>208.98</c:v>
                </c:pt>
                <c:pt idx="78">
                  <c:v>215.34</c:v>
                </c:pt>
                <c:pt idx="79">
                  <c:v>216.64</c:v>
                </c:pt>
                <c:pt idx="80">
                  <c:v>213.94</c:v>
                </c:pt>
                <c:pt idx="81">
                  <c:v>224.76</c:v>
                </c:pt>
                <c:pt idx="82">
                  <c:v>218.64</c:v>
                </c:pt>
                <c:pt idx="83">
                  <c:v>206.67</c:v>
                </c:pt>
                <c:pt idx="84">
                  <c:v>204.25</c:v>
                </c:pt>
                <c:pt idx="85">
                  <c:v>208.33</c:v>
                </c:pt>
                <c:pt idx="86">
                  <c:v>202.18</c:v>
                </c:pt>
                <c:pt idx="87">
                  <c:v>203.6</c:v>
                </c:pt>
                <c:pt idx="88">
                  <c:v>196.12</c:v>
                </c:pt>
                <c:pt idx="89">
                  <c:v>199.75</c:v>
                </c:pt>
                <c:pt idx="90">
                  <c:v>204.49</c:v>
                </c:pt>
                <c:pt idx="91">
                  <c:v>199.38</c:v>
                </c:pt>
                <c:pt idx="92">
                  <c:v>198.62</c:v>
                </c:pt>
                <c:pt idx="93">
                  <c:v>193.31</c:v>
                </c:pt>
                <c:pt idx="94">
                  <c:v>200.8</c:v>
                </c:pt>
                <c:pt idx="95">
                  <c:v>198.37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29-40FE-AE9D-D3CC6FE87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8E95-490D-9838-1829D001516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44">
                  <c:v>11.8</c:v>
                </c:pt>
                <c:pt idx="45">
                  <c:v>7</c:v>
                </c:pt>
                <c:pt idx="77">
                  <c:v>5</c:v>
                </c:pt>
                <c:pt idx="88">
                  <c:v>5</c:v>
                </c:pt>
                <c:pt idx="9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95-490D-9838-1829D001516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4">
                  <c:v>13.124000000000001</c:v>
                </c:pt>
                <c:pt idx="5">
                  <c:v>3.6</c:v>
                </c:pt>
                <c:pt idx="6">
                  <c:v>8.0000000000000002E-3</c:v>
                </c:pt>
                <c:pt idx="7">
                  <c:v>4.048</c:v>
                </c:pt>
                <c:pt idx="8">
                  <c:v>9.0920000000000005</c:v>
                </c:pt>
                <c:pt idx="9">
                  <c:v>9.1359999999999992</c:v>
                </c:pt>
                <c:pt idx="10">
                  <c:v>9.1560000000000006</c:v>
                </c:pt>
                <c:pt idx="11">
                  <c:v>9.1039999999999992</c:v>
                </c:pt>
                <c:pt idx="12">
                  <c:v>9.048</c:v>
                </c:pt>
                <c:pt idx="13">
                  <c:v>9.0239999999999991</c:v>
                </c:pt>
                <c:pt idx="14">
                  <c:v>9.14</c:v>
                </c:pt>
                <c:pt idx="15">
                  <c:v>9.1560000000000006</c:v>
                </c:pt>
                <c:pt idx="16">
                  <c:v>5.88</c:v>
                </c:pt>
                <c:pt idx="17">
                  <c:v>10.672000000000001</c:v>
                </c:pt>
                <c:pt idx="18">
                  <c:v>9.1080000000000005</c:v>
                </c:pt>
                <c:pt idx="19">
                  <c:v>9.0120000000000005</c:v>
                </c:pt>
                <c:pt idx="20">
                  <c:v>13.6</c:v>
                </c:pt>
                <c:pt idx="21">
                  <c:v>14.875999999999999</c:v>
                </c:pt>
                <c:pt idx="22">
                  <c:v>14.048</c:v>
                </c:pt>
                <c:pt idx="23">
                  <c:v>9.6</c:v>
                </c:pt>
                <c:pt idx="24">
                  <c:v>1.68</c:v>
                </c:pt>
                <c:pt idx="25">
                  <c:v>3.2280000000000002</c:v>
                </c:pt>
                <c:pt idx="26">
                  <c:v>7.6079999999999997</c:v>
                </c:pt>
                <c:pt idx="40">
                  <c:v>20</c:v>
                </c:pt>
                <c:pt idx="41">
                  <c:v>20</c:v>
                </c:pt>
                <c:pt idx="44">
                  <c:v>23.6</c:v>
                </c:pt>
                <c:pt idx="67">
                  <c:v>1.2</c:v>
                </c:pt>
                <c:pt idx="68">
                  <c:v>13.523999999999999</c:v>
                </c:pt>
                <c:pt idx="76">
                  <c:v>9.36</c:v>
                </c:pt>
                <c:pt idx="77">
                  <c:v>9.36</c:v>
                </c:pt>
                <c:pt idx="88">
                  <c:v>3.2480000000000002</c:v>
                </c:pt>
                <c:pt idx="89">
                  <c:v>6.48</c:v>
                </c:pt>
                <c:pt idx="90">
                  <c:v>1.3440000000000001</c:v>
                </c:pt>
                <c:pt idx="91">
                  <c:v>1.284</c:v>
                </c:pt>
                <c:pt idx="92">
                  <c:v>7.7679999999999998</c:v>
                </c:pt>
                <c:pt idx="93">
                  <c:v>11.023999999999999</c:v>
                </c:pt>
                <c:pt idx="94">
                  <c:v>1.252</c:v>
                </c:pt>
                <c:pt idx="95">
                  <c:v>1.1279999999999999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5-490D-9838-1829D001516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80.337000000000003</c:v>
                </c:pt>
                <c:pt idx="1">
                  <c:v>93.552000000000007</c:v>
                </c:pt>
                <c:pt idx="2">
                  <c:v>64.587999999999994</c:v>
                </c:pt>
                <c:pt idx="3">
                  <c:v>46.59</c:v>
                </c:pt>
                <c:pt idx="4">
                  <c:v>21.225000000000001</c:v>
                </c:pt>
                <c:pt idx="5">
                  <c:v>55.470999999999997</c:v>
                </c:pt>
                <c:pt idx="6">
                  <c:v>3.9409999999999998</c:v>
                </c:pt>
                <c:pt idx="7">
                  <c:v>79.768000000000001</c:v>
                </c:pt>
                <c:pt idx="8">
                  <c:v>53.965000000000003</c:v>
                </c:pt>
                <c:pt idx="9">
                  <c:v>77.153000000000006</c:v>
                </c:pt>
                <c:pt idx="10">
                  <c:v>69.066999999999993</c:v>
                </c:pt>
                <c:pt idx="11">
                  <c:v>76.442999999999998</c:v>
                </c:pt>
                <c:pt idx="12">
                  <c:v>87.813999999999993</c:v>
                </c:pt>
                <c:pt idx="13">
                  <c:v>72.483000000000004</c:v>
                </c:pt>
                <c:pt idx="14">
                  <c:v>80.474999999999994</c:v>
                </c:pt>
                <c:pt idx="15">
                  <c:v>64.897999999999996</c:v>
                </c:pt>
                <c:pt idx="16">
                  <c:v>15.329000000000001</c:v>
                </c:pt>
                <c:pt idx="17">
                  <c:v>53.359000000000002</c:v>
                </c:pt>
                <c:pt idx="18">
                  <c:v>68.846000000000004</c:v>
                </c:pt>
                <c:pt idx="19">
                  <c:v>75.881</c:v>
                </c:pt>
                <c:pt idx="20">
                  <c:v>103.878</c:v>
                </c:pt>
                <c:pt idx="21">
                  <c:v>100.801</c:v>
                </c:pt>
                <c:pt idx="22">
                  <c:v>100.22499999999999</c:v>
                </c:pt>
                <c:pt idx="23">
                  <c:v>76.778999999999996</c:v>
                </c:pt>
                <c:pt idx="24">
                  <c:v>4.72</c:v>
                </c:pt>
                <c:pt idx="25">
                  <c:v>4.7190000000000003</c:v>
                </c:pt>
                <c:pt idx="26">
                  <c:v>17.09</c:v>
                </c:pt>
                <c:pt idx="28">
                  <c:v>8.4760000000000009</c:v>
                </c:pt>
                <c:pt idx="29">
                  <c:v>1.234</c:v>
                </c:pt>
                <c:pt idx="30">
                  <c:v>1</c:v>
                </c:pt>
                <c:pt idx="31">
                  <c:v>5.4109999999999996</c:v>
                </c:pt>
                <c:pt idx="32">
                  <c:v>22.327999999999999</c:v>
                </c:pt>
                <c:pt idx="33">
                  <c:v>30.411999999999999</c:v>
                </c:pt>
                <c:pt idx="34">
                  <c:v>23.829000000000001</c:v>
                </c:pt>
                <c:pt idx="35">
                  <c:v>4.4400000000000004</c:v>
                </c:pt>
                <c:pt idx="36">
                  <c:v>8.4090000000000007</c:v>
                </c:pt>
                <c:pt idx="37">
                  <c:v>24.068000000000001</c:v>
                </c:pt>
                <c:pt idx="38">
                  <c:v>0.45700000000000002</c:v>
                </c:pt>
                <c:pt idx="39">
                  <c:v>0.22900000000000001</c:v>
                </c:pt>
                <c:pt idx="40">
                  <c:v>30.2</c:v>
                </c:pt>
                <c:pt idx="41">
                  <c:v>28.3</c:v>
                </c:pt>
                <c:pt idx="42">
                  <c:v>25.486999999999998</c:v>
                </c:pt>
                <c:pt idx="43">
                  <c:v>3.774</c:v>
                </c:pt>
                <c:pt idx="44">
                  <c:v>23.265999999999998</c:v>
                </c:pt>
                <c:pt idx="45">
                  <c:v>4.22</c:v>
                </c:pt>
                <c:pt idx="46">
                  <c:v>1.0329999999999999</c:v>
                </c:pt>
                <c:pt idx="65">
                  <c:v>0.7</c:v>
                </c:pt>
                <c:pt idx="67">
                  <c:v>91.539000000000001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2.4</c:v>
                </c:pt>
                <c:pt idx="73">
                  <c:v>3.6</c:v>
                </c:pt>
                <c:pt idx="74">
                  <c:v>1</c:v>
                </c:pt>
                <c:pt idx="75">
                  <c:v>1</c:v>
                </c:pt>
                <c:pt idx="76">
                  <c:v>19</c:v>
                </c:pt>
                <c:pt idx="77">
                  <c:v>19.96</c:v>
                </c:pt>
                <c:pt idx="78">
                  <c:v>1</c:v>
                </c:pt>
                <c:pt idx="79">
                  <c:v>4.4000000000000004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86.108000000000004</c:v>
                </c:pt>
                <c:pt idx="89">
                  <c:v>64.203000000000003</c:v>
                </c:pt>
                <c:pt idx="90">
                  <c:v>1.008</c:v>
                </c:pt>
                <c:pt idx="91">
                  <c:v>0.94</c:v>
                </c:pt>
                <c:pt idx="92">
                  <c:v>145.006</c:v>
                </c:pt>
                <c:pt idx="93">
                  <c:v>177.976</c:v>
                </c:pt>
                <c:pt idx="94">
                  <c:v>5.9050000000000002</c:v>
                </c:pt>
                <c:pt idx="95">
                  <c:v>2.056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5-490D-9838-1829D001516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8E95-490D-9838-1829D001516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8E95-490D-9838-1829D0015165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8E95-490D-9838-1829D0015165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8E95-490D-9838-1829D0015165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8E95-490D-9838-1829D0015165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8E95-490D-9838-1829D0015165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4">
                  <c:v>5.5069999999999997</c:v>
                </c:pt>
                <c:pt idx="5">
                  <c:v>173.91900000000001</c:v>
                </c:pt>
                <c:pt idx="6">
                  <c:v>196.66800000000001</c:v>
                </c:pt>
                <c:pt idx="7">
                  <c:v>185.22800000000001</c:v>
                </c:pt>
                <c:pt idx="8">
                  <c:v>131.38800000000001</c:v>
                </c:pt>
                <c:pt idx="10">
                  <c:v>117.69499999999999</c:v>
                </c:pt>
                <c:pt idx="11">
                  <c:v>70.161000000000001</c:v>
                </c:pt>
                <c:pt idx="12">
                  <c:v>72.882999999999996</c:v>
                </c:pt>
                <c:pt idx="13">
                  <c:v>28.751000000000001</c:v>
                </c:pt>
                <c:pt idx="15">
                  <c:v>10.308999999999999</c:v>
                </c:pt>
                <c:pt idx="16">
                  <c:v>143.50200000000001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61</c:v>
                </c:pt>
                <c:pt idx="21">
                  <c:v>61</c:v>
                </c:pt>
                <c:pt idx="22">
                  <c:v>61</c:v>
                </c:pt>
                <c:pt idx="23">
                  <c:v>74.736999999999995</c:v>
                </c:pt>
                <c:pt idx="24">
                  <c:v>114.568</c:v>
                </c:pt>
                <c:pt idx="25">
                  <c:v>62</c:v>
                </c:pt>
                <c:pt idx="26">
                  <c:v>62</c:v>
                </c:pt>
                <c:pt idx="27">
                  <c:v>62</c:v>
                </c:pt>
                <c:pt idx="29">
                  <c:v>120</c:v>
                </c:pt>
                <c:pt idx="30">
                  <c:v>120</c:v>
                </c:pt>
                <c:pt idx="32">
                  <c:v>117</c:v>
                </c:pt>
                <c:pt idx="33">
                  <c:v>117</c:v>
                </c:pt>
                <c:pt idx="39">
                  <c:v>97.021000000000001</c:v>
                </c:pt>
                <c:pt idx="60">
                  <c:v>43.771999999999998</c:v>
                </c:pt>
                <c:pt idx="61">
                  <c:v>53.960999999999999</c:v>
                </c:pt>
                <c:pt idx="62">
                  <c:v>35.122</c:v>
                </c:pt>
                <c:pt idx="63">
                  <c:v>55.087000000000003</c:v>
                </c:pt>
                <c:pt idx="64">
                  <c:v>53.546999999999997</c:v>
                </c:pt>
                <c:pt idx="65">
                  <c:v>136.113</c:v>
                </c:pt>
                <c:pt idx="66">
                  <c:v>148.22399999999999</c:v>
                </c:pt>
                <c:pt idx="69">
                  <c:v>174</c:v>
                </c:pt>
                <c:pt idx="70">
                  <c:v>161.63800000000001</c:v>
                </c:pt>
                <c:pt idx="71">
                  <c:v>150.33699999999999</c:v>
                </c:pt>
                <c:pt idx="73">
                  <c:v>108.08799999999999</c:v>
                </c:pt>
                <c:pt idx="74">
                  <c:v>150.559</c:v>
                </c:pt>
                <c:pt idx="75">
                  <c:v>193.738</c:v>
                </c:pt>
                <c:pt idx="76">
                  <c:v>351.88200000000001</c:v>
                </c:pt>
                <c:pt idx="77">
                  <c:v>349.84100000000001</c:v>
                </c:pt>
                <c:pt idx="78">
                  <c:v>276.08800000000002</c:v>
                </c:pt>
                <c:pt idx="79">
                  <c:v>181.934</c:v>
                </c:pt>
                <c:pt idx="80">
                  <c:v>72.531999999999996</c:v>
                </c:pt>
                <c:pt idx="81">
                  <c:v>55.475000000000001</c:v>
                </c:pt>
                <c:pt idx="82">
                  <c:v>134.179</c:v>
                </c:pt>
                <c:pt idx="83">
                  <c:v>125.74</c:v>
                </c:pt>
                <c:pt idx="84">
                  <c:v>47.395000000000003</c:v>
                </c:pt>
                <c:pt idx="85">
                  <c:v>5.0460000000000003</c:v>
                </c:pt>
                <c:pt idx="86">
                  <c:v>80.478999999999999</c:v>
                </c:pt>
                <c:pt idx="87">
                  <c:v>34.774999999999999</c:v>
                </c:pt>
                <c:pt idx="88">
                  <c:v>83</c:v>
                </c:pt>
                <c:pt idx="89">
                  <c:v>103</c:v>
                </c:pt>
                <c:pt idx="90">
                  <c:v>223.72199999999998</c:v>
                </c:pt>
                <c:pt idx="91">
                  <c:v>291.93799999999999</c:v>
                </c:pt>
                <c:pt idx="92">
                  <c:v>20</c:v>
                </c:pt>
                <c:pt idx="93">
                  <c:v>20</c:v>
                </c:pt>
                <c:pt idx="94">
                  <c:v>51.475999999999999</c:v>
                </c:pt>
                <c:pt idx="95">
                  <c:v>82.941000000000003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E95-490D-9838-1829D0015165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35.4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11.5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12.4</c:v>
                </c:pt>
                <c:pt idx="48">
                  <c:v>35.299999999999997</c:v>
                </c:pt>
                <c:pt idx="49">
                  <c:v>5</c:v>
                </c:pt>
                <c:pt idx="50">
                  <c:v>5</c:v>
                </c:pt>
                <c:pt idx="51">
                  <c:v>5.8</c:v>
                </c:pt>
                <c:pt idx="52">
                  <c:v>8</c:v>
                </c:pt>
                <c:pt idx="53">
                  <c:v>12.4</c:v>
                </c:pt>
                <c:pt idx="54">
                  <c:v>17.5</c:v>
                </c:pt>
                <c:pt idx="55">
                  <c:v>25</c:v>
                </c:pt>
                <c:pt idx="56">
                  <c:v>26.5</c:v>
                </c:pt>
                <c:pt idx="57">
                  <c:v>25.1</c:v>
                </c:pt>
                <c:pt idx="58">
                  <c:v>23.9</c:v>
                </c:pt>
                <c:pt idx="59">
                  <c:v>11.3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7.2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2.4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E95-490D-9838-1829D001516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50.387999999999998</c:v>
                </c:pt>
                <c:pt idx="1">
                  <c:v>50.511000000000003</c:v>
                </c:pt>
                <c:pt idx="2">
                  <c:v>35.052</c:v>
                </c:pt>
                <c:pt idx="3">
                  <c:v>20.859000000000002</c:v>
                </c:pt>
                <c:pt idx="4">
                  <c:v>28.396000000000001</c:v>
                </c:pt>
                <c:pt idx="5">
                  <c:v>26.254000000000001</c:v>
                </c:pt>
                <c:pt idx="6">
                  <c:v>9.7029999999999994</c:v>
                </c:pt>
                <c:pt idx="7">
                  <c:v>40.26</c:v>
                </c:pt>
                <c:pt idx="8">
                  <c:v>37.220999999999997</c:v>
                </c:pt>
                <c:pt idx="9">
                  <c:v>39.732999999999997</c:v>
                </c:pt>
                <c:pt idx="10">
                  <c:v>37.343000000000004</c:v>
                </c:pt>
                <c:pt idx="11">
                  <c:v>38.887999999999998</c:v>
                </c:pt>
                <c:pt idx="12">
                  <c:v>57.021000000000001</c:v>
                </c:pt>
                <c:pt idx="13">
                  <c:v>38.293999999999997</c:v>
                </c:pt>
                <c:pt idx="14">
                  <c:v>49.987000000000002</c:v>
                </c:pt>
                <c:pt idx="15">
                  <c:v>37.802</c:v>
                </c:pt>
                <c:pt idx="16">
                  <c:v>32.18</c:v>
                </c:pt>
                <c:pt idx="17">
                  <c:v>49.744</c:v>
                </c:pt>
                <c:pt idx="18">
                  <c:v>44.966999999999999</c:v>
                </c:pt>
                <c:pt idx="19">
                  <c:v>47.396000000000001</c:v>
                </c:pt>
                <c:pt idx="20">
                  <c:v>66.048000000000002</c:v>
                </c:pt>
                <c:pt idx="21">
                  <c:v>81.373000000000005</c:v>
                </c:pt>
                <c:pt idx="22">
                  <c:v>78.671000000000006</c:v>
                </c:pt>
                <c:pt idx="23">
                  <c:v>62.896000000000001</c:v>
                </c:pt>
                <c:pt idx="24">
                  <c:v>40.03</c:v>
                </c:pt>
                <c:pt idx="25">
                  <c:v>86.069000000000003</c:v>
                </c:pt>
                <c:pt idx="26">
                  <c:v>79.989000000000004</c:v>
                </c:pt>
                <c:pt idx="27">
                  <c:v>69.909000000000006</c:v>
                </c:pt>
                <c:pt idx="28">
                  <c:v>73.087000000000003</c:v>
                </c:pt>
                <c:pt idx="29">
                  <c:v>78.203999999999994</c:v>
                </c:pt>
                <c:pt idx="30">
                  <c:v>96.001999999999995</c:v>
                </c:pt>
                <c:pt idx="31">
                  <c:v>113.675</c:v>
                </c:pt>
                <c:pt idx="32">
                  <c:v>144.762</c:v>
                </c:pt>
                <c:pt idx="33">
                  <c:v>164.62100000000001</c:v>
                </c:pt>
                <c:pt idx="34">
                  <c:v>162.91399999999999</c:v>
                </c:pt>
                <c:pt idx="35">
                  <c:v>172.387</c:v>
                </c:pt>
                <c:pt idx="36">
                  <c:v>123.087</c:v>
                </c:pt>
                <c:pt idx="37">
                  <c:v>131.78399999999999</c:v>
                </c:pt>
                <c:pt idx="38">
                  <c:v>145.946</c:v>
                </c:pt>
                <c:pt idx="39">
                  <c:v>151.04599999999999</c:v>
                </c:pt>
                <c:pt idx="40">
                  <c:v>85.995999999999995</c:v>
                </c:pt>
                <c:pt idx="41">
                  <c:v>89.353999999999999</c:v>
                </c:pt>
                <c:pt idx="42">
                  <c:v>87.394999999999996</c:v>
                </c:pt>
                <c:pt idx="43">
                  <c:v>101.675</c:v>
                </c:pt>
                <c:pt idx="44">
                  <c:v>80.983999999999995</c:v>
                </c:pt>
                <c:pt idx="45">
                  <c:v>121.191</c:v>
                </c:pt>
                <c:pt idx="46">
                  <c:v>115.71299999999999</c:v>
                </c:pt>
                <c:pt idx="47">
                  <c:v>69.566999999999993</c:v>
                </c:pt>
                <c:pt idx="48">
                  <c:v>65.236000000000004</c:v>
                </c:pt>
                <c:pt idx="49">
                  <c:v>71.822999999999993</c:v>
                </c:pt>
                <c:pt idx="50">
                  <c:v>67.545000000000002</c:v>
                </c:pt>
                <c:pt idx="51">
                  <c:v>68.046000000000006</c:v>
                </c:pt>
                <c:pt idx="52">
                  <c:v>68.478999999999999</c:v>
                </c:pt>
                <c:pt idx="53">
                  <c:v>69.02</c:v>
                </c:pt>
                <c:pt idx="54">
                  <c:v>66.933000000000007</c:v>
                </c:pt>
                <c:pt idx="55">
                  <c:v>60.968000000000004</c:v>
                </c:pt>
                <c:pt idx="56">
                  <c:v>87.873999999999995</c:v>
                </c:pt>
                <c:pt idx="57">
                  <c:v>97.322000000000003</c:v>
                </c:pt>
                <c:pt idx="58">
                  <c:v>98.855999999999995</c:v>
                </c:pt>
                <c:pt idx="59">
                  <c:v>83.295000000000002</c:v>
                </c:pt>
                <c:pt idx="60">
                  <c:v>75.429000000000002</c:v>
                </c:pt>
                <c:pt idx="61">
                  <c:v>70.227000000000004</c:v>
                </c:pt>
                <c:pt idx="62">
                  <c:v>69.31</c:v>
                </c:pt>
                <c:pt idx="63">
                  <c:v>62.902000000000001</c:v>
                </c:pt>
                <c:pt idx="64">
                  <c:v>112.824</c:v>
                </c:pt>
                <c:pt idx="65">
                  <c:v>115.75700000000001</c:v>
                </c:pt>
                <c:pt idx="66">
                  <c:v>108.342</c:v>
                </c:pt>
                <c:pt idx="67">
                  <c:v>123.331</c:v>
                </c:pt>
                <c:pt idx="68">
                  <c:v>61.478000000000002</c:v>
                </c:pt>
                <c:pt idx="69">
                  <c:v>51.433</c:v>
                </c:pt>
                <c:pt idx="70">
                  <c:v>46.018999999999998</c:v>
                </c:pt>
                <c:pt idx="71">
                  <c:v>43.959000000000003</c:v>
                </c:pt>
                <c:pt idx="72">
                  <c:v>25</c:v>
                </c:pt>
                <c:pt idx="73">
                  <c:v>22.588000000000001</c:v>
                </c:pt>
                <c:pt idx="74">
                  <c:v>43.18</c:v>
                </c:pt>
                <c:pt idx="75">
                  <c:v>41.813000000000002</c:v>
                </c:pt>
                <c:pt idx="76">
                  <c:v>55.494999999999997</c:v>
                </c:pt>
                <c:pt idx="77">
                  <c:v>57.514000000000003</c:v>
                </c:pt>
                <c:pt idx="78">
                  <c:v>40.601999999999997</c:v>
                </c:pt>
                <c:pt idx="79">
                  <c:v>8.5</c:v>
                </c:pt>
                <c:pt idx="80">
                  <c:v>8.4</c:v>
                </c:pt>
                <c:pt idx="81">
                  <c:v>8.1999999999999993</c:v>
                </c:pt>
                <c:pt idx="82">
                  <c:v>8.1</c:v>
                </c:pt>
                <c:pt idx="83">
                  <c:v>8.3000000000000007</c:v>
                </c:pt>
                <c:pt idx="84">
                  <c:v>8.5</c:v>
                </c:pt>
                <c:pt idx="85">
                  <c:v>8.5</c:v>
                </c:pt>
                <c:pt idx="86">
                  <c:v>8.6999999999999993</c:v>
                </c:pt>
                <c:pt idx="87">
                  <c:v>9.1</c:v>
                </c:pt>
                <c:pt idx="88">
                  <c:v>81.120999999999995</c:v>
                </c:pt>
                <c:pt idx="89">
                  <c:v>64.108000000000004</c:v>
                </c:pt>
                <c:pt idx="90">
                  <c:v>49.591999999999999</c:v>
                </c:pt>
                <c:pt idx="91">
                  <c:v>47.350999999999999</c:v>
                </c:pt>
                <c:pt idx="92">
                  <c:v>41.718000000000004</c:v>
                </c:pt>
                <c:pt idx="93">
                  <c:v>53.41</c:v>
                </c:pt>
                <c:pt idx="94">
                  <c:v>29.55</c:v>
                </c:pt>
                <c:pt idx="95">
                  <c:v>24.039000000000001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E95-490D-9838-1829D001516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8E95-490D-9838-1829D001516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8E95-490D-9838-1829D0015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177.94</c:v>
                </c:pt>
                <c:pt idx="1">
                  <c:v>177.14</c:v>
                </c:pt>
                <c:pt idx="2">
                  <c:v>179</c:v>
                </c:pt>
                <c:pt idx="3">
                  <c:v>170.91</c:v>
                </c:pt>
                <c:pt idx="4">
                  <c:v>167.04</c:v>
                </c:pt>
                <c:pt idx="5">
                  <c:v>161.97</c:v>
                </c:pt>
                <c:pt idx="6">
                  <c:v>178.5</c:v>
                </c:pt>
                <c:pt idx="7">
                  <c:v>156.16</c:v>
                </c:pt>
                <c:pt idx="8">
                  <c:v>159.97</c:v>
                </c:pt>
                <c:pt idx="9">
                  <c:v>155.08000000000001</c:v>
                </c:pt>
                <c:pt idx="10">
                  <c:v>159.34</c:v>
                </c:pt>
                <c:pt idx="11">
                  <c:v>156.56</c:v>
                </c:pt>
                <c:pt idx="12">
                  <c:v>156.9</c:v>
                </c:pt>
                <c:pt idx="13">
                  <c:v>154.58000000000001</c:v>
                </c:pt>
                <c:pt idx="14">
                  <c:v>151.19999999999999</c:v>
                </c:pt>
                <c:pt idx="15">
                  <c:v>151.69</c:v>
                </c:pt>
                <c:pt idx="16">
                  <c:v>158.29</c:v>
                </c:pt>
                <c:pt idx="17">
                  <c:v>154.72999999999999</c:v>
                </c:pt>
                <c:pt idx="18">
                  <c:v>160.28</c:v>
                </c:pt>
                <c:pt idx="19">
                  <c:v>160.41</c:v>
                </c:pt>
                <c:pt idx="20">
                  <c:v>170.64</c:v>
                </c:pt>
                <c:pt idx="21">
                  <c:v>174.29</c:v>
                </c:pt>
                <c:pt idx="22">
                  <c:v>170.2</c:v>
                </c:pt>
                <c:pt idx="23">
                  <c:v>176.59</c:v>
                </c:pt>
                <c:pt idx="24">
                  <c:v>171.31</c:v>
                </c:pt>
                <c:pt idx="25">
                  <c:v>154.69999999999999</c:v>
                </c:pt>
                <c:pt idx="26">
                  <c:v>148.83000000000001</c:v>
                </c:pt>
                <c:pt idx="27">
                  <c:v>144.22</c:v>
                </c:pt>
                <c:pt idx="28">
                  <c:v>149.13</c:v>
                </c:pt>
                <c:pt idx="29">
                  <c:v>139.19</c:v>
                </c:pt>
                <c:pt idx="30">
                  <c:v>130.97</c:v>
                </c:pt>
                <c:pt idx="31">
                  <c:v>122.98</c:v>
                </c:pt>
                <c:pt idx="32">
                  <c:v>136.52000000000001</c:v>
                </c:pt>
                <c:pt idx="33">
                  <c:v>125.95</c:v>
                </c:pt>
                <c:pt idx="34">
                  <c:v>116.85</c:v>
                </c:pt>
                <c:pt idx="35">
                  <c:v>97.12</c:v>
                </c:pt>
                <c:pt idx="36">
                  <c:v>108.4</c:v>
                </c:pt>
                <c:pt idx="37">
                  <c:v>89.98</c:v>
                </c:pt>
                <c:pt idx="38">
                  <c:v>64.67</c:v>
                </c:pt>
                <c:pt idx="39">
                  <c:v>46.31</c:v>
                </c:pt>
                <c:pt idx="40">
                  <c:v>55.02</c:v>
                </c:pt>
                <c:pt idx="41">
                  <c:v>40.6</c:v>
                </c:pt>
                <c:pt idx="42">
                  <c:v>23.58</c:v>
                </c:pt>
                <c:pt idx="43">
                  <c:v>14.48</c:v>
                </c:pt>
                <c:pt idx="44">
                  <c:v>23.94</c:v>
                </c:pt>
                <c:pt idx="45">
                  <c:v>10.47</c:v>
                </c:pt>
                <c:pt idx="46">
                  <c:v>5.16</c:v>
                </c:pt>
                <c:pt idx="47">
                  <c:v>11.51</c:v>
                </c:pt>
                <c:pt idx="48">
                  <c:v>13.02</c:v>
                </c:pt>
                <c:pt idx="49">
                  <c:v>13.58</c:v>
                </c:pt>
                <c:pt idx="50">
                  <c:v>15.1</c:v>
                </c:pt>
                <c:pt idx="51">
                  <c:v>11.89</c:v>
                </c:pt>
                <c:pt idx="52">
                  <c:v>13.01</c:v>
                </c:pt>
                <c:pt idx="53">
                  <c:v>12.59</c:v>
                </c:pt>
                <c:pt idx="54">
                  <c:v>13.41</c:v>
                </c:pt>
                <c:pt idx="55">
                  <c:v>12.24</c:v>
                </c:pt>
                <c:pt idx="56">
                  <c:v>12.92</c:v>
                </c:pt>
                <c:pt idx="57">
                  <c:v>13.48</c:v>
                </c:pt>
                <c:pt idx="58">
                  <c:v>14.47</c:v>
                </c:pt>
                <c:pt idx="59">
                  <c:v>21.58</c:v>
                </c:pt>
                <c:pt idx="60">
                  <c:v>27.2</c:v>
                </c:pt>
                <c:pt idx="61">
                  <c:v>27.15</c:v>
                </c:pt>
                <c:pt idx="62">
                  <c:v>27.3</c:v>
                </c:pt>
                <c:pt idx="63">
                  <c:v>28.89</c:v>
                </c:pt>
                <c:pt idx="64">
                  <c:v>18.62</c:v>
                </c:pt>
                <c:pt idx="65">
                  <c:v>54.31</c:v>
                </c:pt>
                <c:pt idx="66">
                  <c:v>90.85</c:v>
                </c:pt>
                <c:pt idx="67">
                  <c:v>139.9</c:v>
                </c:pt>
                <c:pt idx="68">
                  <c:v>90.95</c:v>
                </c:pt>
                <c:pt idx="69">
                  <c:v>147.5</c:v>
                </c:pt>
                <c:pt idx="70">
                  <c:v>197.8</c:v>
                </c:pt>
                <c:pt idx="71">
                  <c:v>201.8</c:v>
                </c:pt>
                <c:pt idx="72">
                  <c:v>203.58</c:v>
                </c:pt>
                <c:pt idx="73">
                  <c:v>195.92</c:v>
                </c:pt>
                <c:pt idx="74">
                  <c:v>210.24</c:v>
                </c:pt>
                <c:pt idx="75">
                  <c:v>207.4</c:v>
                </c:pt>
                <c:pt idx="76">
                  <c:v>211.02</c:v>
                </c:pt>
                <c:pt idx="77">
                  <c:v>208.98</c:v>
                </c:pt>
                <c:pt idx="78">
                  <c:v>215.34</c:v>
                </c:pt>
                <c:pt idx="79">
                  <c:v>216.64</c:v>
                </c:pt>
                <c:pt idx="80">
                  <c:v>213.94</c:v>
                </c:pt>
                <c:pt idx="81">
                  <c:v>224.76</c:v>
                </c:pt>
                <c:pt idx="82">
                  <c:v>218.64</c:v>
                </c:pt>
                <c:pt idx="83">
                  <c:v>206.67</c:v>
                </c:pt>
                <c:pt idx="84">
                  <c:v>204.25</c:v>
                </c:pt>
                <c:pt idx="85">
                  <c:v>208.33</c:v>
                </c:pt>
                <c:pt idx="86">
                  <c:v>202.18</c:v>
                </c:pt>
                <c:pt idx="87">
                  <c:v>203.6</c:v>
                </c:pt>
                <c:pt idx="88">
                  <c:v>196.12</c:v>
                </c:pt>
                <c:pt idx="89">
                  <c:v>199.75</c:v>
                </c:pt>
                <c:pt idx="90">
                  <c:v>204.49</c:v>
                </c:pt>
                <c:pt idx="91">
                  <c:v>199.38</c:v>
                </c:pt>
                <c:pt idx="92">
                  <c:v>198.62</c:v>
                </c:pt>
                <c:pt idx="93">
                  <c:v>193.31</c:v>
                </c:pt>
                <c:pt idx="94">
                  <c:v>200.8</c:v>
                </c:pt>
                <c:pt idx="95">
                  <c:v>198.37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95-490D-9838-1829D0015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09375" defaultRowHeight="15.9" customHeight="1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3">
      <c r="A3" s="10">
        <v>46256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132.69999999999999</v>
      </c>
      <c r="C5" s="25">
        <v>146.1</v>
      </c>
      <c r="D5" s="25">
        <v>101.617</v>
      </c>
      <c r="E5" s="25">
        <v>102.8</v>
      </c>
      <c r="F5" s="25">
        <v>68.3</v>
      </c>
      <c r="G5" s="25">
        <v>259.24</v>
      </c>
      <c r="H5" s="25">
        <v>210.386</v>
      </c>
      <c r="I5" s="25">
        <v>309.38799999999998</v>
      </c>
      <c r="J5" s="25">
        <v>231.7</v>
      </c>
      <c r="K5" s="25">
        <v>126</v>
      </c>
      <c r="L5" s="25">
        <v>233.3</v>
      </c>
      <c r="M5" s="25">
        <v>194.6</v>
      </c>
      <c r="N5" s="25">
        <v>226.77</v>
      </c>
      <c r="O5" s="25">
        <v>148.50800000000001</v>
      </c>
      <c r="P5" s="25">
        <v>139.60599999999999</v>
      </c>
      <c r="Q5" s="25">
        <v>122.179</v>
      </c>
      <c r="R5" s="25">
        <v>196.91</v>
      </c>
      <c r="S5" s="25">
        <v>173.80099999999999</v>
      </c>
      <c r="T5" s="25">
        <v>182.90199999999999</v>
      </c>
      <c r="U5" s="25">
        <v>192.30500000000001</v>
      </c>
      <c r="V5" s="25">
        <v>244.47200000000001</v>
      </c>
      <c r="W5" s="25">
        <v>258.02300000000002</v>
      </c>
      <c r="X5" s="25">
        <v>253.89</v>
      </c>
      <c r="Y5" s="25">
        <v>235.47399999999999</v>
      </c>
      <c r="Z5" s="25">
        <v>161.04</v>
      </c>
      <c r="AA5" s="25">
        <v>156.01300000000001</v>
      </c>
      <c r="AB5" s="25">
        <v>166.65199999999999</v>
      </c>
      <c r="AC5" s="25">
        <v>131.94</v>
      </c>
      <c r="AD5" s="25">
        <v>81.593999999999994</v>
      </c>
      <c r="AE5" s="25">
        <v>199.416</v>
      </c>
      <c r="AF5" s="25">
        <v>217.00200000000001</v>
      </c>
      <c r="AG5" s="25">
        <v>119.1</v>
      </c>
      <c r="AH5" s="25">
        <v>284.101</v>
      </c>
      <c r="AI5" s="25">
        <v>312.03500000000003</v>
      </c>
      <c r="AJ5" s="25">
        <v>186.75700000000001</v>
      </c>
      <c r="AK5" s="25">
        <v>176.84200000000001</v>
      </c>
      <c r="AL5" s="25">
        <v>131.51</v>
      </c>
      <c r="AM5" s="25">
        <v>155.86000000000001</v>
      </c>
      <c r="AN5" s="25">
        <v>146.429</v>
      </c>
      <c r="AO5" s="25">
        <v>248.321</v>
      </c>
      <c r="AP5" s="25">
        <v>136.21600000000001</v>
      </c>
      <c r="AQ5" s="25">
        <v>137.69999999999999</v>
      </c>
      <c r="AR5" s="25">
        <v>112.85</v>
      </c>
      <c r="AS5" s="25">
        <v>105.474</v>
      </c>
      <c r="AT5" s="25">
        <v>139.6</v>
      </c>
      <c r="AU5" s="25">
        <v>132.4</v>
      </c>
      <c r="AV5" s="25">
        <v>116.73099999999999</v>
      </c>
      <c r="AW5" s="25">
        <v>81.968000000000004</v>
      </c>
      <c r="AX5" s="25">
        <v>100.517</v>
      </c>
      <c r="AY5" s="25">
        <v>76.822999999999993</v>
      </c>
      <c r="AZ5" s="25">
        <v>72.545000000000002</v>
      </c>
      <c r="BA5" s="25">
        <v>73.867000000000004</v>
      </c>
      <c r="BB5" s="25">
        <v>76.463999999999999</v>
      </c>
      <c r="BC5" s="25">
        <v>81.396000000000001</v>
      </c>
      <c r="BD5" s="25">
        <v>84.427000000000007</v>
      </c>
      <c r="BE5" s="25">
        <v>85.968000000000004</v>
      </c>
      <c r="BF5" s="25">
        <v>114.419</v>
      </c>
      <c r="BG5" s="25">
        <v>122.381</v>
      </c>
      <c r="BH5" s="25">
        <v>122.803</v>
      </c>
      <c r="BI5" s="25">
        <v>94.594999999999999</v>
      </c>
      <c r="BJ5" s="25">
        <v>119.20099999999999</v>
      </c>
      <c r="BK5" s="25">
        <v>124.188</v>
      </c>
      <c r="BL5" s="25">
        <v>104.432</v>
      </c>
      <c r="BM5" s="25">
        <v>117.989</v>
      </c>
      <c r="BN5" s="25">
        <v>166.346</v>
      </c>
      <c r="BO5" s="25">
        <v>252.57</v>
      </c>
      <c r="BP5" s="25">
        <v>256.56599999999997</v>
      </c>
      <c r="BQ5" s="25">
        <v>216.1</v>
      </c>
      <c r="BR5" s="25">
        <v>76.001999999999995</v>
      </c>
      <c r="BS5" s="25">
        <v>226.40799999999999</v>
      </c>
      <c r="BT5" s="25">
        <v>208.61500000000001</v>
      </c>
      <c r="BU5" s="25">
        <v>195.27699999999999</v>
      </c>
      <c r="BV5" s="25">
        <v>34.582000000000001</v>
      </c>
      <c r="BW5" s="25">
        <v>134.249</v>
      </c>
      <c r="BX5" s="25">
        <v>194.78299999999999</v>
      </c>
      <c r="BY5" s="25">
        <v>236.524</v>
      </c>
      <c r="BZ5" s="25">
        <v>435.66300000000001</v>
      </c>
      <c r="CA5" s="25">
        <v>441.66500000000002</v>
      </c>
      <c r="CB5" s="25">
        <v>317.66399999999999</v>
      </c>
      <c r="CC5" s="25">
        <v>194.80799999999999</v>
      </c>
      <c r="CD5" s="25">
        <v>81.932000000000002</v>
      </c>
      <c r="CE5" s="25">
        <v>64.674999999999997</v>
      </c>
      <c r="CF5" s="25">
        <v>143.279</v>
      </c>
      <c r="CG5" s="25">
        <v>135.005</v>
      </c>
      <c r="CH5" s="25">
        <v>56.938000000000002</v>
      </c>
      <c r="CI5" s="25">
        <v>16.992000000000001</v>
      </c>
      <c r="CJ5" s="25">
        <v>90.195999999999998</v>
      </c>
      <c r="CK5" s="25">
        <v>44.912999999999997</v>
      </c>
      <c r="CL5" s="25">
        <v>258.5</v>
      </c>
      <c r="CM5" s="25">
        <v>237.81200000000001</v>
      </c>
      <c r="CN5" s="25">
        <v>275.66300000000001</v>
      </c>
      <c r="CO5" s="25">
        <v>341.49</v>
      </c>
      <c r="CP5" s="25">
        <v>214.5</v>
      </c>
      <c r="CQ5" s="25">
        <v>267.39999999999998</v>
      </c>
      <c r="CR5" s="25">
        <v>88.2</v>
      </c>
      <c r="CS5" s="25">
        <v>110.2</v>
      </c>
      <c r="CT5" s="26"/>
      <c r="CU5" s="26"/>
      <c r="CV5" s="26"/>
      <c r="CW5" s="27"/>
      <c r="CX5" s="28">
        <f t="array" ref="CX5">SUMPRODUCT(B5:CW5*0.25)</f>
        <v>3979.0135000000005</v>
      </c>
    </row>
    <row r="6" spans="1:102" ht="24.9" customHeight="1" thickBot="1" x14ac:dyDescent="0.3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" customHeight="1" x14ac:dyDescent="0.25">
      <c r="A8" s="35" t="s">
        <v>5</v>
      </c>
      <c r="B8" s="36">
        <v>177.94</v>
      </c>
      <c r="C8" s="37">
        <v>177.14</v>
      </c>
      <c r="D8" s="37">
        <v>179</v>
      </c>
      <c r="E8" s="37">
        <v>170.91</v>
      </c>
      <c r="F8" s="37">
        <v>167.04</v>
      </c>
      <c r="G8" s="37">
        <v>161.97</v>
      </c>
      <c r="H8" s="37">
        <v>178.5</v>
      </c>
      <c r="I8" s="37">
        <v>156.16</v>
      </c>
      <c r="J8" s="37">
        <v>159.97</v>
      </c>
      <c r="K8" s="37">
        <v>155.08000000000001</v>
      </c>
      <c r="L8" s="37">
        <v>159.34</v>
      </c>
      <c r="M8" s="37">
        <v>156.56</v>
      </c>
      <c r="N8" s="37">
        <v>156.9</v>
      </c>
      <c r="O8" s="37">
        <v>154.58000000000001</v>
      </c>
      <c r="P8" s="37">
        <v>151.19999999999999</v>
      </c>
      <c r="Q8" s="37">
        <v>151.69</v>
      </c>
      <c r="R8" s="37">
        <v>158.29</v>
      </c>
      <c r="S8" s="37">
        <v>154.72999999999999</v>
      </c>
      <c r="T8" s="37">
        <v>160.28</v>
      </c>
      <c r="U8" s="37">
        <v>160.41</v>
      </c>
      <c r="V8" s="37">
        <v>170.64</v>
      </c>
      <c r="W8" s="37">
        <v>174.29</v>
      </c>
      <c r="X8" s="37">
        <v>170.2</v>
      </c>
      <c r="Y8" s="37">
        <v>176.59</v>
      </c>
      <c r="Z8" s="37">
        <v>171.31</v>
      </c>
      <c r="AA8" s="37">
        <v>154.69999999999999</v>
      </c>
      <c r="AB8" s="37">
        <v>148.83000000000001</v>
      </c>
      <c r="AC8" s="37">
        <v>144.22</v>
      </c>
      <c r="AD8" s="37">
        <v>149.13</v>
      </c>
      <c r="AE8" s="37">
        <v>139.19</v>
      </c>
      <c r="AF8" s="37">
        <v>130.97</v>
      </c>
      <c r="AG8" s="37">
        <v>122.98</v>
      </c>
      <c r="AH8" s="37">
        <v>136.52000000000001</v>
      </c>
      <c r="AI8" s="37">
        <v>125.95</v>
      </c>
      <c r="AJ8" s="37">
        <v>116.85</v>
      </c>
      <c r="AK8" s="37">
        <v>97.12</v>
      </c>
      <c r="AL8" s="37">
        <v>108.4</v>
      </c>
      <c r="AM8" s="37">
        <v>89.98</v>
      </c>
      <c r="AN8" s="37">
        <v>64.67</v>
      </c>
      <c r="AO8" s="37">
        <v>46.31</v>
      </c>
      <c r="AP8" s="37">
        <v>55.02</v>
      </c>
      <c r="AQ8" s="37">
        <v>40.6</v>
      </c>
      <c r="AR8" s="37">
        <v>23.58</v>
      </c>
      <c r="AS8" s="37">
        <v>14.48</v>
      </c>
      <c r="AT8" s="37">
        <v>23.94</v>
      </c>
      <c r="AU8" s="37">
        <v>10.47</v>
      </c>
      <c r="AV8" s="37">
        <v>5.16</v>
      </c>
      <c r="AW8" s="37">
        <v>11.51</v>
      </c>
      <c r="AX8" s="37">
        <v>13.02</v>
      </c>
      <c r="AY8" s="37">
        <v>13.58</v>
      </c>
      <c r="AZ8" s="37">
        <v>15.1</v>
      </c>
      <c r="BA8" s="37">
        <v>11.89</v>
      </c>
      <c r="BB8" s="37">
        <v>13.01</v>
      </c>
      <c r="BC8" s="37">
        <v>12.59</v>
      </c>
      <c r="BD8" s="37">
        <v>13.41</v>
      </c>
      <c r="BE8" s="37">
        <v>12.24</v>
      </c>
      <c r="BF8" s="37">
        <v>12.92</v>
      </c>
      <c r="BG8" s="37">
        <v>13.48</v>
      </c>
      <c r="BH8" s="37">
        <v>14.47</v>
      </c>
      <c r="BI8" s="37">
        <v>21.58</v>
      </c>
      <c r="BJ8" s="37">
        <v>27.2</v>
      </c>
      <c r="BK8" s="37">
        <v>27.15</v>
      </c>
      <c r="BL8" s="37">
        <v>27.3</v>
      </c>
      <c r="BM8" s="37">
        <v>28.89</v>
      </c>
      <c r="BN8" s="37">
        <v>18.62</v>
      </c>
      <c r="BO8" s="37">
        <v>54.31</v>
      </c>
      <c r="BP8" s="37">
        <v>90.85</v>
      </c>
      <c r="BQ8" s="37">
        <v>139.9</v>
      </c>
      <c r="BR8" s="37">
        <v>90.95</v>
      </c>
      <c r="BS8" s="37">
        <v>147.5</v>
      </c>
      <c r="BT8" s="37">
        <v>197.8</v>
      </c>
      <c r="BU8" s="37">
        <v>201.8</v>
      </c>
      <c r="BV8" s="37">
        <v>203.58</v>
      </c>
      <c r="BW8" s="37">
        <v>195.92</v>
      </c>
      <c r="BX8" s="37">
        <v>210.24</v>
      </c>
      <c r="BY8" s="37">
        <v>207.4</v>
      </c>
      <c r="BZ8" s="37">
        <v>211.02</v>
      </c>
      <c r="CA8" s="37">
        <v>208.98</v>
      </c>
      <c r="CB8" s="37">
        <v>215.34</v>
      </c>
      <c r="CC8" s="37">
        <v>216.64</v>
      </c>
      <c r="CD8" s="37">
        <v>213.94</v>
      </c>
      <c r="CE8" s="37">
        <v>224.76</v>
      </c>
      <c r="CF8" s="37">
        <v>218.64</v>
      </c>
      <c r="CG8" s="37">
        <v>206.67</v>
      </c>
      <c r="CH8" s="37">
        <v>204.25</v>
      </c>
      <c r="CI8" s="37">
        <v>208.33</v>
      </c>
      <c r="CJ8" s="37">
        <v>202.18</v>
      </c>
      <c r="CK8" s="37">
        <v>203.6</v>
      </c>
      <c r="CL8" s="37">
        <v>196.12</v>
      </c>
      <c r="CM8" s="37">
        <v>199.75</v>
      </c>
      <c r="CN8" s="37">
        <v>204.49</v>
      </c>
      <c r="CO8" s="37">
        <v>199.38</v>
      </c>
      <c r="CP8" s="37">
        <v>198.62</v>
      </c>
      <c r="CQ8" s="37">
        <v>193.31</v>
      </c>
      <c r="CR8" s="37">
        <v>200.8</v>
      </c>
      <c r="CS8" s="37">
        <v>198.37</v>
      </c>
      <c r="CT8" s="38"/>
      <c r="CU8" s="38"/>
      <c r="CV8" s="38"/>
      <c r="CW8" s="39"/>
      <c r="CX8" s="40">
        <f>IF(SUM(B8:CW8)&lt;&gt;0,AVERAGEIF(B8:CW8,"&lt;&gt;"""),"")</f>
        <v>127.4290625</v>
      </c>
    </row>
    <row r="9" spans="1:102" ht="24.9" customHeight="1" thickBot="1" x14ac:dyDescent="0.3">
      <c r="A9" s="41" t="s">
        <v>6</v>
      </c>
      <c r="B9" s="42">
        <v>176.2475</v>
      </c>
      <c r="C9" s="43">
        <v>176.2475</v>
      </c>
      <c r="D9" s="43">
        <v>176.2475</v>
      </c>
      <c r="E9" s="43">
        <v>176.2475</v>
      </c>
      <c r="F9" s="43">
        <v>165.91749999999999</v>
      </c>
      <c r="G9" s="43">
        <v>165.91749999999999</v>
      </c>
      <c r="H9" s="43">
        <v>165.91749999999999</v>
      </c>
      <c r="I9" s="43">
        <v>165.91749999999999</v>
      </c>
      <c r="J9" s="43">
        <v>157.73750000000001</v>
      </c>
      <c r="K9" s="43">
        <v>157.73750000000001</v>
      </c>
      <c r="L9" s="43">
        <v>157.73750000000001</v>
      </c>
      <c r="M9" s="43">
        <v>157.73750000000001</v>
      </c>
      <c r="N9" s="43">
        <v>153.5925</v>
      </c>
      <c r="O9" s="43">
        <v>153.5925</v>
      </c>
      <c r="P9" s="43">
        <v>153.5925</v>
      </c>
      <c r="Q9" s="43">
        <v>153.5925</v>
      </c>
      <c r="R9" s="43">
        <v>158.42750000000001</v>
      </c>
      <c r="S9" s="43">
        <v>158.42750000000001</v>
      </c>
      <c r="T9" s="43">
        <v>158.42750000000001</v>
      </c>
      <c r="U9" s="43">
        <v>158.42750000000001</v>
      </c>
      <c r="V9" s="43">
        <v>172.93</v>
      </c>
      <c r="W9" s="43">
        <v>172.93</v>
      </c>
      <c r="X9" s="43">
        <v>172.93</v>
      </c>
      <c r="Y9" s="43">
        <v>172.93</v>
      </c>
      <c r="Z9" s="43">
        <v>154.76499999999999</v>
      </c>
      <c r="AA9" s="43">
        <v>154.76499999999999</v>
      </c>
      <c r="AB9" s="43">
        <v>154.76499999999999</v>
      </c>
      <c r="AC9" s="43">
        <v>154.76499999999999</v>
      </c>
      <c r="AD9" s="43">
        <v>135.5675</v>
      </c>
      <c r="AE9" s="43">
        <v>135.5675</v>
      </c>
      <c r="AF9" s="43">
        <v>135.5675</v>
      </c>
      <c r="AG9" s="43">
        <v>135.5675</v>
      </c>
      <c r="AH9" s="43">
        <v>119.11</v>
      </c>
      <c r="AI9" s="43">
        <v>119.11</v>
      </c>
      <c r="AJ9" s="43">
        <v>119.11</v>
      </c>
      <c r="AK9" s="43">
        <v>119.11</v>
      </c>
      <c r="AL9" s="43">
        <v>77.34</v>
      </c>
      <c r="AM9" s="43">
        <v>77.34</v>
      </c>
      <c r="AN9" s="43">
        <v>77.34</v>
      </c>
      <c r="AO9" s="43">
        <v>77.34</v>
      </c>
      <c r="AP9" s="43">
        <v>33.42</v>
      </c>
      <c r="AQ9" s="43">
        <v>33.42</v>
      </c>
      <c r="AR9" s="43">
        <v>33.42</v>
      </c>
      <c r="AS9" s="43">
        <v>33.42</v>
      </c>
      <c r="AT9" s="43">
        <v>12.77</v>
      </c>
      <c r="AU9" s="43">
        <v>12.77</v>
      </c>
      <c r="AV9" s="43">
        <v>12.77</v>
      </c>
      <c r="AW9" s="43">
        <v>12.77</v>
      </c>
      <c r="AX9" s="43">
        <v>13.397500000000001</v>
      </c>
      <c r="AY9" s="43">
        <v>13.397500000000001</v>
      </c>
      <c r="AZ9" s="43">
        <v>13.397500000000001</v>
      </c>
      <c r="BA9" s="43">
        <v>13.397500000000001</v>
      </c>
      <c r="BB9" s="43">
        <v>12.8125</v>
      </c>
      <c r="BC9" s="43">
        <v>12.8125</v>
      </c>
      <c r="BD9" s="43">
        <v>12.8125</v>
      </c>
      <c r="BE9" s="43">
        <v>12.8125</v>
      </c>
      <c r="BF9" s="43">
        <v>15.612500000000001</v>
      </c>
      <c r="BG9" s="43">
        <v>15.612500000000001</v>
      </c>
      <c r="BH9" s="43">
        <v>15.612500000000001</v>
      </c>
      <c r="BI9" s="43">
        <v>15.612500000000001</v>
      </c>
      <c r="BJ9" s="43">
        <v>27.635000000000002</v>
      </c>
      <c r="BK9" s="43">
        <v>27.635000000000002</v>
      </c>
      <c r="BL9" s="43">
        <v>27.635000000000002</v>
      </c>
      <c r="BM9" s="43">
        <v>27.635000000000002</v>
      </c>
      <c r="BN9" s="43">
        <v>75.92</v>
      </c>
      <c r="BO9" s="43">
        <v>75.92</v>
      </c>
      <c r="BP9" s="43">
        <v>75.92</v>
      </c>
      <c r="BQ9" s="43">
        <v>75.92</v>
      </c>
      <c r="BR9" s="43">
        <v>159.51249999999999</v>
      </c>
      <c r="BS9" s="43">
        <v>159.51249999999999</v>
      </c>
      <c r="BT9" s="43">
        <v>159.51249999999999</v>
      </c>
      <c r="BU9" s="43">
        <v>159.51249999999999</v>
      </c>
      <c r="BV9" s="43">
        <v>204.285</v>
      </c>
      <c r="BW9" s="43">
        <v>204.285</v>
      </c>
      <c r="BX9" s="43">
        <v>204.285</v>
      </c>
      <c r="BY9" s="43">
        <v>204.285</v>
      </c>
      <c r="BZ9" s="43">
        <v>212.995</v>
      </c>
      <c r="CA9" s="43">
        <v>212.995</v>
      </c>
      <c r="CB9" s="43">
        <v>212.995</v>
      </c>
      <c r="CC9" s="43">
        <v>212.995</v>
      </c>
      <c r="CD9" s="43">
        <v>216.0025</v>
      </c>
      <c r="CE9" s="43">
        <v>216.0025</v>
      </c>
      <c r="CF9" s="43">
        <v>216.0025</v>
      </c>
      <c r="CG9" s="43">
        <v>216.0025</v>
      </c>
      <c r="CH9" s="43">
        <v>204.59</v>
      </c>
      <c r="CI9" s="43">
        <v>204.59</v>
      </c>
      <c r="CJ9" s="43">
        <v>204.59</v>
      </c>
      <c r="CK9" s="43">
        <v>204.59</v>
      </c>
      <c r="CL9" s="43">
        <v>199.935</v>
      </c>
      <c r="CM9" s="43">
        <v>199.935</v>
      </c>
      <c r="CN9" s="43">
        <v>199.935</v>
      </c>
      <c r="CO9" s="43">
        <v>199.935</v>
      </c>
      <c r="CP9" s="43">
        <v>197.77500000000001</v>
      </c>
      <c r="CQ9" s="43">
        <v>197.77500000000001</v>
      </c>
      <c r="CR9" s="43">
        <v>197.77500000000001</v>
      </c>
      <c r="CS9" s="43">
        <v>197.77500000000001</v>
      </c>
      <c r="CT9" s="44"/>
      <c r="CU9" s="44"/>
      <c r="CV9" s="44"/>
      <c r="CW9" s="45"/>
      <c r="CX9" s="46">
        <f>IF(SUM(B9:CW9)&lt;&gt;0,AVERAGEIF(B9:CW9,"&lt;&gt;"""),"")</f>
        <v>127.42906250000004</v>
      </c>
    </row>
    <row r="10" spans="1:102" ht="30" customHeight="1" thickBot="1" x14ac:dyDescent="0.3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" customHeight="1" x14ac:dyDescent="0.25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" customHeight="1" x14ac:dyDescent="0.25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" customHeight="1" x14ac:dyDescent="0.25">
      <c r="A13" s="63" t="s">
        <v>10</v>
      </c>
      <c r="B13" s="64"/>
      <c r="C13" s="65"/>
      <c r="D13" s="65">
        <v>44.017000000000003</v>
      </c>
      <c r="E13" s="65">
        <v>49</v>
      </c>
      <c r="F13" s="65">
        <v>29</v>
      </c>
      <c r="G13" s="65">
        <v>29</v>
      </c>
      <c r="H13" s="65">
        <v>29</v>
      </c>
      <c r="I13" s="65">
        <v>9.86</v>
      </c>
      <c r="J13" s="65">
        <v>29</v>
      </c>
      <c r="K13" s="65">
        <v>29</v>
      </c>
      <c r="L13" s="65">
        <v>29</v>
      </c>
      <c r="M13" s="65">
        <v>29</v>
      </c>
      <c r="N13" s="65">
        <v>19.57</v>
      </c>
      <c r="O13" s="65">
        <v>29</v>
      </c>
      <c r="P13" s="65">
        <v>30.661999999999999</v>
      </c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>
        <v>24</v>
      </c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>
        <v>18.865000000000002</v>
      </c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106.9935</v>
      </c>
    </row>
    <row r="14" spans="1:102" ht="24.9" customHeight="1" x14ac:dyDescent="0.25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" customHeight="1" x14ac:dyDescent="0.25">
      <c r="A15" s="69" t="s">
        <v>12</v>
      </c>
      <c r="B15" s="70"/>
      <c r="C15" s="71"/>
      <c r="D15" s="71"/>
      <c r="E15" s="71"/>
      <c r="F15" s="71"/>
      <c r="G15" s="71"/>
      <c r="H15" s="71">
        <v>13.262</v>
      </c>
      <c r="I15" s="71"/>
      <c r="J15" s="71"/>
      <c r="K15" s="71"/>
      <c r="L15" s="71"/>
      <c r="M15" s="71"/>
      <c r="N15" s="71"/>
      <c r="O15" s="71">
        <v>8.0000000000000002E-3</v>
      </c>
      <c r="P15" s="71">
        <v>4.3999999999999997E-2</v>
      </c>
      <c r="Q15" s="71">
        <v>7.9000000000000001E-2</v>
      </c>
      <c r="R15" s="71">
        <v>0.21</v>
      </c>
      <c r="S15" s="71">
        <v>0.10100000000000001</v>
      </c>
      <c r="T15" s="71">
        <v>0.10199999999999999</v>
      </c>
      <c r="U15" s="71">
        <v>0.105</v>
      </c>
      <c r="V15" s="71">
        <v>0.16400000000000001</v>
      </c>
      <c r="W15" s="71">
        <v>0.223</v>
      </c>
      <c r="X15" s="71">
        <v>0.39</v>
      </c>
      <c r="Y15" s="71">
        <v>0.52600000000000002</v>
      </c>
      <c r="Z15" s="71">
        <v>5.1230000000000002</v>
      </c>
      <c r="AA15" s="71">
        <v>0.30099999999999999</v>
      </c>
      <c r="AB15" s="71">
        <v>0.24</v>
      </c>
      <c r="AC15" s="71">
        <v>0.24</v>
      </c>
      <c r="AD15" s="71">
        <v>0.69399999999999995</v>
      </c>
      <c r="AE15" s="71">
        <v>0.11600000000000001</v>
      </c>
      <c r="AF15" s="71">
        <v>2E-3</v>
      </c>
      <c r="AG15" s="71"/>
      <c r="AH15" s="71">
        <v>0.10100000000000001</v>
      </c>
      <c r="AI15" s="71">
        <v>0.33500000000000002</v>
      </c>
      <c r="AJ15" s="71">
        <v>0.65700000000000003</v>
      </c>
      <c r="AK15" s="71">
        <v>0.94199999999999995</v>
      </c>
      <c r="AL15" s="71">
        <v>6.41</v>
      </c>
      <c r="AM15" s="71">
        <v>6.16</v>
      </c>
      <c r="AN15" s="71">
        <v>3.4289999999999998</v>
      </c>
      <c r="AO15" s="71">
        <v>61.420999999999999</v>
      </c>
      <c r="AP15" s="71">
        <v>1.6E-2</v>
      </c>
      <c r="AQ15" s="71"/>
      <c r="AR15" s="71">
        <v>0.95</v>
      </c>
      <c r="AS15" s="71">
        <v>0.57399999999999995</v>
      </c>
      <c r="AT15" s="71"/>
      <c r="AU15" s="71"/>
      <c r="AV15" s="71">
        <v>12.331</v>
      </c>
      <c r="AW15" s="71">
        <v>45.966999999999999</v>
      </c>
      <c r="AX15" s="71">
        <v>49.152000000000001</v>
      </c>
      <c r="AY15" s="71">
        <v>42.155999999999999</v>
      </c>
      <c r="AZ15" s="71">
        <v>39.049999999999997</v>
      </c>
      <c r="BA15" s="71">
        <v>44.694000000000003</v>
      </c>
      <c r="BB15" s="71">
        <v>45.06</v>
      </c>
      <c r="BC15" s="71">
        <v>48.823999999999998</v>
      </c>
      <c r="BD15" s="71">
        <v>46.466999999999999</v>
      </c>
      <c r="BE15" s="71">
        <v>44.113</v>
      </c>
      <c r="BF15" s="71">
        <v>26.931999999999999</v>
      </c>
      <c r="BG15" s="71">
        <v>19.974</v>
      </c>
      <c r="BH15" s="71">
        <v>10.853</v>
      </c>
      <c r="BI15" s="71">
        <v>17.378</v>
      </c>
      <c r="BJ15" s="71">
        <v>19.529</v>
      </c>
      <c r="BK15" s="71">
        <v>18.317</v>
      </c>
      <c r="BL15" s="71">
        <v>15.36</v>
      </c>
      <c r="BM15" s="71">
        <v>15.379</v>
      </c>
      <c r="BN15" s="71">
        <v>0.52200000000000002</v>
      </c>
      <c r="BO15" s="71">
        <v>0.17</v>
      </c>
      <c r="BP15" s="71">
        <v>1.8460000000000001</v>
      </c>
      <c r="BQ15" s="71"/>
      <c r="BR15" s="71">
        <v>0.40200000000000002</v>
      </c>
      <c r="BS15" s="71">
        <v>29.538</v>
      </c>
      <c r="BT15" s="71">
        <v>19.414999999999999</v>
      </c>
      <c r="BU15" s="71">
        <v>7.1769999999999996</v>
      </c>
      <c r="BV15" s="71">
        <v>19.582000000000001</v>
      </c>
      <c r="BW15" s="71">
        <v>15.471</v>
      </c>
      <c r="BX15" s="71">
        <v>1.9590000000000001</v>
      </c>
      <c r="BY15" s="71">
        <v>1.6419999999999999</v>
      </c>
      <c r="BZ15" s="71">
        <v>1.488</v>
      </c>
      <c r="CA15" s="71">
        <v>0.21099999999999999</v>
      </c>
      <c r="CB15" s="71">
        <v>1.377</v>
      </c>
      <c r="CC15" s="71">
        <v>13.81</v>
      </c>
      <c r="CD15" s="71">
        <v>14.737</v>
      </c>
      <c r="CE15" s="71">
        <v>13.752000000000001</v>
      </c>
      <c r="CF15" s="71">
        <v>13.986000000000001</v>
      </c>
      <c r="CG15" s="71">
        <v>14.09</v>
      </c>
      <c r="CH15" s="71">
        <v>13.531000000000001</v>
      </c>
      <c r="CI15" s="71">
        <v>13.183999999999999</v>
      </c>
      <c r="CJ15" s="71">
        <v>14.542</v>
      </c>
      <c r="CK15" s="71">
        <v>13.113</v>
      </c>
      <c r="CL15" s="71"/>
      <c r="CM15" s="71"/>
      <c r="CN15" s="71"/>
      <c r="CO15" s="71"/>
      <c r="CP15" s="71"/>
      <c r="CQ15" s="71"/>
      <c r="CR15" s="71"/>
      <c r="CS15" s="71"/>
      <c r="CT15" s="72"/>
      <c r="CU15" s="72"/>
      <c r="CV15" s="72"/>
      <c r="CW15" s="73"/>
      <c r="CX15" s="74">
        <f t="array" ref="CX15">SUMPRODUCT(B15:CW15*0.25)</f>
        <v>222.50150000000002</v>
      </c>
    </row>
    <row r="16" spans="1:102" ht="24.9" customHeight="1" x14ac:dyDescent="0.25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" customHeight="1" x14ac:dyDescent="0.25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>
        <v>16.891999999999999</v>
      </c>
      <c r="BF17" s="71">
        <v>57.445</v>
      </c>
      <c r="BG17" s="71">
        <v>75.162999999999997</v>
      </c>
      <c r="BH17" s="71">
        <v>74.888999999999996</v>
      </c>
      <c r="BI17" s="71">
        <v>30</v>
      </c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>
        <v>144.369</v>
      </c>
      <c r="CA17" s="71">
        <v>122.274</v>
      </c>
      <c r="CB17" s="71">
        <v>150</v>
      </c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>
        <v>158.06299999999999</v>
      </c>
      <c r="CO17" s="71">
        <v>108.19</v>
      </c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234.32125000000002</v>
      </c>
    </row>
    <row r="18" spans="1:102" ht="30" customHeight="1" thickBot="1" x14ac:dyDescent="0.3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44.017000000000003</v>
      </c>
      <c r="E18" s="77">
        <f t="shared" si="0"/>
        <v>49</v>
      </c>
      <c r="F18" s="77">
        <f t="shared" si="0"/>
        <v>29</v>
      </c>
      <c r="G18" s="77">
        <f t="shared" si="0"/>
        <v>29</v>
      </c>
      <c r="H18" s="77">
        <f t="shared" si="0"/>
        <v>42.262</v>
      </c>
      <c r="I18" s="77">
        <f t="shared" si="0"/>
        <v>9.86</v>
      </c>
      <c r="J18" s="77">
        <f t="shared" si="0"/>
        <v>29</v>
      </c>
      <c r="K18" s="77">
        <f t="shared" si="0"/>
        <v>29</v>
      </c>
      <c r="L18" s="77">
        <f t="shared" si="0"/>
        <v>29</v>
      </c>
      <c r="M18" s="77">
        <f t="shared" si="0"/>
        <v>29</v>
      </c>
      <c r="N18" s="77">
        <f t="shared" si="0"/>
        <v>19.57</v>
      </c>
      <c r="O18" s="77">
        <f t="shared" si="0"/>
        <v>29.007999999999999</v>
      </c>
      <c r="P18" s="77">
        <f t="shared" si="0"/>
        <v>30.706</v>
      </c>
      <c r="Q18" s="77">
        <f t="shared" si="0"/>
        <v>7.9000000000000001E-2</v>
      </c>
      <c r="R18" s="77">
        <f t="shared" si="0"/>
        <v>0.21</v>
      </c>
      <c r="S18" s="77">
        <f t="shared" si="0"/>
        <v>0.10100000000000001</v>
      </c>
      <c r="T18" s="77">
        <f t="shared" si="0"/>
        <v>0.10199999999999999</v>
      </c>
      <c r="U18" s="77">
        <f t="shared" si="0"/>
        <v>0.105</v>
      </c>
      <c r="V18" s="77">
        <f t="shared" si="0"/>
        <v>0.16400000000000001</v>
      </c>
      <c r="W18" s="77">
        <f t="shared" si="0"/>
        <v>0.223</v>
      </c>
      <c r="X18" s="77">
        <f t="shared" si="0"/>
        <v>0.39</v>
      </c>
      <c r="Y18" s="77">
        <f t="shared" si="0"/>
        <v>0.52600000000000002</v>
      </c>
      <c r="Z18" s="77">
        <f t="shared" si="0"/>
        <v>5.1230000000000002</v>
      </c>
      <c r="AA18" s="77">
        <f t="shared" si="0"/>
        <v>0.30099999999999999</v>
      </c>
      <c r="AB18" s="77">
        <f t="shared" si="0"/>
        <v>0.24</v>
      </c>
      <c r="AC18" s="77">
        <f t="shared" si="0"/>
        <v>0.24</v>
      </c>
      <c r="AD18" s="77">
        <f t="shared" si="0"/>
        <v>0.69399999999999995</v>
      </c>
      <c r="AE18" s="77">
        <f t="shared" si="0"/>
        <v>0.11600000000000001</v>
      </c>
      <c r="AF18" s="77">
        <f t="shared" si="0"/>
        <v>2E-3</v>
      </c>
      <c r="AG18" s="77">
        <f t="shared" si="0"/>
        <v>0</v>
      </c>
      <c r="AH18" s="77">
        <f t="shared" si="0"/>
        <v>0.10100000000000001</v>
      </c>
      <c r="AI18" s="77">
        <f t="shared" si="0"/>
        <v>0.33500000000000002</v>
      </c>
      <c r="AJ18" s="77">
        <f t="shared" si="0"/>
        <v>24.657</v>
      </c>
      <c r="AK18" s="77">
        <f t="shared" si="0"/>
        <v>0.94199999999999995</v>
      </c>
      <c r="AL18" s="77">
        <f t="shared" si="0"/>
        <v>6.41</v>
      </c>
      <c r="AM18" s="77">
        <f t="shared" si="0"/>
        <v>6.16</v>
      </c>
      <c r="AN18" s="77">
        <f t="shared" si="0"/>
        <v>3.4289999999999998</v>
      </c>
      <c r="AO18" s="77">
        <f t="shared" si="0"/>
        <v>61.420999999999999</v>
      </c>
      <c r="AP18" s="77">
        <f t="shared" si="0"/>
        <v>1.6E-2</v>
      </c>
      <c r="AQ18" s="77">
        <f t="shared" si="0"/>
        <v>0</v>
      </c>
      <c r="AR18" s="77">
        <f t="shared" si="0"/>
        <v>0.95</v>
      </c>
      <c r="AS18" s="77">
        <f t="shared" si="0"/>
        <v>0.57399999999999995</v>
      </c>
      <c r="AT18" s="77">
        <f t="shared" si="0"/>
        <v>0</v>
      </c>
      <c r="AU18" s="77">
        <f t="shared" si="0"/>
        <v>0</v>
      </c>
      <c r="AV18" s="77">
        <f t="shared" si="0"/>
        <v>12.331</v>
      </c>
      <c r="AW18" s="77">
        <f t="shared" si="0"/>
        <v>45.966999999999999</v>
      </c>
      <c r="AX18" s="77">
        <f t="shared" si="0"/>
        <v>49.152000000000001</v>
      </c>
      <c r="AY18" s="77">
        <f t="shared" si="0"/>
        <v>42.155999999999999</v>
      </c>
      <c r="AZ18" s="77">
        <f t="shared" si="0"/>
        <v>39.049999999999997</v>
      </c>
      <c r="BA18" s="77">
        <f t="shared" si="0"/>
        <v>44.694000000000003</v>
      </c>
      <c r="BB18" s="77">
        <f t="shared" si="0"/>
        <v>45.06</v>
      </c>
      <c r="BC18" s="77">
        <f t="shared" si="0"/>
        <v>48.823999999999998</v>
      </c>
      <c r="BD18" s="77">
        <f t="shared" si="0"/>
        <v>46.466999999999999</v>
      </c>
      <c r="BE18" s="77">
        <f t="shared" si="0"/>
        <v>61.004999999999995</v>
      </c>
      <c r="BF18" s="77">
        <f t="shared" si="0"/>
        <v>84.376999999999995</v>
      </c>
      <c r="BG18" s="77">
        <f t="shared" si="0"/>
        <v>95.137</v>
      </c>
      <c r="BH18" s="77">
        <f t="shared" si="0"/>
        <v>85.74199999999999</v>
      </c>
      <c r="BI18" s="77">
        <f t="shared" si="0"/>
        <v>47.378</v>
      </c>
      <c r="BJ18" s="77">
        <f t="shared" si="0"/>
        <v>19.529</v>
      </c>
      <c r="BK18" s="77">
        <f t="shared" si="0"/>
        <v>18.317</v>
      </c>
      <c r="BL18" s="77">
        <f t="shared" si="0"/>
        <v>15.36</v>
      </c>
      <c r="BM18" s="77">
        <f t="shared" si="0"/>
        <v>15.379</v>
      </c>
      <c r="BN18" s="77">
        <f t="shared" si="0"/>
        <v>0.52200000000000002</v>
      </c>
      <c r="BO18" s="77">
        <f t="shared" ref="BO18:CW18" si="1">SUM(BO11:BO17)</f>
        <v>0.17</v>
      </c>
      <c r="BP18" s="77">
        <f t="shared" si="1"/>
        <v>1.8460000000000001</v>
      </c>
      <c r="BQ18" s="77">
        <f t="shared" si="1"/>
        <v>0</v>
      </c>
      <c r="BR18" s="77">
        <f t="shared" si="1"/>
        <v>0.40200000000000002</v>
      </c>
      <c r="BS18" s="77">
        <f t="shared" si="1"/>
        <v>48.403000000000006</v>
      </c>
      <c r="BT18" s="77">
        <f t="shared" si="1"/>
        <v>19.414999999999999</v>
      </c>
      <c r="BU18" s="77">
        <f t="shared" si="1"/>
        <v>7.1769999999999996</v>
      </c>
      <c r="BV18" s="77">
        <f t="shared" si="1"/>
        <v>19.582000000000001</v>
      </c>
      <c r="BW18" s="77">
        <f t="shared" si="1"/>
        <v>15.471</v>
      </c>
      <c r="BX18" s="77">
        <f t="shared" si="1"/>
        <v>1.9590000000000001</v>
      </c>
      <c r="BY18" s="77">
        <f t="shared" si="1"/>
        <v>1.6419999999999999</v>
      </c>
      <c r="BZ18" s="77">
        <f t="shared" si="1"/>
        <v>145.857</v>
      </c>
      <c r="CA18" s="77">
        <f t="shared" si="1"/>
        <v>122.485</v>
      </c>
      <c r="CB18" s="77">
        <f t="shared" si="1"/>
        <v>151.37700000000001</v>
      </c>
      <c r="CC18" s="77">
        <f t="shared" si="1"/>
        <v>13.81</v>
      </c>
      <c r="CD18" s="77">
        <f t="shared" si="1"/>
        <v>14.737</v>
      </c>
      <c r="CE18" s="77">
        <f t="shared" si="1"/>
        <v>13.752000000000001</v>
      </c>
      <c r="CF18" s="77">
        <f t="shared" si="1"/>
        <v>13.986000000000001</v>
      </c>
      <c r="CG18" s="77">
        <f t="shared" si="1"/>
        <v>14.09</v>
      </c>
      <c r="CH18" s="77">
        <f t="shared" si="1"/>
        <v>13.531000000000001</v>
      </c>
      <c r="CI18" s="77">
        <f t="shared" si="1"/>
        <v>13.183999999999999</v>
      </c>
      <c r="CJ18" s="77">
        <f t="shared" si="1"/>
        <v>14.542</v>
      </c>
      <c r="CK18" s="77">
        <f t="shared" si="1"/>
        <v>13.113</v>
      </c>
      <c r="CL18" s="77">
        <f t="shared" si="1"/>
        <v>0</v>
      </c>
      <c r="CM18" s="77">
        <f t="shared" si="1"/>
        <v>0</v>
      </c>
      <c r="CN18" s="77">
        <f t="shared" si="1"/>
        <v>158.06299999999999</v>
      </c>
      <c r="CO18" s="77">
        <f t="shared" si="1"/>
        <v>108.19</v>
      </c>
      <c r="CP18" s="77">
        <f t="shared" si="1"/>
        <v>0</v>
      </c>
      <c r="CQ18" s="77">
        <f t="shared" si="1"/>
        <v>0</v>
      </c>
      <c r="CR18" s="77">
        <f t="shared" si="1"/>
        <v>0</v>
      </c>
      <c r="CS18" s="77">
        <f t="shared" si="1"/>
        <v>0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563.81625000000008</v>
      </c>
    </row>
    <row r="19" spans="1:102" ht="18" customHeight="1" thickBot="1" x14ac:dyDescent="0.3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" customHeight="1" x14ac:dyDescent="0.25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>
        <v>8</v>
      </c>
      <c r="AP21" s="88"/>
      <c r="AQ21" s="88"/>
      <c r="AR21" s="88"/>
      <c r="AS21" s="88"/>
      <c r="AT21" s="88"/>
      <c r="AU21" s="88"/>
      <c r="AV21" s="88"/>
      <c r="AW21" s="88">
        <v>2.8</v>
      </c>
      <c r="AX21" s="88">
        <v>2.8</v>
      </c>
      <c r="AY21" s="88">
        <v>2.8</v>
      </c>
      <c r="AZ21" s="88">
        <v>2.8</v>
      </c>
      <c r="BA21" s="88">
        <v>2.8</v>
      </c>
      <c r="BB21" s="88">
        <v>2.8</v>
      </c>
      <c r="BC21" s="88">
        <v>2.8</v>
      </c>
      <c r="BD21" s="88">
        <v>2.8</v>
      </c>
      <c r="BE21" s="88">
        <v>2.8</v>
      </c>
      <c r="BF21" s="88">
        <v>2.8</v>
      </c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9</v>
      </c>
    </row>
    <row r="22" spans="1:102" ht="24.9" customHeight="1" x14ac:dyDescent="0.25">
      <c r="A22" s="92" t="s">
        <v>18</v>
      </c>
      <c r="B22" s="93"/>
      <c r="C22" s="94"/>
      <c r="D22" s="94"/>
      <c r="E22" s="94"/>
      <c r="F22" s="94"/>
      <c r="G22" s="94">
        <v>0.04</v>
      </c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>
        <v>8.0000000000000002E-3</v>
      </c>
      <c r="W22" s="94"/>
      <c r="X22" s="94"/>
      <c r="Y22" s="94">
        <v>0.04</v>
      </c>
      <c r="Z22" s="94">
        <v>3.5999999999999997E-2</v>
      </c>
      <c r="AA22" s="94"/>
      <c r="AB22" s="94"/>
      <c r="AC22" s="94"/>
      <c r="AD22" s="94"/>
      <c r="AE22" s="94"/>
      <c r="AF22" s="94"/>
      <c r="AG22" s="94"/>
      <c r="AH22" s="94"/>
      <c r="AI22" s="94">
        <v>1.8</v>
      </c>
      <c r="AJ22" s="94"/>
      <c r="AK22" s="94"/>
      <c r="AL22" s="94"/>
      <c r="AM22" s="94">
        <v>30</v>
      </c>
      <c r="AN22" s="94">
        <v>29.6</v>
      </c>
      <c r="AO22" s="94">
        <v>20</v>
      </c>
      <c r="AP22" s="94">
        <v>40.200000000000003</v>
      </c>
      <c r="AQ22" s="94">
        <v>11.6</v>
      </c>
      <c r="AR22" s="94"/>
      <c r="AS22" s="94"/>
      <c r="AT22" s="94"/>
      <c r="AU22" s="94"/>
      <c r="AV22" s="94"/>
      <c r="AW22" s="94"/>
      <c r="AX22" s="94">
        <v>4</v>
      </c>
      <c r="AY22" s="94">
        <v>4</v>
      </c>
      <c r="AZ22" s="94">
        <v>6</v>
      </c>
      <c r="BA22" s="94">
        <v>6</v>
      </c>
      <c r="BB22" s="94">
        <v>4</v>
      </c>
      <c r="BC22" s="94">
        <v>4</v>
      </c>
      <c r="BD22" s="94">
        <v>4</v>
      </c>
      <c r="BE22" s="94">
        <v>4</v>
      </c>
      <c r="BF22" s="94">
        <v>4</v>
      </c>
      <c r="BG22" s="94"/>
      <c r="BH22" s="94"/>
      <c r="BI22" s="94"/>
      <c r="BJ22" s="94"/>
      <c r="BK22" s="94"/>
      <c r="BL22" s="94"/>
      <c r="BM22" s="94"/>
      <c r="BN22" s="94"/>
      <c r="BO22" s="94">
        <v>10</v>
      </c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>
        <v>8.0000000000000002E-3</v>
      </c>
      <c r="CA22" s="94">
        <v>3.5999999999999997E-2</v>
      </c>
      <c r="CB22" s="94"/>
      <c r="CC22" s="94"/>
      <c r="CD22" s="94"/>
      <c r="CE22" s="94">
        <v>2.4E-2</v>
      </c>
      <c r="CF22" s="94"/>
      <c r="CG22" s="94"/>
      <c r="CH22" s="94"/>
      <c r="CI22" s="94"/>
      <c r="CJ22" s="94"/>
      <c r="CK22" s="94"/>
      <c r="CL22" s="94"/>
      <c r="CM22" s="94">
        <v>4.0000000000000001E-3</v>
      </c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45.849000000000004</v>
      </c>
    </row>
    <row r="23" spans="1:102" ht="24.9" customHeight="1" x14ac:dyDescent="0.25">
      <c r="A23" s="92" t="s">
        <v>19</v>
      </c>
      <c r="B23" s="98"/>
      <c r="C23" s="99"/>
      <c r="D23" s="99"/>
      <c r="E23" s="99"/>
      <c r="F23" s="99"/>
      <c r="G23" s="99"/>
      <c r="H23" s="99">
        <v>2.4E-2</v>
      </c>
      <c r="I23" s="99">
        <v>2.8000000000000001E-2</v>
      </c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>
        <v>8.0000000000000002E-3</v>
      </c>
      <c r="Z23" s="99">
        <v>3.181</v>
      </c>
      <c r="AA23" s="99">
        <v>1.2E-2</v>
      </c>
      <c r="AB23" s="99">
        <v>1.2E-2</v>
      </c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>
        <v>71.099999999999994</v>
      </c>
      <c r="AP23" s="99"/>
      <c r="AQ23" s="99"/>
      <c r="AR23" s="99"/>
      <c r="AS23" s="99"/>
      <c r="AT23" s="99"/>
      <c r="AU23" s="99"/>
      <c r="AV23" s="99"/>
      <c r="AW23" s="99">
        <v>33.201000000000001</v>
      </c>
      <c r="AX23" s="99">
        <v>44.564999999999998</v>
      </c>
      <c r="AY23" s="99">
        <v>27.867000000000001</v>
      </c>
      <c r="AZ23" s="99">
        <v>24.695</v>
      </c>
      <c r="BA23" s="99">
        <v>20.373000000000001</v>
      </c>
      <c r="BB23" s="99">
        <v>24.603999999999999</v>
      </c>
      <c r="BC23" s="99">
        <v>25.771999999999998</v>
      </c>
      <c r="BD23" s="99">
        <v>31.16</v>
      </c>
      <c r="BE23" s="99">
        <v>18.163</v>
      </c>
      <c r="BF23" s="99">
        <v>23.242000000000001</v>
      </c>
      <c r="BG23" s="99">
        <v>27.244</v>
      </c>
      <c r="BH23" s="99">
        <v>37.061</v>
      </c>
      <c r="BI23" s="99">
        <v>47.216999999999999</v>
      </c>
      <c r="BJ23" s="99">
        <v>47.171999999999997</v>
      </c>
      <c r="BK23" s="99">
        <v>47.371000000000002</v>
      </c>
      <c r="BL23" s="99">
        <v>45.572000000000003</v>
      </c>
      <c r="BM23" s="99">
        <v>43.21</v>
      </c>
      <c r="BN23" s="99">
        <v>6.6239999999999997</v>
      </c>
      <c r="BO23" s="99"/>
      <c r="BP23" s="99">
        <v>1.72</v>
      </c>
      <c r="BQ23" s="99"/>
      <c r="BR23" s="99"/>
      <c r="BS23" s="99">
        <v>36.104999999999997</v>
      </c>
      <c r="BT23" s="99"/>
      <c r="BU23" s="99"/>
      <c r="BV23" s="99">
        <v>15</v>
      </c>
      <c r="BW23" s="99">
        <v>21.277999999999999</v>
      </c>
      <c r="BX23" s="99">
        <v>6.1239999999999997</v>
      </c>
      <c r="BY23" s="99">
        <v>10.282</v>
      </c>
      <c r="BZ23" s="99">
        <v>1.3979999999999999</v>
      </c>
      <c r="CA23" s="99">
        <v>0.44400000000000001</v>
      </c>
      <c r="CB23" s="99">
        <v>7.2869999999999999</v>
      </c>
      <c r="CC23" s="99">
        <v>21.797999999999998</v>
      </c>
      <c r="CD23" s="99">
        <v>19.295000000000002</v>
      </c>
      <c r="CE23" s="99">
        <v>8.1989999999999998</v>
      </c>
      <c r="CF23" s="99">
        <v>14.693</v>
      </c>
      <c r="CG23" s="99">
        <v>10.315</v>
      </c>
      <c r="CH23" s="99">
        <v>7.907</v>
      </c>
      <c r="CI23" s="99">
        <v>3.8079999999999998</v>
      </c>
      <c r="CJ23" s="99">
        <v>1.8540000000000001</v>
      </c>
      <c r="CK23" s="99"/>
      <c r="CL23" s="99"/>
      <c r="CM23" s="99">
        <v>8.0000000000000002E-3</v>
      </c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209.24825000000004</v>
      </c>
    </row>
    <row r="24" spans="1:102" ht="24.9" customHeight="1" x14ac:dyDescent="0.25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" customHeight="1" x14ac:dyDescent="0.25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" customHeight="1" x14ac:dyDescent="0.25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" customHeight="1" x14ac:dyDescent="0.25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0.04</v>
      </c>
      <c r="H28" s="107">
        <f t="shared" si="2"/>
        <v>2.4E-2</v>
      </c>
      <c r="I28" s="107">
        <f t="shared" si="2"/>
        <v>2.8000000000000001E-2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8.0000000000000002E-3</v>
      </c>
      <c r="W28" s="107">
        <f t="shared" si="3"/>
        <v>0</v>
      </c>
      <c r="X28" s="107">
        <f t="shared" si="3"/>
        <v>0</v>
      </c>
      <c r="Y28" s="107">
        <f t="shared" si="3"/>
        <v>4.8000000000000001E-2</v>
      </c>
      <c r="Z28" s="107">
        <f t="shared" si="3"/>
        <v>3.2170000000000001</v>
      </c>
      <c r="AA28" s="107">
        <f t="shared" si="3"/>
        <v>1.2E-2</v>
      </c>
      <c r="AB28" s="107">
        <f t="shared" si="3"/>
        <v>1.2E-2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1.8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30</v>
      </c>
      <c r="AN28" s="107">
        <f t="shared" si="3"/>
        <v>29.6</v>
      </c>
      <c r="AO28" s="107">
        <f t="shared" si="3"/>
        <v>99.1</v>
      </c>
      <c r="AP28" s="107">
        <f t="shared" si="3"/>
        <v>40.200000000000003</v>
      </c>
      <c r="AQ28" s="107">
        <f t="shared" si="3"/>
        <v>11.6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36.000999999999998</v>
      </c>
      <c r="AX28" s="107">
        <f t="shared" si="3"/>
        <v>51.364999999999995</v>
      </c>
      <c r="AY28" s="107">
        <f t="shared" si="3"/>
        <v>34.667000000000002</v>
      </c>
      <c r="AZ28" s="107">
        <f t="shared" si="3"/>
        <v>33.495000000000005</v>
      </c>
      <c r="BA28" s="107">
        <f t="shared" si="3"/>
        <v>29.173000000000002</v>
      </c>
      <c r="BB28" s="107">
        <f t="shared" si="3"/>
        <v>31.404</v>
      </c>
      <c r="BC28" s="107">
        <f t="shared" si="3"/>
        <v>32.571999999999996</v>
      </c>
      <c r="BD28" s="107">
        <f t="shared" si="3"/>
        <v>37.96</v>
      </c>
      <c r="BE28" s="107">
        <f t="shared" si="3"/>
        <v>24.963000000000001</v>
      </c>
      <c r="BF28" s="107">
        <f t="shared" si="3"/>
        <v>30.042000000000002</v>
      </c>
      <c r="BG28" s="107">
        <f t="shared" si="3"/>
        <v>27.244</v>
      </c>
      <c r="BH28" s="107">
        <f t="shared" si="3"/>
        <v>37.061</v>
      </c>
      <c r="BI28" s="107">
        <f t="shared" si="3"/>
        <v>47.216999999999999</v>
      </c>
      <c r="BJ28" s="107">
        <f t="shared" si="3"/>
        <v>47.171999999999997</v>
      </c>
      <c r="BK28" s="107">
        <f t="shared" si="3"/>
        <v>47.371000000000002</v>
      </c>
      <c r="BL28" s="107">
        <f t="shared" si="3"/>
        <v>45.572000000000003</v>
      </c>
      <c r="BM28" s="107">
        <f t="shared" si="3"/>
        <v>43.21</v>
      </c>
      <c r="BN28" s="107">
        <f t="shared" si="3"/>
        <v>6.6239999999999997</v>
      </c>
      <c r="BO28" s="107">
        <f t="shared" si="3"/>
        <v>10</v>
      </c>
      <c r="BP28" s="107">
        <f t="shared" si="3"/>
        <v>1.72</v>
      </c>
      <c r="BQ28" s="107">
        <f t="shared" si="3"/>
        <v>0</v>
      </c>
      <c r="BR28" s="107">
        <f t="shared" si="3"/>
        <v>0</v>
      </c>
      <c r="BS28" s="107">
        <f t="shared" si="3"/>
        <v>36.104999999999997</v>
      </c>
      <c r="BT28" s="107">
        <f t="shared" si="3"/>
        <v>0</v>
      </c>
      <c r="BU28" s="107">
        <f t="shared" si="3"/>
        <v>0</v>
      </c>
      <c r="BV28" s="107">
        <f t="shared" si="3"/>
        <v>15</v>
      </c>
      <c r="BW28" s="107">
        <f t="shared" si="3"/>
        <v>21.277999999999999</v>
      </c>
      <c r="BX28" s="107">
        <f t="shared" si="3"/>
        <v>6.1239999999999997</v>
      </c>
      <c r="BY28" s="107">
        <f t="shared" si="3"/>
        <v>10.282</v>
      </c>
      <c r="BZ28" s="107">
        <f t="shared" si="3"/>
        <v>1.4059999999999999</v>
      </c>
      <c r="CA28" s="107">
        <f t="shared" si="3"/>
        <v>0.48</v>
      </c>
      <c r="CB28" s="107">
        <f t="shared" si="3"/>
        <v>7.2869999999999999</v>
      </c>
      <c r="CC28" s="107">
        <f t="shared" si="3"/>
        <v>21.797999999999998</v>
      </c>
      <c r="CD28" s="107">
        <f t="shared" ref="CD28:CW28" si="4">SUM(CD21:CD27)</f>
        <v>19.295000000000002</v>
      </c>
      <c r="CE28" s="107">
        <f t="shared" si="4"/>
        <v>8.222999999999999</v>
      </c>
      <c r="CF28" s="107">
        <f t="shared" si="4"/>
        <v>14.693</v>
      </c>
      <c r="CG28" s="107">
        <f t="shared" si="4"/>
        <v>10.315</v>
      </c>
      <c r="CH28" s="107">
        <f t="shared" si="4"/>
        <v>7.907</v>
      </c>
      <c r="CI28" s="107">
        <f t="shared" si="4"/>
        <v>3.8079999999999998</v>
      </c>
      <c r="CJ28" s="107">
        <f t="shared" si="4"/>
        <v>1.8540000000000001</v>
      </c>
      <c r="CK28" s="107">
        <f t="shared" si="4"/>
        <v>0</v>
      </c>
      <c r="CL28" s="107">
        <f t="shared" si="4"/>
        <v>0</v>
      </c>
      <c r="CM28" s="107">
        <f t="shared" si="4"/>
        <v>1.2E-2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264.09725000000003</v>
      </c>
    </row>
    <row r="29" spans="1:102" ht="18" customHeight="1" thickBot="1" x14ac:dyDescent="0.3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" customHeight="1" x14ac:dyDescent="0.25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" customHeight="1" x14ac:dyDescent="0.25">
      <c r="A32" s="92" t="s">
        <v>27</v>
      </c>
      <c r="B32" s="93"/>
      <c r="C32" s="94"/>
      <c r="D32" s="94">
        <v>44.017000000000003</v>
      </c>
      <c r="E32" s="94">
        <v>49</v>
      </c>
      <c r="F32" s="94">
        <v>29</v>
      </c>
      <c r="G32" s="94">
        <v>29.04</v>
      </c>
      <c r="H32" s="94">
        <v>42.286000000000001</v>
      </c>
      <c r="I32" s="94">
        <v>9.8879999999999999</v>
      </c>
      <c r="J32" s="94">
        <v>29</v>
      </c>
      <c r="K32" s="94">
        <v>29</v>
      </c>
      <c r="L32" s="94">
        <v>29</v>
      </c>
      <c r="M32" s="94">
        <v>29</v>
      </c>
      <c r="N32" s="94">
        <v>19.57</v>
      </c>
      <c r="O32" s="94">
        <v>29.007999999999999</v>
      </c>
      <c r="P32" s="94">
        <v>30.706</v>
      </c>
      <c r="Q32" s="94">
        <v>7.9000000000000001E-2</v>
      </c>
      <c r="R32" s="94">
        <v>0.21</v>
      </c>
      <c r="S32" s="94">
        <v>0.10100000000000001</v>
      </c>
      <c r="T32" s="94">
        <v>0.10199999999999999</v>
      </c>
      <c r="U32" s="94">
        <v>0.105</v>
      </c>
      <c r="V32" s="94">
        <v>0.17199999999999999</v>
      </c>
      <c r="W32" s="94">
        <v>0.223</v>
      </c>
      <c r="X32" s="94">
        <v>0.39</v>
      </c>
      <c r="Y32" s="94">
        <v>0.57399999999999995</v>
      </c>
      <c r="Z32" s="94">
        <v>8.34</v>
      </c>
      <c r="AA32" s="94">
        <v>0.313</v>
      </c>
      <c r="AB32" s="94">
        <v>0.252</v>
      </c>
      <c r="AC32" s="94">
        <v>0.24</v>
      </c>
      <c r="AD32" s="94">
        <v>0.69399999999999995</v>
      </c>
      <c r="AE32" s="94">
        <v>0.11600000000000001</v>
      </c>
      <c r="AF32" s="94">
        <v>2E-3</v>
      </c>
      <c r="AG32" s="94"/>
      <c r="AH32" s="94">
        <v>0.10100000000000001</v>
      </c>
      <c r="AI32" s="94">
        <v>2.1349999999999998</v>
      </c>
      <c r="AJ32" s="94">
        <v>24.657</v>
      </c>
      <c r="AK32" s="94">
        <v>0.94199999999999995</v>
      </c>
      <c r="AL32" s="94">
        <v>6.41</v>
      </c>
      <c r="AM32" s="94">
        <v>36.159999999999997</v>
      </c>
      <c r="AN32" s="94">
        <v>33.029000000000003</v>
      </c>
      <c r="AO32" s="94">
        <v>160.52099999999999</v>
      </c>
      <c r="AP32" s="94">
        <v>40.216000000000001</v>
      </c>
      <c r="AQ32" s="94">
        <v>11.6</v>
      </c>
      <c r="AR32" s="94">
        <v>0.95</v>
      </c>
      <c r="AS32" s="94">
        <v>0.57399999999999995</v>
      </c>
      <c r="AT32" s="94"/>
      <c r="AU32" s="94"/>
      <c r="AV32" s="94">
        <v>12.331</v>
      </c>
      <c r="AW32" s="94">
        <v>81.968000000000004</v>
      </c>
      <c r="AX32" s="94">
        <v>100.517</v>
      </c>
      <c r="AY32" s="94">
        <v>76.822999999999993</v>
      </c>
      <c r="AZ32" s="94">
        <v>72.545000000000002</v>
      </c>
      <c r="BA32" s="94">
        <v>73.867000000000004</v>
      </c>
      <c r="BB32" s="94">
        <v>76.463999999999999</v>
      </c>
      <c r="BC32" s="94">
        <v>81.396000000000001</v>
      </c>
      <c r="BD32" s="94">
        <v>84.427000000000007</v>
      </c>
      <c r="BE32" s="94">
        <v>85.968000000000004</v>
      </c>
      <c r="BF32" s="94">
        <v>114.419</v>
      </c>
      <c r="BG32" s="94">
        <v>122.381</v>
      </c>
      <c r="BH32" s="94">
        <v>122.803</v>
      </c>
      <c r="BI32" s="94">
        <v>94.594999999999999</v>
      </c>
      <c r="BJ32" s="94">
        <v>66.700999999999993</v>
      </c>
      <c r="BK32" s="94">
        <v>65.688000000000002</v>
      </c>
      <c r="BL32" s="94">
        <v>60.932000000000002</v>
      </c>
      <c r="BM32" s="94">
        <v>58.588999999999999</v>
      </c>
      <c r="BN32" s="94">
        <v>7.1459999999999999</v>
      </c>
      <c r="BO32" s="94">
        <v>10.17</v>
      </c>
      <c r="BP32" s="94">
        <v>3.5659999999999998</v>
      </c>
      <c r="BQ32" s="94"/>
      <c r="BR32" s="94">
        <v>0.40200000000000002</v>
      </c>
      <c r="BS32" s="94">
        <v>84.507999999999996</v>
      </c>
      <c r="BT32" s="94">
        <v>19.414999999999999</v>
      </c>
      <c r="BU32" s="94">
        <v>7.1769999999999996</v>
      </c>
      <c r="BV32" s="94">
        <v>34.582000000000001</v>
      </c>
      <c r="BW32" s="94">
        <v>36.749000000000002</v>
      </c>
      <c r="BX32" s="94">
        <v>8.0830000000000002</v>
      </c>
      <c r="BY32" s="94">
        <v>11.923999999999999</v>
      </c>
      <c r="BZ32" s="94">
        <v>147.26300000000001</v>
      </c>
      <c r="CA32" s="94">
        <v>122.965</v>
      </c>
      <c r="CB32" s="94">
        <v>158.66399999999999</v>
      </c>
      <c r="CC32" s="94">
        <v>35.607999999999997</v>
      </c>
      <c r="CD32" s="94">
        <v>34.031999999999996</v>
      </c>
      <c r="CE32" s="94">
        <v>21.975000000000001</v>
      </c>
      <c r="CF32" s="94">
        <v>28.678999999999998</v>
      </c>
      <c r="CG32" s="94">
        <v>24.405000000000001</v>
      </c>
      <c r="CH32" s="94">
        <v>21.437999999999999</v>
      </c>
      <c r="CI32" s="94">
        <v>16.992000000000001</v>
      </c>
      <c r="CJ32" s="94">
        <v>16.396000000000001</v>
      </c>
      <c r="CK32" s="94">
        <v>13.113</v>
      </c>
      <c r="CL32" s="94"/>
      <c r="CM32" s="94">
        <v>1.2E-2</v>
      </c>
      <c r="CN32" s="94">
        <v>158.06299999999999</v>
      </c>
      <c r="CO32" s="94">
        <v>108.19</v>
      </c>
      <c r="CP32" s="94"/>
      <c r="CQ32" s="94"/>
      <c r="CR32" s="94"/>
      <c r="CS32" s="94"/>
      <c r="CT32" s="95"/>
      <c r="CU32" s="95"/>
      <c r="CV32" s="95"/>
      <c r="CW32" s="96"/>
      <c r="CX32" s="97">
        <f t="array" ref="CX32">SUMPRODUCT(B32:CW32*0.25)</f>
        <v>827.91350000000011</v>
      </c>
    </row>
    <row r="33" spans="1:102" ht="24.9" customHeight="1" x14ac:dyDescent="0.25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44.017000000000003</v>
      </c>
      <c r="E34" s="77">
        <f t="shared" si="5"/>
        <v>49</v>
      </c>
      <c r="F34" s="77">
        <f t="shared" si="5"/>
        <v>29</v>
      </c>
      <c r="G34" s="77">
        <f t="shared" si="5"/>
        <v>29.04</v>
      </c>
      <c r="H34" s="77">
        <f t="shared" si="5"/>
        <v>42.286000000000001</v>
      </c>
      <c r="I34" s="77">
        <f t="shared" si="5"/>
        <v>9.8879999999999999</v>
      </c>
      <c r="J34" s="77">
        <f t="shared" si="5"/>
        <v>29</v>
      </c>
      <c r="K34" s="77">
        <f t="shared" si="5"/>
        <v>29</v>
      </c>
      <c r="L34" s="77">
        <f t="shared" si="5"/>
        <v>29</v>
      </c>
      <c r="M34" s="77">
        <f t="shared" si="5"/>
        <v>29</v>
      </c>
      <c r="N34" s="77">
        <f t="shared" si="5"/>
        <v>19.57</v>
      </c>
      <c r="O34" s="77">
        <f t="shared" si="5"/>
        <v>29.007999999999999</v>
      </c>
      <c r="P34" s="77">
        <f t="shared" si="5"/>
        <v>30.706</v>
      </c>
      <c r="Q34" s="77">
        <f t="shared" si="5"/>
        <v>7.9000000000000001E-2</v>
      </c>
      <c r="R34" s="77">
        <f t="shared" si="5"/>
        <v>0.21</v>
      </c>
      <c r="S34" s="77">
        <f t="shared" si="5"/>
        <v>0.10100000000000001</v>
      </c>
      <c r="T34" s="77">
        <f t="shared" si="5"/>
        <v>0.10199999999999999</v>
      </c>
      <c r="U34" s="77">
        <f t="shared" si="5"/>
        <v>0.105</v>
      </c>
      <c r="V34" s="77">
        <f t="shared" si="5"/>
        <v>0.17199999999999999</v>
      </c>
      <c r="W34" s="77">
        <f t="shared" si="5"/>
        <v>0.223</v>
      </c>
      <c r="X34" s="77">
        <f t="shared" si="5"/>
        <v>0.39</v>
      </c>
      <c r="Y34" s="77">
        <f t="shared" si="5"/>
        <v>0.57399999999999995</v>
      </c>
      <c r="Z34" s="77">
        <f t="shared" si="5"/>
        <v>8.34</v>
      </c>
      <c r="AA34" s="77">
        <f t="shared" si="5"/>
        <v>0.313</v>
      </c>
      <c r="AB34" s="77">
        <f t="shared" si="5"/>
        <v>0.252</v>
      </c>
      <c r="AC34" s="77">
        <f t="shared" si="5"/>
        <v>0.24</v>
      </c>
      <c r="AD34" s="77">
        <f t="shared" si="5"/>
        <v>0.69399999999999995</v>
      </c>
      <c r="AE34" s="77">
        <f t="shared" si="5"/>
        <v>0.11600000000000001</v>
      </c>
      <c r="AF34" s="77">
        <f t="shared" si="5"/>
        <v>2E-3</v>
      </c>
      <c r="AG34" s="77">
        <f t="shared" si="5"/>
        <v>0</v>
      </c>
      <c r="AH34" s="77">
        <f t="shared" si="5"/>
        <v>0.10100000000000001</v>
      </c>
      <c r="AI34" s="77">
        <f t="shared" si="5"/>
        <v>2.1349999999999998</v>
      </c>
      <c r="AJ34" s="77">
        <f t="shared" si="5"/>
        <v>24.657</v>
      </c>
      <c r="AK34" s="77">
        <f t="shared" si="5"/>
        <v>0.94199999999999995</v>
      </c>
      <c r="AL34" s="77">
        <f t="shared" si="5"/>
        <v>6.41</v>
      </c>
      <c r="AM34" s="77">
        <f t="shared" si="5"/>
        <v>36.159999999999997</v>
      </c>
      <c r="AN34" s="77">
        <f t="shared" si="5"/>
        <v>33.029000000000003</v>
      </c>
      <c r="AO34" s="77">
        <f t="shared" si="5"/>
        <v>160.52099999999999</v>
      </c>
      <c r="AP34" s="77">
        <f t="shared" si="5"/>
        <v>40.216000000000001</v>
      </c>
      <c r="AQ34" s="77">
        <f t="shared" si="5"/>
        <v>11.6</v>
      </c>
      <c r="AR34" s="77">
        <f t="shared" si="5"/>
        <v>0.95</v>
      </c>
      <c r="AS34" s="77">
        <f t="shared" si="5"/>
        <v>0.57399999999999995</v>
      </c>
      <c r="AT34" s="77">
        <f t="shared" si="5"/>
        <v>0</v>
      </c>
      <c r="AU34" s="77">
        <f t="shared" si="5"/>
        <v>0</v>
      </c>
      <c r="AV34" s="77">
        <f t="shared" si="5"/>
        <v>12.331</v>
      </c>
      <c r="AW34" s="77">
        <f t="shared" si="5"/>
        <v>81.968000000000004</v>
      </c>
      <c r="AX34" s="77">
        <f t="shared" si="5"/>
        <v>100.517</v>
      </c>
      <c r="AY34" s="77">
        <f t="shared" si="5"/>
        <v>76.822999999999993</v>
      </c>
      <c r="AZ34" s="77">
        <f t="shared" si="5"/>
        <v>72.545000000000002</v>
      </c>
      <c r="BA34" s="77">
        <f t="shared" si="5"/>
        <v>73.867000000000004</v>
      </c>
      <c r="BB34" s="77">
        <f t="shared" si="5"/>
        <v>76.463999999999999</v>
      </c>
      <c r="BC34" s="77">
        <f t="shared" si="5"/>
        <v>81.396000000000001</v>
      </c>
      <c r="BD34" s="77">
        <f t="shared" si="5"/>
        <v>84.427000000000007</v>
      </c>
      <c r="BE34" s="77">
        <f t="shared" si="5"/>
        <v>85.968000000000004</v>
      </c>
      <c r="BF34" s="77">
        <f t="shared" si="5"/>
        <v>114.419</v>
      </c>
      <c r="BG34" s="77">
        <f t="shared" si="5"/>
        <v>122.381</v>
      </c>
      <c r="BH34" s="77">
        <f t="shared" si="5"/>
        <v>122.803</v>
      </c>
      <c r="BI34" s="77">
        <f t="shared" si="5"/>
        <v>94.594999999999999</v>
      </c>
      <c r="BJ34" s="77">
        <f t="shared" si="5"/>
        <v>66.700999999999993</v>
      </c>
      <c r="BK34" s="77">
        <f t="shared" si="5"/>
        <v>65.688000000000002</v>
      </c>
      <c r="BL34" s="77">
        <f t="shared" si="5"/>
        <v>60.932000000000002</v>
      </c>
      <c r="BM34" s="77">
        <f t="shared" si="5"/>
        <v>58.588999999999999</v>
      </c>
      <c r="BN34" s="77">
        <f t="shared" si="5"/>
        <v>7.1459999999999999</v>
      </c>
      <c r="BO34" s="77">
        <f t="shared" ref="BO34:CW34" si="6">SUM(BO31:BO33)</f>
        <v>10.17</v>
      </c>
      <c r="BP34" s="77">
        <f t="shared" si="6"/>
        <v>3.5659999999999998</v>
      </c>
      <c r="BQ34" s="77">
        <f t="shared" si="6"/>
        <v>0</v>
      </c>
      <c r="BR34" s="77">
        <f t="shared" si="6"/>
        <v>0.40200000000000002</v>
      </c>
      <c r="BS34" s="77">
        <f t="shared" si="6"/>
        <v>84.507999999999996</v>
      </c>
      <c r="BT34" s="77">
        <f t="shared" si="6"/>
        <v>19.414999999999999</v>
      </c>
      <c r="BU34" s="77">
        <f t="shared" si="6"/>
        <v>7.1769999999999996</v>
      </c>
      <c r="BV34" s="77">
        <f t="shared" si="6"/>
        <v>34.582000000000001</v>
      </c>
      <c r="BW34" s="77">
        <f t="shared" si="6"/>
        <v>36.749000000000002</v>
      </c>
      <c r="BX34" s="77">
        <f t="shared" si="6"/>
        <v>8.0830000000000002</v>
      </c>
      <c r="BY34" s="77">
        <f t="shared" si="6"/>
        <v>11.923999999999999</v>
      </c>
      <c r="BZ34" s="77">
        <f t="shared" si="6"/>
        <v>147.26300000000001</v>
      </c>
      <c r="CA34" s="77">
        <f t="shared" si="6"/>
        <v>122.965</v>
      </c>
      <c r="CB34" s="77">
        <f t="shared" si="6"/>
        <v>158.66399999999999</v>
      </c>
      <c r="CC34" s="77">
        <f t="shared" si="6"/>
        <v>35.607999999999997</v>
      </c>
      <c r="CD34" s="77">
        <f t="shared" si="6"/>
        <v>34.031999999999996</v>
      </c>
      <c r="CE34" s="77">
        <f t="shared" si="6"/>
        <v>21.975000000000001</v>
      </c>
      <c r="CF34" s="77">
        <f t="shared" si="6"/>
        <v>28.678999999999998</v>
      </c>
      <c r="CG34" s="77">
        <f t="shared" si="6"/>
        <v>24.405000000000001</v>
      </c>
      <c r="CH34" s="77">
        <f t="shared" si="6"/>
        <v>21.437999999999999</v>
      </c>
      <c r="CI34" s="77">
        <f t="shared" si="6"/>
        <v>16.992000000000001</v>
      </c>
      <c r="CJ34" s="77">
        <f t="shared" si="6"/>
        <v>16.396000000000001</v>
      </c>
      <c r="CK34" s="77">
        <f t="shared" si="6"/>
        <v>13.113</v>
      </c>
      <c r="CL34" s="77">
        <f t="shared" si="6"/>
        <v>0</v>
      </c>
      <c r="CM34" s="77">
        <f t="shared" si="6"/>
        <v>1.2E-2</v>
      </c>
      <c r="CN34" s="77">
        <f t="shared" si="6"/>
        <v>158.06299999999999</v>
      </c>
      <c r="CO34" s="77">
        <f t="shared" si="6"/>
        <v>108.19</v>
      </c>
      <c r="CP34" s="77">
        <f t="shared" si="6"/>
        <v>0</v>
      </c>
      <c r="CQ34" s="77">
        <f t="shared" si="6"/>
        <v>0</v>
      </c>
      <c r="CR34" s="77">
        <f t="shared" si="6"/>
        <v>0</v>
      </c>
      <c r="CS34" s="77">
        <f t="shared" si="6"/>
        <v>0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827.91350000000011</v>
      </c>
    </row>
    <row r="35" spans="1:102" ht="18" customHeight="1" thickBot="1" x14ac:dyDescent="0.3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" customHeight="1" x14ac:dyDescent="0.25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" customHeight="1" x14ac:dyDescent="0.25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" customHeight="1" x14ac:dyDescent="0.25">
      <c r="A39" s="118" t="s">
        <v>33</v>
      </c>
      <c r="B39" s="119">
        <v>78.900000000000006</v>
      </c>
      <c r="C39" s="120">
        <v>92.3</v>
      </c>
      <c r="D39" s="120">
        <v>3.8</v>
      </c>
      <c r="E39" s="120"/>
      <c r="F39" s="120">
        <v>25.2</v>
      </c>
      <c r="G39" s="120">
        <v>216.1</v>
      </c>
      <c r="H39" s="120">
        <v>154</v>
      </c>
      <c r="I39" s="120">
        <v>285.39999999999998</v>
      </c>
      <c r="J39" s="120">
        <v>202.7</v>
      </c>
      <c r="K39" s="120">
        <v>97</v>
      </c>
      <c r="L39" s="120">
        <v>204.3</v>
      </c>
      <c r="M39" s="120">
        <v>165.6</v>
      </c>
      <c r="N39" s="120">
        <v>207.2</v>
      </c>
      <c r="O39" s="120">
        <v>119.5</v>
      </c>
      <c r="P39" s="120">
        <v>108.9</v>
      </c>
      <c r="Q39" s="120">
        <v>122.1</v>
      </c>
      <c r="R39" s="120">
        <v>184</v>
      </c>
      <c r="S39" s="120">
        <v>161</v>
      </c>
      <c r="T39" s="120">
        <v>170.1</v>
      </c>
      <c r="U39" s="120">
        <v>179.5</v>
      </c>
      <c r="V39" s="120">
        <v>9.4</v>
      </c>
      <c r="W39" s="120">
        <v>22.9</v>
      </c>
      <c r="X39" s="120">
        <v>18.600000000000001</v>
      </c>
      <c r="Y39" s="120"/>
      <c r="Z39" s="120">
        <v>152.69999999999999</v>
      </c>
      <c r="AA39" s="120">
        <v>155.69999999999999</v>
      </c>
      <c r="AB39" s="120">
        <v>166.4</v>
      </c>
      <c r="AC39" s="120">
        <v>131.69999999999999</v>
      </c>
      <c r="AD39" s="120">
        <v>80.900000000000006</v>
      </c>
      <c r="AE39" s="120">
        <v>199.3</v>
      </c>
      <c r="AF39" s="120">
        <v>217</v>
      </c>
      <c r="AG39" s="120">
        <v>119.1</v>
      </c>
      <c r="AH39" s="120">
        <v>284</v>
      </c>
      <c r="AI39" s="120">
        <v>309.89999999999998</v>
      </c>
      <c r="AJ39" s="120">
        <v>162.1</v>
      </c>
      <c r="AK39" s="120">
        <v>175.9</v>
      </c>
      <c r="AL39" s="120">
        <v>125.1</v>
      </c>
      <c r="AM39" s="120">
        <v>119.7</v>
      </c>
      <c r="AN39" s="120">
        <v>113.4</v>
      </c>
      <c r="AO39" s="120">
        <v>87.8</v>
      </c>
      <c r="AP39" s="120">
        <v>96</v>
      </c>
      <c r="AQ39" s="120">
        <v>126.1</v>
      </c>
      <c r="AR39" s="120">
        <v>111.9</v>
      </c>
      <c r="AS39" s="120">
        <v>104.9</v>
      </c>
      <c r="AT39" s="120">
        <v>139.6</v>
      </c>
      <c r="AU39" s="120">
        <v>132.4</v>
      </c>
      <c r="AV39" s="120">
        <v>104.4</v>
      </c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>
        <v>52.5</v>
      </c>
      <c r="BK39" s="120">
        <v>58.5</v>
      </c>
      <c r="BL39" s="120">
        <v>43.5</v>
      </c>
      <c r="BM39" s="120">
        <v>59.4</v>
      </c>
      <c r="BN39" s="120">
        <v>159.19999999999999</v>
      </c>
      <c r="BO39" s="120">
        <v>242.4</v>
      </c>
      <c r="BP39" s="120">
        <v>253</v>
      </c>
      <c r="BQ39" s="120">
        <v>216.1</v>
      </c>
      <c r="BR39" s="120"/>
      <c r="BS39" s="120">
        <v>66.3</v>
      </c>
      <c r="BT39" s="120">
        <v>113.6</v>
      </c>
      <c r="BU39" s="120">
        <v>112.5</v>
      </c>
      <c r="BV39" s="120"/>
      <c r="BW39" s="120">
        <v>97.5</v>
      </c>
      <c r="BX39" s="120">
        <v>186.7</v>
      </c>
      <c r="BY39" s="120">
        <v>224.6</v>
      </c>
      <c r="BZ39" s="120">
        <v>150.69999999999999</v>
      </c>
      <c r="CA39" s="120">
        <v>181</v>
      </c>
      <c r="CB39" s="120">
        <v>21.3</v>
      </c>
      <c r="CC39" s="120">
        <v>21.5</v>
      </c>
      <c r="CD39" s="120">
        <v>47.9</v>
      </c>
      <c r="CE39" s="120">
        <v>42.7</v>
      </c>
      <c r="CF39" s="120">
        <v>114.6</v>
      </c>
      <c r="CG39" s="120">
        <v>110.6</v>
      </c>
      <c r="CH39" s="120">
        <v>35.5</v>
      </c>
      <c r="CI39" s="120"/>
      <c r="CJ39" s="120">
        <v>73.8</v>
      </c>
      <c r="CK39" s="120">
        <v>31.8</v>
      </c>
      <c r="CL39" s="120">
        <v>156</v>
      </c>
      <c r="CM39" s="120">
        <v>135.30000000000001</v>
      </c>
      <c r="CN39" s="120">
        <v>15.1</v>
      </c>
      <c r="CO39" s="120">
        <v>130.80000000000001</v>
      </c>
      <c r="CP39" s="120">
        <v>171.3</v>
      </c>
      <c r="CQ39" s="120">
        <v>224.2</v>
      </c>
      <c r="CR39" s="120">
        <v>45</v>
      </c>
      <c r="CS39" s="120">
        <v>67</v>
      </c>
      <c r="CT39" s="122"/>
      <c r="CU39" s="122"/>
      <c r="CV39" s="122"/>
      <c r="CW39" s="121"/>
      <c r="CX39" s="97">
        <f t="array" ref="CX39">SUMPRODUCT(B39:CW39*0.25)</f>
        <v>2476.599999999999</v>
      </c>
    </row>
    <row r="40" spans="1:102" ht="24.9" customHeight="1" x14ac:dyDescent="0.25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" customHeight="1" x14ac:dyDescent="0.25">
      <c r="A41" s="118" t="s">
        <v>35</v>
      </c>
      <c r="B41" s="119">
        <v>53.8</v>
      </c>
      <c r="C41" s="120">
        <v>53.8</v>
      </c>
      <c r="D41" s="120">
        <v>53.8</v>
      </c>
      <c r="E41" s="120">
        <v>53.8</v>
      </c>
      <c r="F41" s="120">
        <v>14.1</v>
      </c>
      <c r="G41" s="120">
        <v>14.1</v>
      </c>
      <c r="H41" s="120">
        <v>14.1</v>
      </c>
      <c r="I41" s="120">
        <v>14.1</v>
      </c>
      <c r="J41" s="120"/>
      <c r="K41" s="120"/>
      <c r="L41" s="120"/>
      <c r="M41" s="120"/>
      <c r="N41" s="120"/>
      <c r="O41" s="120"/>
      <c r="P41" s="120"/>
      <c r="Q41" s="120"/>
      <c r="R41" s="120">
        <v>12.7</v>
      </c>
      <c r="S41" s="120">
        <v>12.7</v>
      </c>
      <c r="T41" s="120">
        <v>12.7</v>
      </c>
      <c r="U41" s="120">
        <v>12.7</v>
      </c>
      <c r="V41" s="120">
        <v>234.9</v>
      </c>
      <c r="W41" s="120">
        <v>234.9</v>
      </c>
      <c r="X41" s="120">
        <v>234.9</v>
      </c>
      <c r="Y41" s="120">
        <v>234.9</v>
      </c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75.599999999999994</v>
      </c>
      <c r="BS41" s="120">
        <v>75.599999999999994</v>
      </c>
      <c r="BT41" s="120">
        <v>75.599999999999994</v>
      </c>
      <c r="BU41" s="120">
        <v>75.599999999999994</v>
      </c>
      <c r="BV41" s="120"/>
      <c r="BW41" s="120"/>
      <c r="BX41" s="120"/>
      <c r="BY41" s="120"/>
      <c r="BZ41" s="120">
        <v>137.69999999999999</v>
      </c>
      <c r="CA41" s="120">
        <v>137.69999999999999</v>
      </c>
      <c r="CB41" s="120">
        <v>137.69999999999999</v>
      </c>
      <c r="CC41" s="120">
        <v>137.69999999999999</v>
      </c>
      <c r="CD41" s="120"/>
      <c r="CE41" s="120"/>
      <c r="CF41" s="120"/>
      <c r="CG41" s="120"/>
      <c r="CH41" s="120"/>
      <c r="CI41" s="120"/>
      <c r="CJ41" s="120"/>
      <c r="CK41" s="120"/>
      <c r="CL41" s="120">
        <v>102.5</v>
      </c>
      <c r="CM41" s="120">
        <v>102.5</v>
      </c>
      <c r="CN41" s="120">
        <v>102.5</v>
      </c>
      <c r="CO41" s="120">
        <v>102.5</v>
      </c>
      <c r="CP41" s="120">
        <v>43.2</v>
      </c>
      <c r="CQ41" s="120">
        <v>43.2</v>
      </c>
      <c r="CR41" s="120">
        <v>43.2</v>
      </c>
      <c r="CS41" s="120">
        <v>43.2</v>
      </c>
      <c r="CT41" s="122"/>
      <c r="CU41" s="122"/>
      <c r="CV41" s="122"/>
      <c r="CW41" s="121"/>
      <c r="CX41" s="97">
        <f t="array" ref="CX41">SUMPRODUCT(B41:CW41*0.25)</f>
        <v>674.49999999999977</v>
      </c>
    </row>
    <row r="42" spans="1:102" ht="30" customHeight="1" thickBot="1" x14ac:dyDescent="0.3">
      <c r="A42" s="105" t="s">
        <v>36</v>
      </c>
      <c r="B42" s="106">
        <f>SUM(B37:B41)</f>
        <v>132.69999999999999</v>
      </c>
      <c r="C42" s="107">
        <f t="shared" ref="C42:BN42" si="7">SUM(C37:C41)</f>
        <v>146.1</v>
      </c>
      <c r="D42" s="107">
        <f t="shared" si="7"/>
        <v>57.599999999999994</v>
      </c>
      <c r="E42" s="107">
        <f t="shared" si="7"/>
        <v>53.8</v>
      </c>
      <c r="F42" s="107">
        <f t="shared" si="7"/>
        <v>39.299999999999997</v>
      </c>
      <c r="G42" s="107">
        <f t="shared" si="7"/>
        <v>230.2</v>
      </c>
      <c r="H42" s="107">
        <f t="shared" si="7"/>
        <v>168.1</v>
      </c>
      <c r="I42" s="107">
        <f t="shared" si="7"/>
        <v>299.5</v>
      </c>
      <c r="J42" s="107">
        <f t="shared" si="7"/>
        <v>202.7</v>
      </c>
      <c r="K42" s="107">
        <f t="shared" si="7"/>
        <v>97</v>
      </c>
      <c r="L42" s="107">
        <f t="shared" si="7"/>
        <v>204.3</v>
      </c>
      <c r="M42" s="107">
        <f t="shared" si="7"/>
        <v>165.6</v>
      </c>
      <c r="N42" s="107">
        <f t="shared" si="7"/>
        <v>207.2</v>
      </c>
      <c r="O42" s="107">
        <f t="shared" si="7"/>
        <v>119.5</v>
      </c>
      <c r="P42" s="107">
        <f t="shared" si="7"/>
        <v>108.9</v>
      </c>
      <c r="Q42" s="107">
        <f t="shared" si="7"/>
        <v>122.1</v>
      </c>
      <c r="R42" s="107">
        <f t="shared" si="7"/>
        <v>196.7</v>
      </c>
      <c r="S42" s="107">
        <f t="shared" si="7"/>
        <v>173.7</v>
      </c>
      <c r="T42" s="107">
        <f t="shared" si="7"/>
        <v>182.79999999999998</v>
      </c>
      <c r="U42" s="107">
        <f t="shared" si="7"/>
        <v>192.2</v>
      </c>
      <c r="V42" s="107">
        <f t="shared" si="7"/>
        <v>244.3</v>
      </c>
      <c r="W42" s="107">
        <f t="shared" si="7"/>
        <v>257.8</v>
      </c>
      <c r="X42" s="107">
        <f t="shared" si="7"/>
        <v>253.5</v>
      </c>
      <c r="Y42" s="107">
        <f t="shared" si="7"/>
        <v>234.9</v>
      </c>
      <c r="Z42" s="107">
        <f t="shared" si="7"/>
        <v>152.69999999999999</v>
      </c>
      <c r="AA42" s="107">
        <f t="shared" si="7"/>
        <v>155.69999999999999</v>
      </c>
      <c r="AB42" s="107">
        <f t="shared" si="7"/>
        <v>166.4</v>
      </c>
      <c r="AC42" s="107">
        <f t="shared" si="7"/>
        <v>131.69999999999999</v>
      </c>
      <c r="AD42" s="107">
        <f t="shared" si="7"/>
        <v>80.900000000000006</v>
      </c>
      <c r="AE42" s="107">
        <f t="shared" si="7"/>
        <v>199.3</v>
      </c>
      <c r="AF42" s="107">
        <f t="shared" si="7"/>
        <v>217</v>
      </c>
      <c r="AG42" s="107">
        <f t="shared" si="7"/>
        <v>119.1</v>
      </c>
      <c r="AH42" s="107">
        <f t="shared" si="7"/>
        <v>284</v>
      </c>
      <c r="AI42" s="107">
        <f t="shared" si="7"/>
        <v>309.89999999999998</v>
      </c>
      <c r="AJ42" s="107">
        <f t="shared" si="7"/>
        <v>162.1</v>
      </c>
      <c r="AK42" s="107">
        <f t="shared" si="7"/>
        <v>175.9</v>
      </c>
      <c r="AL42" s="107">
        <f t="shared" si="7"/>
        <v>125.1</v>
      </c>
      <c r="AM42" s="107">
        <f t="shared" si="7"/>
        <v>119.7</v>
      </c>
      <c r="AN42" s="107">
        <f t="shared" si="7"/>
        <v>113.4</v>
      </c>
      <c r="AO42" s="107">
        <f t="shared" si="7"/>
        <v>87.8</v>
      </c>
      <c r="AP42" s="107">
        <f t="shared" si="7"/>
        <v>96</v>
      </c>
      <c r="AQ42" s="107">
        <f t="shared" si="7"/>
        <v>126.1</v>
      </c>
      <c r="AR42" s="107">
        <f t="shared" si="7"/>
        <v>111.9</v>
      </c>
      <c r="AS42" s="107">
        <f t="shared" si="7"/>
        <v>104.9</v>
      </c>
      <c r="AT42" s="107">
        <f t="shared" si="7"/>
        <v>139.6</v>
      </c>
      <c r="AU42" s="107">
        <f t="shared" si="7"/>
        <v>132.4</v>
      </c>
      <c r="AV42" s="107">
        <f t="shared" si="7"/>
        <v>104.4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52.5</v>
      </c>
      <c r="BK42" s="107">
        <f t="shared" si="7"/>
        <v>58.5</v>
      </c>
      <c r="BL42" s="107">
        <f t="shared" si="7"/>
        <v>43.5</v>
      </c>
      <c r="BM42" s="107">
        <f t="shared" si="7"/>
        <v>59.4</v>
      </c>
      <c r="BN42" s="107">
        <f t="shared" si="7"/>
        <v>159.19999999999999</v>
      </c>
      <c r="BO42" s="107">
        <f t="shared" ref="BO42:CW42" si="8">SUM(BO37:BO41)</f>
        <v>242.4</v>
      </c>
      <c r="BP42" s="107">
        <f t="shared" si="8"/>
        <v>253</v>
      </c>
      <c r="BQ42" s="107">
        <f t="shared" si="8"/>
        <v>216.1</v>
      </c>
      <c r="BR42" s="107">
        <f t="shared" si="8"/>
        <v>75.599999999999994</v>
      </c>
      <c r="BS42" s="107">
        <f t="shared" si="8"/>
        <v>141.89999999999998</v>
      </c>
      <c r="BT42" s="107">
        <f t="shared" si="8"/>
        <v>189.2</v>
      </c>
      <c r="BU42" s="107">
        <f t="shared" si="8"/>
        <v>188.1</v>
      </c>
      <c r="BV42" s="107">
        <f t="shared" si="8"/>
        <v>0</v>
      </c>
      <c r="BW42" s="107">
        <f t="shared" si="8"/>
        <v>97.5</v>
      </c>
      <c r="BX42" s="107">
        <f t="shared" si="8"/>
        <v>186.7</v>
      </c>
      <c r="BY42" s="107">
        <f t="shared" si="8"/>
        <v>224.6</v>
      </c>
      <c r="BZ42" s="107">
        <f t="shared" si="8"/>
        <v>288.39999999999998</v>
      </c>
      <c r="CA42" s="107">
        <f t="shared" si="8"/>
        <v>318.7</v>
      </c>
      <c r="CB42" s="107">
        <f t="shared" si="8"/>
        <v>159</v>
      </c>
      <c r="CC42" s="107">
        <f t="shared" si="8"/>
        <v>159.19999999999999</v>
      </c>
      <c r="CD42" s="107">
        <f t="shared" si="8"/>
        <v>47.9</v>
      </c>
      <c r="CE42" s="107">
        <f t="shared" si="8"/>
        <v>42.7</v>
      </c>
      <c r="CF42" s="107">
        <f t="shared" si="8"/>
        <v>114.6</v>
      </c>
      <c r="CG42" s="107">
        <f t="shared" si="8"/>
        <v>110.6</v>
      </c>
      <c r="CH42" s="107">
        <f t="shared" si="8"/>
        <v>35.5</v>
      </c>
      <c r="CI42" s="107">
        <f t="shared" si="8"/>
        <v>0</v>
      </c>
      <c r="CJ42" s="107">
        <f t="shared" si="8"/>
        <v>73.8</v>
      </c>
      <c r="CK42" s="107">
        <f t="shared" si="8"/>
        <v>31.8</v>
      </c>
      <c r="CL42" s="107">
        <f t="shared" si="8"/>
        <v>258.5</v>
      </c>
      <c r="CM42" s="107">
        <f t="shared" si="8"/>
        <v>237.8</v>
      </c>
      <c r="CN42" s="107">
        <f t="shared" si="8"/>
        <v>117.6</v>
      </c>
      <c r="CO42" s="107">
        <f t="shared" si="8"/>
        <v>233.3</v>
      </c>
      <c r="CP42" s="107">
        <f t="shared" si="8"/>
        <v>214.5</v>
      </c>
      <c r="CQ42" s="107">
        <f t="shared" si="8"/>
        <v>267.39999999999998</v>
      </c>
      <c r="CR42" s="107">
        <f t="shared" si="8"/>
        <v>88.2</v>
      </c>
      <c r="CS42" s="107">
        <f t="shared" si="8"/>
        <v>110.2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3151.0999999999985</v>
      </c>
    </row>
    <row r="43" spans="1:102" ht="18" customHeight="1" thickBot="1" x14ac:dyDescent="0.3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" customHeight="1" x14ac:dyDescent="0.25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" customHeight="1" x14ac:dyDescent="0.25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" customHeight="1" x14ac:dyDescent="0.25">
      <c r="A47" s="118" t="s">
        <v>33</v>
      </c>
      <c r="B47" s="119">
        <v>78.900000000000006</v>
      </c>
      <c r="C47" s="120">
        <v>92.3</v>
      </c>
      <c r="D47" s="120">
        <v>3.8</v>
      </c>
      <c r="E47" s="120"/>
      <c r="F47" s="120">
        <v>25.2</v>
      </c>
      <c r="G47" s="120">
        <v>216.1</v>
      </c>
      <c r="H47" s="120">
        <v>154</v>
      </c>
      <c r="I47" s="120">
        <v>285.39999999999998</v>
      </c>
      <c r="J47" s="120">
        <v>202.7</v>
      </c>
      <c r="K47" s="120">
        <v>97</v>
      </c>
      <c r="L47" s="120">
        <v>204.3</v>
      </c>
      <c r="M47" s="120">
        <v>165.6</v>
      </c>
      <c r="N47" s="120">
        <v>207.2</v>
      </c>
      <c r="O47" s="120">
        <v>119.5</v>
      </c>
      <c r="P47" s="120">
        <v>108.9</v>
      </c>
      <c r="Q47" s="120">
        <v>122.1</v>
      </c>
      <c r="R47" s="120">
        <v>184</v>
      </c>
      <c r="S47" s="120">
        <v>161</v>
      </c>
      <c r="T47" s="120">
        <v>170.1</v>
      </c>
      <c r="U47" s="120">
        <v>179.5</v>
      </c>
      <c r="V47" s="120">
        <v>9.4</v>
      </c>
      <c r="W47" s="120">
        <v>22.9</v>
      </c>
      <c r="X47" s="120">
        <v>18.600000000000001</v>
      </c>
      <c r="Y47" s="120"/>
      <c r="Z47" s="120">
        <v>152.69999999999999</v>
      </c>
      <c r="AA47" s="120">
        <v>155.69999999999999</v>
      </c>
      <c r="AB47" s="120">
        <v>166.4</v>
      </c>
      <c r="AC47" s="120">
        <v>131.69999999999999</v>
      </c>
      <c r="AD47" s="120">
        <v>80.900000000000006</v>
      </c>
      <c r="AE47" s="120">
        <v>199.3</v>
      </c>
      <c r="AF47" s="120">
        <v>217</v>
      </c>
      <c r="AG47" s="120">
        <v>119.1</v>
      </c>
      <c r="AH47" s="120">
        <v>284</v>
      </c>
      <c r="AI47" s="120">
        <v>309.89999999999998</v>
      </c>
      <c r="AJ47" s="120">
        <v>162.1</v>
      </c>
      <c r="AK47" s="120">
        <v>175.9</v>
      </c>
      <c r="AL47" s="120">
        <v>125.1</v>
      </c>
      <c r="AM47" s="120">
        <v>119.7</v>
      </c>
      <c r="AN47" s="120">
        <v>113.4</v>
      </c>
      <c r="AO47" s="120">
        <v>87.8</v>
      </c>
      <c r="AP47" s="120">
        <v>96</v>
      </c>
      <c r="AQ47" s="120">
        <v>126.1</v>
      </c>
      <c r="AR47" s="120">
        <v>111.9</v>
      </c>
      <c r="AS47" s="120">
        <v>104.9</v>
      </c>
      <c r="AT47" s="120">
        <v>139.6</v>
      </c>
      <c r="AU47" s="120">
        <v>132.4</v>
      </c>
      <c r="AV47" s="120">
        <v>104.4</v>
      </c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>
        <v>52.5</v>
      </c>
      <c r="BK47" s="120">
        <v>58.5</v>
      </c>
      <c r="BL47" s="120">
        <v>43.5</v>
      </c>
      <c r="BM47" s="120">
        <v>59.4</v>
      </c>
      <c r="BN47" s="120">
        <v>159.19999999999999</v>
      </c>
      <c r="BO47" s="120">
        <v>242.4</v>
      </c>
      <c r="BP47" s="120">
        <v>253</v>
      </c>
      <c r="BQ47" s="120">
        <v>216.1</v>
      </c>
      <c r="BR47" s="120"/>
      <c r="BS47" s="120">
        <v>66.3</v>
      </c>
      <c r="BT47" s="120">
        <v>113.6</v>
      </c>
      <c r="BU47" s="120">
        <v>112.5</v>
      </c>
      <c r="BV47" s="120"/>
      <c r="BW47" s="120">
        <v>97.5</v>
      </c>
      <c r="BX47" s="120">
        <v>186.7</v>
      </c>
      <c r="BY47" s="120">
        <v>224.6</v>
      </c>
      <c r="BZ47" s="120">
        <v>150.69999999999999</v>
      </c>
      <c r="CA47" s="120">
        <v>181</v>
      </c>
      <c r="CB47" s="120">
        <v>21.3</v>
      </c>
      <c r="CC47" s="120">
        <v>21.5</v>
      </c>
      <c r="CD47" s="120">
        <v>47.9</v>
      </c>
      <c r="CE47" s="120">
        <v>42.7</v>
      </c>
      <c r="CF47" s="120">
        <v>114.6</v>
      </c>
      <c r="CG47" s="120">
        <v>110.6</v>
      </c>
      <c r="CH47" s="120">
        <v>35.5</v>
      </c>
      <c r="CI47" s="120"/>
      <c r="CJ47" s="120">
        <v>73.8</v>
      </c>
      <c r="CK47" s="120">
        <v>31.8</v>
      </c>
      <c r="CL47" s="120">
        <v>156</v>
      </c>
      <c r="CM47" s="120">
        <v>135.30000000000001</v>
      </c>
      <c r="CN47" s="120">
        <v>15.1</v>
      </c>
      <c r="CO47" s="120">
        <v>130.80000000000001</v>
      </c>
      <c r="CP47" s="120">
        <v>171.3</v>
      </c>
      <c r="CQ47" s="120">
        <v>224.2</v>
      </c>
      <c r="CR47" s="120">
        <v>45</v>
      </c>
      <c r="CS47" s="120">
        <v>67</v>
      </c>
      <c r="CT47" s="122"/>
      <c r="CU47" s="122"/>
      <c r="CV47" s="122"/>
      <c r="CW47" s="121"/>
      <c r="CX47" s="97">
        <f t="array" ref="CX47">SUMPRODUCT(B47:CW47*0.25)</f>
        <v>2476.599999999999</v>
      </c>
    </row>
    <row r="48" spans="1:102" ht="24.9" customHeight="1" x14ac:dyDescent="0.25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" customHeight="1" x14ac:dyDescent="0.25">
      <c r="A49" s="118" t="s">
        <v>35</v>
      </c>
      <c r="B49" s="119">
        <v>53.8</v>
      </c>
      <c r="C49" s="120">
        <v>53.8</v>
      </c>
      <c r="D49" s="120">
        <v>53.8</v>
      </c>
      <c r="E49" s="120">
        <v>53.8</v>
      </c>
      <c r="F49" s="120">
        <v>14.1</v>
      </c>
      <c r="G49" s="120">
        <v>14.1</v>
      </c>
      <c r="H49" s="120">
        <v>14.1</v>
      </c>
      <c r="I49" s="120">
        <v>14.1</v>
      </c>
      <c r="J49" s="120"/>
      <c r="K49" s="120"/>
      <c r="L49" s="120"/>
      <c r="M49" s="120"/>
      <c r="N49" s="120"/>
      <c r="O49" s="120"/>
      <c r="P49" s="120"/>
      <c r="Q49" s="120"/>
      <c r="R49" s="120">
        <v>12.7</v>
      </c>
      <c r="S49" s="120">
        <v>12.7</v>
      </c>
      <c r="T49" s="120">
        <v>12.7</v>
      </c>
      <c r="U49" s="120">
        <v>12.7</v>
      </c>
      <c r="V49" s="120">
        <v>234.9</v>
      </c>
      <c r="W49" s="120">
        <v>234.9</v>
      </c>
      <c r="X49" s="120">
        <v>234.9</v>
      </c>
      <c r="Y49" s="120">
        <v>234.9</v>
      </c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75.599999999999994</v>
      </c>
      <c r="BS49" s="120">
        <v>75.599999999999994</v>
      </c>
      <c r="BT49" s="120">
        <v>75.599999999999994</v>
      </c>
      <c r="BU49" s="120">
        <v>75.599999999999994</v>
      </c>
      <c r="BV49" s="120"/>
      <c r="BW49" s="120"/>
      <c r="BX49" s="120"/>
      <c r="BY49" s="120"/>
      <c r="BZ49" s="120">
        <v>137.69999999999999</v>
      </c>
      <c r="CA49" s="120">
        <v>137.69999999999999</v>
      </c>
      <c r="CB49" s="120">
        <v>137.69999999999999</v>
      </c>
      <c r="CC49" s="120">
        <v>137.69999999999999</v>
      </c>
      <c r="CD49" s="120"/>
      <c r="CE49" s="120"/>
      <c r="CF49" s="120"/>
      <c r="CG49" s="120"/>
      <c r="CH49" s="120"/>
      <c r="CI49" s="120"/>
      <c r="CJ49" s="120"/>
      <c r="CK49" s="120"/>
      <c r="CL49" s="120">
        <v>102.5</v>
      </c>
      <c r="CM49" s="120">
        <v>102.5</v>
      </c>
      <c r="CN49" s="120">
        <v>102.5</v>
      </c>
      <c r="CO49" s="120">
        <v>102.5</v>
      </c>
      <c r="CP49" s="120">
        <v>43.2</v>
      </c>
      <c r="CQ49" s="120">
        <v>43.2</v>
      </c>
      <c r="CR49" s="120">
        <v>43.2</v>
      </c>
      <c r="CS49" s="120">
        <v>43.2</v>
      </c>
      <c r="CT49" s="122"/>
      <c r="CU49" s="122"/>
      <c r="CV49" s="122"/>
      <c r="CW49" s="121"/>
      <c r="CX49" s="97">
        <f t="array" ref="CX49">SUMPRODUCT(B49:CW49*0.25)</f>
        <v>674.49999999999977</v>
      </c>
    </row>
    <row r="50" spans="1:102" ht="24.9" customHeight="1" x14ac:dyDescent="0.25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">
      <c r="A51" s="105" t="s">
        <v>39</v>
      </c>
      <c r="B51" s="106">
        <f>SUM(B45:B50)</f>
        <v>132.69999999999999</v>
      </c>
      <c r="C51" s="107">
        <f t="shared" ref="C51:BN51" si="9">SUM(C45:C50)</f>
        <v>146.1</v>
      </c>
      <c r="D51" s="107">
        <f t="shared" si="9"/>
        <v>57.599999999999994</v>
      </c>
      <c r="E51" s="107">
        <f t="shared" si="9"/>
        <v>53.8</v>
      </c>
      <c r="F51" s="107">
        <f t="shared" si="9"/>
        <v>39.299999999999997</v>
      </c>
      <c r="G51" s="107">
        <f t="shared" si="9"/>
        <v>230.2</v>
      </c>
      <c r="H51" s="107">
        <f t="shared" si="9"/>
        <v>168.1</v>
      </c>
      <c r="I51" s="107">
        <f t="shared" si="9"/>
        <v>299.5</v>
      </c>
      <c r="J51" s="107">
        <f t="shared" si="9"/>
        <v>202.7</v>
      </c>
      <c r="K51" s="107">
        <f t="shared" si="9"/>
        <v>97</v>
      </c>
      <c r="L51" s="107">
        <f t="shared" si="9"/>
        <v>204.3</v>
      </c>
      <c r="M51" s="107">
        <f t="shared" si="9"/>
        <v>165.6</v>
      </c>
      <c r="N51" s="107">
        <f t="shared" si="9"/>
        <v>207.2</v>
      </c>
      <c r="O51" s="107">
        <f t="shared" si="9"/>
        <v>119.5</v>
      </c>
      <c r="P51" s="107">
        <f t="shared" si="9"/>
        <v>108.9</v>
      </c>
      <c r="Q51" s="107">
        <f t="shared" si="9"/>
        <v>122.1</v>
      </c>
      <c r="R51" s="107">
        <f t="shared" si="9"/>
        <v>196.7</v>
      </c>
      <c r="S51" s="107">
        <f t="shared" si="9"/>
        <v>173.7</v>
      </c>
      <c r="T51" s="107">
        <f t="shared" si="9"/>
        <v>182.79999999999998</v>
      </c>
      <c r="U51" s="107">
        <f t="shared" si="9"/>
        <v>192.2</v>
      </c>
      <c r="V51" s="107">
        <f t="shared" si="9"/>
        <v>244.3</v>
      </c>
      <c r="W51" s="107">
        <f t="shared" si="9"/>
        <v>257.8</v>
      </c>
      <c r="X51" s="107">
        <f t="shared" si="9"/>
        <v>253.5</v>
      </c>
      <c r="Y51" s="107">
        <f t="shared" si="9"/>
        <v>234.9</v>
      </c>
      <c r="Z51" s="107">
        <f t="shared" si="9"/>
        <v>152.69999999999999</v>
      </c>
      <c r="AA51" s="107">
        <f t="shared" si="9"/>
        <v>155.69999999999999</v>
      </c>
      <c r="AB51" s="107">
        <f t="shared" si="9"/>
        <v>166.4</v>
      </c>
      <c r="AC51" s="107">
        <f t="shared" si="9"/>
        <v>131.69999999999999</v>
      </c>
      <c r="AD51" s="107">
        <f t="shared" si="9"/>
        <v>80.900000000000006</v>
      </c>
      <c r="AE51" s="107">
        <f t="shared" si="9"/>
        <v>199.3</v>
      </c>
      <c r="AF51" s="107">
        <f t="shared" si="9"/>
        <v>217</v>
      </c>
      <c r="AG51" s="107">
        <f t="shared" si="9"/>
        <v>119.1</v>
      </c>
      <c r="AH51" s="107">
        <f t="shared" si="9"/>
        <v>284</v>
      </c>
      <c r="AI51" s="107">
        <f t="shared" si="9"/>
        <v>309.89999999999998</v>
      </c>
      <c r="AJ51" s="107">
        <f t="shared" si="9"/>
        <v>162.1</v>
      </c>
      <c r="AK51" s="107">
        <f t="shared" si="9"/>
        <v>175.9</v>
      </c>
      <c r="AL51" s="107">
        <f t="shared" si="9"/>
        <v>125.1</v>
      </c>
      <c r="AM51" s="107">
        <f t="shared" si="9"/>
        <v>119.7</v>
      </c>
      <c r="AN51" s="107">
        <f t="shared" si="9"/>
        <v>113.4</v>
      </c>
      <c r="AO51" s="107">
        <f t="shared" si="9"/>
        <v>87.8</v>
      </c>
      <c r="AP51" s="107">
        <f t="shared" si="9"/>
        <v>96</v>
      </c>
      <c r="AQ51" s="107">
        <f t="shared" si="9"/>
        <v>126.1</v>
      </c>
      <c r="AR51" s="107">
        <f t="shared" si="9"/>
        <v>111.9</v>
      </c>
      <c r="AS51" s="107">
        <f t="shared" si="9"/>
        <v>104.9</v>
      </c>
      <c r="AT51" s="107">
        <f t="shared" si="9"/>
        <v>139.6</v>
      </c>
      <c r="AU51" s="107">
        <f t="shared" si="9"/>
        <v>132.4</v>
      </c>
      <c r="AV51" s="107">
        <f t="shared" si="9"/>
        <v>104.4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52.5</v>
      </c>
      <c r="BK51" s="107">
        <f t="shared" si="9"/>
        <v>58.5</v>
      </c>
      <c r="BL51" s="107">
        <f t="shared" si="9"/>
        <v>43.5</v>
      </c>
      <c r="BM51" s="107">
        <f t="shared" si="9"/>
        <v>59.4</v>
      </c>
      <c r="BN51" s="107">
        <f t="shared" si="9"/>
        <v>159.19999999999999</v>
      </c>
      <c r="BO51" s="107">
        <f t="shared" ref="BO51:CW51" si="10">SUM(BO45:BO50)</f>
        <v>242.4</v>
      </c>
      <c r="BP51" s="107">
        <f t="shared" si="10"/>
        <v>253</v>
      </c>
      <c r="BQ51" s="107">
        <f t="shared" si="10"/>
        <v>216.1</v>
      </c>
      <c r="BR51" s="107">
        <f t="shared" si="10"/>
        <v>75.599999999999994</v>
      </c>
      <c r="BS51" s="107">
        <f t="shared" si="10"/>
        <v>141.89999999999998</v>
      </c>
      <c r="BT51" s="107">
        <f t="shared" si="10"/>
        <v>189.2</v>
      </c>
      <c r="BU51" s="107">
        <f t="shared" si="10"/>
        <v>188.1</v>
      </c>
      <c r="BV51" s="107">
        <f t="shared" si="10"/>
        <v>0</v>
      </c>
      <c r="BW51" s="107">
        <f t="shared" si="10"/>
        <v>97.5</v>
      </c>
      <c r="BX51" s="107">
        <f t="shared" si="10"/>
        <v>186.7</v>
      </c>
      <c r="BY51" s="107">
        <f t="shared" si="10"/>
        <v>224.6</v>
      </c>
      <c r="BZ51" s="107">
        <f t="shared" si="10"/>
        <v>288.39999999999998</v>
      </c>
      <c r="CA51" s="107">
        <f t="shared" si="10"/>
        <v>318.7</v>
      </c>
      <c r="CB51" s="107">
        <f t="shared" si="10"/>
        <v>159</v>
      </c>
      <c r="CC51" s="107">
        <f t="shared" si="10"/>
        <v>159.19999999999999</v>
      </c>
      <c r="CD51" s="107">
        <f t="shared" si="10"/>
        <v>47.9</v>
      </c>
      <c r="CE51" s="107">
        <f t="shared" si="10"/>
        <v>42.7</v>
      </c>
      <c r="CF51" s="107">
        <f t="shared" si="10"/>
        <v>114.6</v>
      </c>
      <c r="CG51" s="107">
        <f t="shared" si="10"/>
        <v>110.6</v>
      </c>
      <c r="CH51" s="107">
        <f t="shared" si="10"/>
        <v>35.5</v>
      </c>
      <c r="CI51" s="107">
        <f t="shared" si="10"/>
        <v>0</v>
      </c>
      <c r="CJ51" s="107">
        <f t="shared" si="10"/>
        <v>73.8</v>
      </c>
      <c r="CK51" s="107">
        <f t="shared" si="10"/>
        <v>31.8</v>
      </c>
      <c r="CL51" s="107">
        <f t="shared" si="10"/>
        <v>258.5</v>
      </c>
      <c r="CM51" s="107">
        <f t="shared" si="10"/>
        <v>237.8</v>
      </c>
      <c r="CN51" s="107">
        <f t="shared" si="10"/>
        <v>117.6</v>
      </c>
      <c r="CO51" s="107">
        <f t="shared" si="10"/>
        <v>233.3</v>
      </c>
      <c r="CP51" s="107">
        <f t="shared" si="10"/>
        <v>214.5</v>
      </c>
      <c r="CQ51" s="107">
        <f t="shared" si="10"/>
        <v>267.39999999999998</v>
      </c>
      <c r="CR51" s="107">
        <f t="shared" si="10"/>
        <v>88.2</v>
      </c>
      <c r="CS51" s="107">
        <f t="shared" si="10"/>
        <v>110.2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3151.0999999999985</v>
      </c>
    </row>
    <row r="52" spans="1:102" ht="15.9" customHeight="1" thickBot="1" x14ac:dyDescent="0.3"/>
    <row r="53" spans="1:102" ht="30" customHeight="1" thickBot="1" x14ac:dyDescent="0.3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" customHeight="1" thickBot="1" x14ac:dyDescent="0.3">
      <c r="A54" s="105" t="s">
        <v>29</v>
      </c>
      <c r="B54" s="106">
        <f>B18+B28+B42</f>
        <v>132.69999999999999</v>
      </c>
      <c r="C54" s="107">
        <f t="shared" ref="C54:BN54" si="13">C18+C28+C42</f>
        <v>146.1</v>
      </c>
      <c r="D54" s="107">
        <f t="shared" si="13"/>
        <v>101.61699999999999</v>
      </c>
      <c r="E54" s="107">
        <f t="shared" si="13"/>
        <v>102.8</v>
      </c>
      <c r="F54" s="107">
        <f t="shared" si="13"/>
        <v>68.3</v>
      </c>
      <c r="G54" s="107">
        <f t="shared" si="13"/>
        <v>259.24</v>
      </c>
      <c r="H54" s="107">
        <f t="shared" si="13"/>
        <v>210.386</v>
      </c>
      <c r="I54" s="107">
        <f t="shared" si="13"/>
        <v>309.38799999999998</v>
      </c>
      <c r="J54" s="107">
        <f t="shared" si="13"/>
        <v>231.7</v>
      </c>
      <c r="K54" s="107">
        <f t="shared" si="13"/>
        <v>126</v>
      </c>
      <c r="L54" s="107">
        <f t="shared" si="13"/>
        <v>233.3</v>
      </c>
      <c r="M54" s="107">
        <f t="shared" si="13"/>
        <v>194.6</v>
      </c>
      <c r="N54" s="107">
        <f t="shared" si="13"/>
        <v>226.76999999999998</v>
      </c>
      <c r="O54" s="107">
        <f t="shared" si="13"/>
        <v>148.50800000000001</v>
      </c>
      <c r="P54" s="107">
        <f t="shared" si="13"/>
        <v>139.60599999999999</v>
      </c>
      <c r="Q54" s="107">
        <f t="shared" si="13"/>
        <v>122.17899999999999</v>
      </c>
      <c r="R54" s="107">
        <f t="shared" si="13"/>
        <v>196.91</v>
      </c>
      <c r="S54" s="107">
        <f t="shared" si="13"/>
        <v>173.80099999999999</v>
      </c>
      <c r="T54" s="107">
        <f t="shared" si="13"/>
        <v>182.90199999999999</v>
      </c>
      <c r="U54" s="107">
        <f t="shared" si="13"/>
        <v>192.30499999999998</v>
      </c>
      <c r="V54" s="107">
        <f t="shared" si="13"/>
        <v>244.47200000000001</v>
      </c>
      <c r="W54" s="107">
        <f t="shared" si="13"/>
        <v>258.02300000000002</v>
      </c>
      <c r="X54" s="107">
        <f t="shared" si="13"/>
        <v>253.89</v>
      </c>
      <c r="Y54" s="107">
        <f t="shared" si="13"/>
        <v>235.47400000000002</v>
      </c>
      <c r="Z54" s="107">
        <f t="shared" si="13"/>
        <v>161.04</v>
      </c>
      <c r="AA54" s="107">
        <f t="shared" si="13"/>
        <v>156.01299999999998</v>
      </c>
      <c r="AB54" s="107">
        <f t="shared" si="13"/>
        <v>166.65200000000002</v>
      </c>
      <c r="AC54" s="107">
        <f t="shared" si="13"/>
        <v>131.94</v>
      </c>
      <c r="AD54" s="107">
        <f t="shared" si="13"/>
        <v>81.594000000000008</v>
      </c>
      <c r="AE54" s="107">
        <f t="shared" si="13"/>
        <v>199.41600000000003</v>
      </c>
      <c r="AF54" s="107">
        <f t="shared" si="13"/>
        <v>217.00200000000001</v>
      </c>
      <c r="AG54" s="107">
        <f t="shared" si="13"/>
        <v>119.1</v>
      </c>
      <c r="AH54" s="107">
        <f t="shared" si="13"/>
        <v>284.101</v>
      </c>
      <c r="AI54" s="107">
        <f t="shared" si="13"/>
        <v>312.03499999999997</v>
      </c>
      <c r="AJ54" s="107">
        <f t="shared" si="13"/>
        <v>186.75700000000001</v>
      </c>
      <c r="AK54" s="107">
        <f t="shared" si="13"/>
        <v>176.84200000000001</v>
      </c>
      <c r="AL54" s="107">
        <f t="shared" si="13"/>
        <v>131.51</v>
      </c>
      <c r="AM54" s="107">
        <f t="shared" si="13"/>
        <v>155.86000000000001</v>
      </c>
      <c r="AN54" s="107">
        <f t="shared" si="13"/>
        <v>146.429</v>
      </c>
      <c r="AO54" s="107">
        <f t="shared" si="13"/>
        <v>248.32099999999997</v>
      </c>
      <c r="AP54" s="107">
        <f t="shared" si="13"/>
        <v>136.21600000000001</v>
      </c>
      <c r="AQ54" s="107">
        <f t="shared" si="13"/>
        <v>137.69999999999999</v>
      </c>
      <c r="AR54" s="107">
        <f t="shared" si="13"/>
        <v>112.85000000000001</v>
      </c>
      <c r="AS54" s="107">
        <f t="shared" si="13"/>
        <v>105.474</v>
      </c>
      <c r="AT54" s="107">
        <f t="shared" si="13"/>
        <v>139.6</v>
      </c>
      <c r="AU54" s="107">
        <f t="shared" si="13"/>
        <v>132.4</v>
      </c>
      <c r="AV54" s="107">
        <f t="shared" si="13"/>
        <v>116.73100000000001</v>
      </c>
      <c r="AW54" s="107">
        <f t="shared" si="13"/>
        <v>81.967999999999989</v>
      </c>
      <c r="AX54" s="107">
        <f t="shared" si="13"/>
        <v>100.517</v>
      </c>
      <c r="AY54" s="107">
        <f t="shared" si="13"/>
        <v>76.823000000000008</v>
      </c>
      <c r="AZ54" s="107">
        <f t="shared" si="13"/>
        <v>72.545000000000002</v>
      </c>
      <c r="BA54" s="107">
        <f t="shared" si="13"/>
        <v>73.867000000000004</v>
      </c>
      <c r="BB54" s="107">
        <f t="shared" si="13"/>
        <v>76.463999999999999</v>
      </c>
      <c r="BC54" s="107">
        <f t="shared" si="13"/>
        <v>81.395999999999987</v>
      </c>
      <c r="BD54" s="107">
        <f t="shared" si="13"/>
        <v>84.426999999999992</v>
      </c>
      <c r="BE54" s="107">
        <f t="shared" si="13"/>
        <v>85.967999999999989</v>
      </c>
      <c r="BF54" s="107">
        <f t="shared" si="13"/>
        <v>114.419</v>
      </c>
      <c r="BG54" s="107">
        <f t="shared" si="13"/>
        <v>122.381</v>
      </c>
      <c r="BH54" s="107">
        <f t="shared" si="13"/>
        <v>122.803</v>
      </c>
      <c r="BI54" s="107">
        <f t="shared" si="13"/>
        <v>94.594999999999999</v>
      </c>
      <c r="BJ54" s="107">
        <f t="shared" si="13"/>
        <v>119.20099999999999</v>
      </c>
      <c r="BK54" s="107">
        <f t="shared" si="13"/>
        <v>124.188</v>
      </c>
      <c r="BL54" s="107">
        <f t="shared" si="13"/>
        <v>104.432</v>
      </c>
      <c r="BM54" s="107">
        <f t="shared" si="13"/>
        <v>117.989</v>
      </c>
      <c r="BN54" s="107">
        <f t="shared" si="13"/>
        <v>166.34599999999998</v>
      </c>
      <c r="BO54" s="107">
        <f t="shared" ref="BO54:CX54" si="14">BO18+BO28+BO42</f>
        <v>252.57</v>
      </c>
      <c r="BP54" s="107">
        <f t="shared" si="14"/>
        <v>256.56599999999997</v>
      </c>
      <c r="BQ54" s="107">
        <f t="shared" si="14"/>
        <v>216.1</v>
      </c>
      <c r="BR54" s="107">
        <f t="shared" si="14"/>
        <v>76.001999999999995</v>
      </c>
      <c r="BS54" s="107">
        <f t="shared" si="14"/>
        <v>226.40799999999999</v>
      </c>
      <c r="BT54" s="107">
        <f t="shared" si="14"/>
        <v>208.61499999999998</v>
      </c>
      <c r="BU54" s="107">
        <f t="shared" si="14"/>
        <v>195.27699999999999</v>
      </c>
      <c r="BV54" s="107">
        <f t="shared" si="14"/>
        <v>34.582000000000001</v>
      </c>
      <c r="BW54" s="107">
        <f t="shared" si="14"/>
        <v>134.249</v>
      </c>
      <c r="BX54" s="107">
        <f t="shared" si="14"/>
        <v>194.78299999999999</v>
      </c>
      <c r="BY54" s="107">
        <f t="shared" si="14"/>
        <v>236.524</v>
      </c>
      <c r="BZ54" s="107">
        <f t="shared" si="14"/>
        <v>435.66300000000001</v>
      </c>
      <c r="CA54" s="107">
        <f t="shared" si="14"/>
        <v>441.66499999999996</v>
      </c>
      <c r="CB54" s="107">
        <f t="shared" si="14"/>
        <v>317.66399999999999</v>
      </c>
      <c r="CC54" s="107">
        <f t="shared" si="14"/>
        <v>194.80799999999999</v>
      </c>
      <c r="CD54" s="107">
        <f t="shared" si="14"/>
        <v>81.932000000000002</v>
      </c>
      <c r="CE54" s="107">
        <f t="shared" si="14"/>
        <v>64.675000000000011</v>
      </c>
      <c r="CF54" s="107">
        <f t="shared" si="14"/>
        <v>143.279</v>
      </c>
      <c r="CG54" s="107">
        <f t="shared" si="14"/>
        <v>135.005</v>
      </c>
      <c r="CH54" s="107">
        <f t="shared" si="14"/>
        <v>56.938000000000002</v>
      </c>
      <c r="CI54" s="107">
        <f t="shared" si="14"/>
        <v>16.991999999999997</v>
      </c>
      <c r="CJ54" s="107">
        <f t="shared" si="14"/>
        <v>90.195999999999998</v>
      </c>
      <c r="CK54" s="107">
        <f t="shared" si="14"/>
        <v>44.912999999999997</v>
      </c>
      <c r="CL54" s="107">
        <f t="shared" si="14"/>
        <v>258.5</v>
      </c>
      <c r="CM54" s="107">
        <f t="shared" si="14"/>
        <v>237.81200000000001</v>
      </c>
      <c r="CN54" s="107">
        <f t="shared" si="14"/>
        <v>275.66300000000001</v>
      </c>
      <c r="CO54" s="107">
        <f t="shared" si="14"/>
        <v>341.49</v>
      </c>
      <c r="CP54" s="107">
        <f t="shared" si="14"/>
        <v>214.5</v>
      </c>
      <c r="CQ54" s="107">
        <f t="shared" si="14"/>
        <v>267.39999999999998</v>
      </c>
      <c r="CR54" s="107">
        <f t="shared" si="14"/>
        <v>88.2</v>
      </c>
      <c r="CS54" s="107">
        <f t="shared" si="14"/>
        <v>110.2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3979.0134999999987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09375" defaultRowHeight="13.8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3">
      <c r="A3" s="10">
        <v>46256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3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132.72499999999999</v>
      </c>
      <c r="C5" s="25">
        <v>146.06299999999999</v>
      </c>
      <c r="D5" s="25">
        <v>101.64</v>
      </c>
      <c r="E5" s="25">
        <v>102.849</v>
      </c>
      <c r="F5" s="25">
        <v>68.251999999999995</v>
      </c>
      <c r="G5" s="25">
        <v>259.24400000000003</v>
      </c>
      <c r="H5" s="25">
        <v>210.32</v>
      </c>
      <c r="I5" s="25">
        <v>309.30399999999997</v>
      </c>
      <c r="J5" s="25">
        <v>231.666</v>
      </c>
      <c r="K5" s="25">
        <v>126.02200000000001</v>
      </c>
      <c r="L5" s="25">
        <v>233.261</v>
      </c>
      <c r="M5" s="25">
        <v>194.596</v>
      </c>
      <c r="N5" s="25">
        <v>226.76599999999999</v>
      </c>
      <c r="O5" s="25">
        <v>148.55199999999999</v>
      </c>
      <c r="P5" s="25">
        <v>139.602</v>
      </c>
      <c r="Q5" s="25">
        <v>122.16500000000001</v>
      </c>
      <c r="R5" s="25">
        <v>196.89099999999999</v>
      </c>
      <c r="S5" s="25">
        <v>173.77500000000001</v>
      </c>
      <c r="T5" s="25">
        <v>182.92099999999999</v>
      </c>
      <c r="U5" s="25">
        <v>192.28899999999999</v>
      </c>
      <c r="V5" s="25">
        <v>244.52600000000001</v>
      </c>
      <c r="W5" s="25">
        <v>258.05</v>
      </c>
      <c r="X5" s="25">
        <v>253.94399999999999</v>
      </c>
      <c r="Y5" s="25">
        <v>235.512</v>
      </c>
      <c r="Z5" s="25">
        <v>160.99799999999999</v>
      </c>
      <c r="AA5" s="25">
        <v>156.01599999999999</v>
      </c>
      <c r="AB5" s="25">
        <v>166.68700000000001</v>
      </c>
      <c r="AC5" s="25">
        <v>131.90899999999999</v>
      </c>
      <c r="AD5" s="25">
        <v>81.563000000000002</v>
      </c>
      <c r="AE5" s="25">
        <v>199.43799999999999</v>
      </c>
      <c r="AF5" s="25">
        <v>217.00200000000001</v>
      </c>
      <c r="AG5" s="25">
        <v>119.086</v>
      </c>
      <c r="AH5" s="25">
        <v>284.08999999999997</v>
      </c>
      <c r="AI5" s="25">
        <v>312.03300000000002</v>
      </c>
      <c r="AJ5" s="25">
        <v>186.74299999999999</v>
      </c>
      <c r="AK5" s="25">
        <v>176.827</v>
      </c>
      <c r="AL5" s="25">
        <v>131.49600000000001</v>
      </c>
      <c r="AM5" s="25">
        <v>155.852</v>
      </c>
      <c r="AN5" s="25">
        <v>146.40299999999999</v>
      </c>
      <c r="AO5" s="25">
        <v>248.29599999999999</v>
      </c>
      <c r="AP5" s="25">
        <v>136.196</v>
      </c>
      <c r="AQ5" s="25">
        <v>137.654</v>
      </c>
      <c r="AR5" s="25">
        <v>112.88200000000001</v>
      </c>
      <c r="AS5" s="25">
        <v>105.449</v>
      </c>
      <c r="AT5" s="25">
        <v>139.65</v>
      </c>
      <c r="AU5" s="25">
        <v>132.411</v>
      </c>
      <c r="AV5" s="25">
        <v>116.746</v>
      </c>
      <c r="AW5" s="25">
        <v>81.966999999999999</v>
      </c>
      <c r="AX5" s="25">
        <v>100.536</v>
      </c>
      <c r="AY5" s="25">
        <v>76.822999999999993</v>
      </c>
      <c r="AZ5" s="25">
        <v>72.545000000000002</v>
      </c>
      <c r="BA5" s="25">
        <v>73.846000000000004</v>
      </c>
      <c r="BB5" s="25">
        <v>76.478999999999999</v>
      </c>
      <c r="BC5" s="25">
        <v>81.42</v>
      </c>
      <c r="BD5" s="25">
        <v>84.433000000000007</v>
      </c>
      <c r="BE5" s="25">
        <v>85.968000000000004</v>
      </c>
      <c r="BF5" s="25">
        <v>114.374</v>
      </c>
      <c r="BG5" s="25">
        <v>122.422</v>
      </c>
      <c r="BH5" s="25">
        <v>122.756</v>
      </c>
      <c r="BI5" s="25">
        <v>94.594999999999999</v>
      </c>
      <c r="BJ5" s="25">
        <v>119.20099999999999</v>
      </c>
      <c r="BK5" s="25">
        <v>124.188</v>
      </c>
      <c r="BL5" s="25">
        <v>104.432</v>
      </c>
      <c r="BM5" s="25">
        <v>117.989</v>
      </c>
      <c r="BN5" s="25">
        <v>166.37100000000001</v>
      </c>
      <c r="BO5" s="25">
        <v>252.57</v>
      </c>
      <c r="BP5" s="25">
        <v>256.56599999999997</v>
      </c>
      <c r="BQ5" s="25">
        <v>216.07</v>
      </c>
      <c r="BR5" s="25">
        <v>76.001999999999995</v>
      </c>
      <c r="BS5" s="25">
        <v>226.43299999999999</v>
      </c>
      <c r="BT5" s="25">
        <v>208.65700000000001</v>
      </c>
      <c r="BU5" s="25">
        <v>195.29599999999999</v>
      </c>
      <c r="BV5" s="25">
        <v>34.6</v>
      </c>
      <c r="BW5" s="25">
        <v>134.27600000000001</v>
      </c>
      <c r="BX5" s="25">
        <v>194.739</v>
      </c>
      <c r="BY5" s="25">
        <v>236.55099999999999</v>
      </c>
      <c r="BZ5" s="25">
        <v>435.73700000000002</v>
      </c>
      <c r="CA5" s="25">
        <v>441.67500000000001</v>
      </c>
      <c r="CB5" s="25">
        <v>317.69</v>
      </c>
      <c r="CC5" s="25">
        <v>194.834</v>
      </c>
      <c r="CD5" s="25">
        <v>81.932000000000002</v>
      </c>
      <c r="CE5" s="25">
        <v>64.674999999999997</v>
      </c>
      <c r="CF5" s="25">
        <v>143.279</v>
      </c>
      <c r="CG5" s="25">
        <v>135.04</v>
      </c>
      <c r="CH5" s="25">
        <v>56.895000000000003</v>
      </c>
      <c r="CI5" s="25">
        <v>16.946000000000002</v>
      </c>
      <c r="CJ5" s="25">
        <v>90.179000000000002</v>
      </c>
      <c r="CK5" s="25">
        <v>44.875</v>
      </c>
      <c r="CL5" s="25">
        <v>258.47699999999998</v>
      </c>
      <c r="CM5" s="25">
        <v>237.791</v>
      </c>
      <c r="CN5" s="25">
        <v>275.666</v>
      </c>
      <c r="CO5" s="25">
        <v>341.51299999999998</v>
      </c>
      <c r="CP5" s="25">
        <v>214.49199999999999</v>
      </c>
      <c r="CQ5" s="25">
        <v>267.41000000000003</v>
      </c>
      <c r="CR5" s="25">
        <v>88.183000000000007</v>
      </c>
      <c r="CS5" s="25">
        <v>110.164</v>
      </c>
      <c r="CT5" s="26"/>
      <c r="CU5" s="26"/>
      <c r="CV5" s="26"/>
      <c r="CW5" s="27"/>
      <c r="CX5" s="28">
        <f t="array" ref="CX5">SUMPRODUCT(B5:CW5*0.25)</f>
        <v>3978.9800000000009</v>
      </c>
    </row>
    <row r="6" spans="1:102" ht="24.9" customHeight="1" thickBot="1" x14ac:dyDescent="0.3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" customHeight="1" x14ac:dyDescent="0.25">
      <c r="A8" s="35" t="s">
        <v>5</v>
      </c>
      <c r="B8" s="36">
        <v>177.94</v>
      </c>
      <c r="C8" s="37">
        <v>177.14</v>
      </c>
      <c r="D8" s="37">
        <v>179</v>
      </c>
      <c r="E8" s="37">
        <v>170.91</v>
      </c>
      <c r="F8" s="37">
        <v>167.04</v>
      </c>
      <c r="G8" s="37">
        <v>161.97</v>
      </c>
      <c r="H8" s="37">
        <v>178.5</v>
      </c>
      <c r="I8" s="37">
        <v>156.16</v>
      </c>
      <c r="J8" s="37">
        <v>159.97</v>
      </c>
      <c r="K8" s="37">
        <v>155.08000000000001</v>
      </c>
      <c r="L8" s="37">
        <v>159.34</v>
      </c>
      <c r="M8" s="37">
        <v>156.56</v>
      </c>
      <c r="N8" s="37">
        <v>156.9</v>
      </c>
      <c r="O8" s="37">
        <v>154.58000000000001</v>
      </c>
      <c r="P8" s="37">
        <v>151.19999999999999</v>
      </c>
      <c r="Q8" s="37">
        <v>151.69</v>
      </c>
      <c r="R8" s="37">
        <v>158.29</v>
      </c>
      <c r="S8" s="37">
        <v>154.72999999999999</v>
      </c>
      <c r="T8" s="37">
        <v>160.28</v>
      </c>
      <c r="U8" s="37">
        <v>160.41</v>
      </c>
      <c r="V8" s="37">
        <v>170.64</v>
      </c>
      <c r="W8" s="37">
        <v>174.29</v>
      </c>
      <c r="X8" s="37">
        <v>170.2</v>
      </c>
      <c r="Y8" s="37">
        <v>176.59</v>
      </c>
      <c r="Z8" s="37">
        <v>171.31</v>
      </c>
      <c r="AA8" s="37">
        <v>154.69999999999999</v>
      </c>
      <c r="AB8" s="37">
        <v>148.83000000000001</v>
      </c>
      <c r="AC8" s="37">
        <v>144.22</v>
      </c>
      <c r="AD8" s="37">
        <v>149.13</v>
      </c>
      <c r="AE8" s="37">
        <v>139.19</v>
      </c>
      <c r="AF8" s="37">
        <v>130.97</v>
      </c>
      <c r="AG8" s="37">
        <v>122.98</v>
      </c>
      <c r="AH8" s="37">
        <v>136.52000000000001</v>
      </c>
      <c r="AI8" s="37">
        <v>125.95</v>
      </c>
      <c r="AJ8" s="37">
        <v>116.85</v>
      </c>
      <c r="AK8" s="37">
        <v>97.12</v>
      </c>
      <c r="AL8" s="37">
        <v>108.4</v>
      </c>
      <c r="AM8" s="37">
        <v>89.98</v>
      </c>
      <c r="AN8" s="37">
        <v>64.67</v>
      </c>
      <c r="AO8" s="37">
        <v>46.31</v>
      </c>
      <c r="AP8" s="37">
        <v>55.02</v>
      </c>
      <c r="AQ8" s="37">
        <v>40.6</v>
      </c>
      <c r="AR8" s="37">
        <v>23.58</v>
      </c>
      <c r="AS8" s="37">
        <v>14.48</v>
      </c>
      <c r="AT8" s="37">
        <v>23.94</v>
      </c>
      <c r="AU8" s="37">
        <v>10.47</v>
      </c>
      <c r="AV8" s="37">
        <v>5.16</v>
      </c>
      <c r="AW8" s="37">
        <v>11.51</v>
      </c>
      <c r="AX8" s="37">
        <v>13.02</v>
      </c>
      <c r="AY8" s="37">
        <v>13.58</v>
      </c>
      <c r="AZ8" s="37">
        <v>15.1</v>
      </c>
      <c r="BA8" s="37">
        <v>11.89</v>
      </c>
      <c r="BB8" s="37">
        <v>13.01</v>
      </c>
      <c r="BC8" s="37">
        <v>12.59</v>
      </c>
      <c r="BD8" s="37">
        <v>13.41</v>
      </c>
      <c r="BE8" s="37">
        <v>12.24</v>
      </c>
      <c r="BF8" s="37">
        <v>12.92</v>
      </c>
      <c r="BG8" s="37">
        <v>13.48</v>
      </c>
      <c r="BH8" s="37">
        <v>14.47</v>
      </c>
      <c r="BI8" s="37">
        <v>21.58</v>
      </c>
      <c r="BJ8" s="37">
        <v>27.2</v>
      </c>
      <c r="BK8" s="37">
        <v>27.15</v>
      </c>
      <c r="BL8" s="37">
        <v>27.3</v>
      </c>
      <c r="BM8" s="37">
        <v>28.89</v>
      </c>
      <c r="BN8" s="37">
        <v>18.62</v>
      </c>
      <c r="BO8" s="37">
        <v>54.31</v>
      </c>
      <c r="BP8" s="37">
        <v>90.85</v>
      </c>
      <c r="BQ8" s="37">
        <v>139.9</v>
      </c>
      <c r="BR8" s="37">
        <v>90.95</v>
      </c>
      <c r="BS8" s="37">
        <v>147.5</v>
      </c>
      <c r="BT8" s="37">
        <v>197.8</v>
      </c>
      <c r="BU8" s="37">
        <v>201.8</v>
      </c>
      <c r="BV8" s="37">
        <v>203.58</v>
      </c>
      <c r="BW8" s="37">
        <v>195.92</v>
      </c>
      <c r="BX8" s="37">
        <v>210.24</v>
      </c>
      <c r="BY8" s="37">
        <v>207.4</v>
      </c>
      <c r="BZ8" s="37">
        <v>211.02</v>
      </c>
      <c r="CA8" s="37">
        <v>208.98</v>
      </c>
      <c r="CB8" s="37">
        <v>215.34</v>
      </c>
      <c r="CC8" s="37">
        <v>216.64</v>
      </c>
      <c r="CD8" s="37">
        <v>213.94</v>
      </c>
      <c r="CE8" s="37">
        <v>224.76</v>
      </c>
      <c r="CF8" s="37">
        <v>218.64</v>
      </c>
      <c r="CG8" s="37">
        <v>206.67</v>
      </c>
      <c r="CH8" s="37">
        <v>204.25</v>
      </c>
      <c r="CI8" s="37">
        <v>208.33</v>
      </c>
      <c r="CJ8" s="37">
        <v>202.18</v>
      </c>
      <c r="CK8" s="37">
        <v>203.6</v>
      </c>
      <c r="CL8" s="37">
        <v>196.12</v>
      </c>
      <c r="CM8" s="37">
        <v>199.75</v>
      </c>
      <c r="CN8" s="37">
        <v>204.49</v>
      </c>
      <c r="CO8" s="37">
        <v>199.38</v>
      </c>
      <c r="CP8" s="37">
        <v>198.62</v>
      </c>
      <c r="CQ8" s="37">
        <v>193.31</v>
      </c>
      <c r="CR8" s="37">
        <v>200.8</v>
      </c>
      <c r="CS8" s="37">
        <v>198.37</v>
      </c>
      <c r="CT8" s="38"/>
      <c r="CU8" s="38"/>
      <c r="CV8" s="38"/>
      <c r="CW8" s="39"/>
      <c r="CX8" s="40">
        <f>IF(SUM(B8:CW8)&lt;&gt;0,AVERAGEIF(B8:CW8,"&lt;&gt;"""),"")</f>
        <v>127.4290625</v>
      </c>
    </row>
    <row r="9" spans="1:102" ht="24.9" customHeight="1" thickBot="1" x14ac:dyDescent="0.3">
      <c r="A9" s="41" t="s">
        <v>6</v>
      </c>
      <c r="B9" s="42">
        <v>176.2475</v>
      </c>
      <c r="C9" s="43">
        <v>176.2475</v>
      </c>
      <c r="D9" s="43">
        <v>176.2475</v>
      </c>
      <c r="E9" s="43">
        <v>176.2475</v>
      </c>
      <c r="F9" s="43">
        <v>165.91749999999999</v>
      </c>
      <c r="G9" s="43">
        <v>165.91749999999999</v>
      </c>
      <c r="H9" s="43">
        <v>165.91749999999999</v>
      </c>
      <c r="I9" s="43">
        <v>165.91749999999999</v>
      </c>
      <c r="J9" s="43">
        <v>157.73750000000001</v>
      </c>
      <c r="K9" s="43">
        <v>157.73750000000001</v>
      </c>
      <c r="L9" s="43">
        <v>157.73750000000001</v>
      </c>
      <c r="M9" s="43">
        <v>157.73750000000001</v>
      </c>
      <c r="N9" s="43">
        <v>153.5925</v>
      </c>
      <c r="O9" s="43">
        <v>153.5925</v>
      </c>
      <c r="P9" s="43">
        <v>153.5925</v>
      </c>
      <c r="Q9" s="43">
        <v>153.5925</v>
      </c>
      <c r="R9" s="43">
        <v>158.42750000000001</v>
      </c>
      <c r="S9" s="43">
        <v>158.42750000000001</v>
      </c>
      <c r="T9" s="43">
        <v>158.42750000000001</v>
      </c>
      <c r="U9" s="43">
        <v>158.42750000000001</v>
      </c>
      <c r="V9" s="43">
        <v>172.93</v>
      </c>
      <c r="W9" s="43">
        <v>172.93</v>
      </c>
      <c r="X9" s="43">
        <v>172.93</v>
      </c>
      <c r="Y9" s="43">
        <v>172.93</v>
      </c>
      <c r="Z9" s="43">
        <v>154.76499999999999</v>
      </c>
      <c r="AA9" s="43">
        <v>154.76499999999999</v>
      </c>
      <c r="AB9" s="43">
        <v>154.76499999999999</v>
      </c>
      <c r="AC9" s="43">
        <v>154.76499999999999</v>
      </c>
      <c r="AD9" s="43">
        <v>135.5675</v>
      </c>
      <c r="AE9" s="43">
        <v>135.5675</v>
      </c>
      <c r="AF9" s="43">
        <v>135.5675</v>
      </c>
      <c r="AG9" s="43">
        <v>135.5675</v>
      </c>
      <c r="AH9" s="43">
        <v>119.11</v>
      </c>
      <c r="AI9" s="43">
        <v>119.11</v>
      </c>
      <c r="AJ9" s="43">
        <v>119.11</v>
      </c>
      <c r="AK9" s="43">
        <v>119.11</v>
      </c>
      <c r="AL9" s="43">
        <v>77.34</v>
      </c>
      <c r="AM9" s="43">
        <v>77.34</v>
      </c>
      <c r="AN9" s="43">
        <v>77.34</v>
      </c>
      <c r="AO9" s="43">
        <v>77.34</v>
      </c>
      <c r="AP9" s="43">
        <v>33.42</v>
      </c>
      <c r="AQ9" s="43">
        <v>33.42</v>
      </c>
      <c r="AR9" s="43">
        <v>33.42</v>
      </c>
      <c r="AS9" s="43">
        <v>33.42</v>
      </c>
      <c r="AT9" s="43">
        <v>12.77</v>
      </c>
      <c r="AU9" s="43">
        <v>12.77</v>
      </c>
      <c r="AV9" s="43">
        <v>12.77</v>
      </c>
      <c r="AW9" s="43">
        <v>12.77</v>
      </c>
      <c r="AX9" s="43">
        <v>13.397500000000001</v>
      </c>
      <c r="AY9" s="43">
        <v>13.397500000000001</v>
      </c>
      <c r="AZ9" s="43">
        <v>13.397500000000001</v>
      </c>
      <c r="BA9" s="43">
        <v>13.397500000000001</v>
      </c>
      <c r="BB9" s="43">
        <v>12.8125</v>
      </c>
      <c r="BC9" s="43">
        <v>12.8125</v>
      </c>
      <c r="BD9" s="43">
        <v>12.8125</v>
      </c>
      <c r="BE9" s="43">
        <v>12.8125</v>
      </c>
      <c r="BF9" s="43">
        <v>15.612500000000001</v>
      </c>
      <c r="BG9" s="43">
        <v>15.612500000000001</v>
      </c>
      <c r="BH9" s="43">
        <v>15.612500000000001</v>
      </c>
      <c r="BI9" s="43">
        <v>15.612500000000001</v>
      </c>
      <c r="BJ9" s="43">
        <v>27.635000000000002</v>
      </c>
      <c r="BK9" s="43">
        <v>27.635000000000002</v>
      </c>
      <c r="BL9" s="43">
        <v>27.635000000000002</v>
      </c>
      <c r="BM9" s="43">
        <v>27.635000000000002</v>
      </c>
      <c r="BN9" s="43">
        <v>75.92</v>
      </c>
      <c r="BO9" s="43">
        <v>75.92</v>
      </c>
      <c r="BP9" s="43">
        <v>75.92</v>
      </c>
      <c r="BQ9" s="43">
        <v>75.92</v>
      </c>
      <c r="BR9" s="43">
        <v>159.51249999999999</v>
      </c>
      <c r="BS9" s="43">
        <v>159.51249999999999</v>
      </c>
      <c r="BT9" s="43">
        <v>159.51249999999999</v>
      </c>
      <c r="BU9" s="43">
        <v>159.51249999999999</v>
      </c>
      <c r="BV9" s="43">
        <v>204.285</v>
      </c>
      <c r="BW9" s="43">
        <v>204.285</v>
      </c>
      <c r="BX9" s="43">
        <v>204.285</v>
      </c>
      <c r="BY9" s="43">
        <v>204.285</v>
      </c>
      <c r="BZ9" s="43">
        <v>212.995</v>
      </c>
      <c r="CA9" s="43">
        <v>212.995</v>
      </c>
      <c r="CB9" s="43">
        <v>212.995</v>
      </c>
      <c r="CC9" s="43">
        <v>212.995</v>
      </c>
      <c r="CD9" s="43">
        <v>216.0025</v>
      </c>
      <c r="CE9" s="43">
        <v>216.0025</v>
      </c>
      <c r="CF9" s="43">
        <v>216.0025</v>
      </c>
      <c r="CG9" s="43">
        <v>216.0025</v>
      </c>
      <c r="CH9" s="43">
        <v>204.59</v>
      </c>
      <c r="CI9" s="43">
        <v>204.59</v>
      </c>
      <c r="CJ9" s="43">
        <v>204.59</v>
      </c>
      <c r="CK9" s="43">
        <v>204.59</v>
      </c>
      <c r="CL9" s="43">
        <v>199.935</v>
      </c>
      <c r="CM9" s="43">
        <v>199.935</v>
      </c>
      <c r="CN9" s="43">
        <v>199.935</v>
      </c>
      <c r="CO9" s="43">
        <v>199.935</v>
      </c>
      <c r="CP9" s="43">
        <v>197.77500000000001</v>
      </c>
      <c r="CQ9" s="43">
        <v>197.77500000000001</v>
      </c>
      <c r="CR9" s="43">
        <v>197.77500000000001</v>
      </c>
      <c r="CS9" s="43">
        <v>197.77500000000001</v>
      </c>
      <c r="CT9" s="44"/>
      <c r="CU9" s="44"/>
      <c r="CV9" s="44"/>
      <c r="CW9" s="45"/>
      <c r="CX9" s="46">
        <f>IF(SUM(B9:CW9)&lt;&gt;0,AVERAGEIF(B9:CW9,"&lt;&gt;"""),"")</f>
        <v>127.42906250000004</v>
      </c>
    </row>
    <row r="10" spans="1:102" ht="30" customHeight="1" thickBot="1" x14ac:dyDescent="0.3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" customHeight="1" x14ac:dyDescent="0.25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" customHeight="1" x14ac:dyDescent="0.25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" customHeight="1" x14ac:dyDescent="0.25">
      <c r="A13" s="63" t="s">
        <v>10</v>
      </c>
      <c r="B13" s="64"/>
      <c r="C13" s="65"/>
      <c r="D13" s="65"/>
      <c r="E13" s="65"/>
      <c r="F13" s="65">
        <v>5.5069999999999997</v>
      </c>
      <c r="G13" s="65">
        <v>173.91900000000001</v>
      </c>
      <c r="H13" s="65">
        <v>196.66800000000001</v>
      </c>
      <c r="I13" s="65">
        <v>185.22800000000001</v>
      </c>
      <c r="J13" s="65">
        <v>131.38800000000001</v>
      </c>
      <c r="K13" s="65"/>
      <c r="L13" s="65">
        <v>117.69499999999999</v>
      </c>
      <c r="M13" s="65">
        <v>70.161000000000001</v>
      </c>
      <c r="N13" s="65">
        <v>72.882999999999996</v>
      </c>
      <c r="O13" s="65">
        <v>28.751000000000001</v>
      </c>
      <c r="P13" s="65"/>
      <c r="Q13" s="65">
        <v>10.308999999999999</v>
      </c>
      <c r="R13" s="65">
        <v>143.50200000000001</v>
      </c>
      <c r="S13" s="65">
        <v>60</v>
      </c>
      <c r="T13" s="65">
        <v>60</v>
      </c>
      <c r="U13" s="65">
        <v>60</v>
      </c>
      <c r="V13" s="65">
        <v>61</v>
      </c>
      <c r="W13" s="65">
        <v>61</v>
      </c>
      <c r="X13" s="65">
        <v>61</v>
      </c>
      <c r="Y13" s="65">
        <v>74.736999999999995</v>
      </c>
      <c r="Z13" s="65">
        <v>114.568</v>
      </c>
      <c r="AA13" s="65">
        <v>62</v>
      </c>
      <c r="AB13" s="65">
        <v>62</v>
      </c>
      <c r="AC13" s="65">
        <v>62</v>
      </c>
      <c r="AD13" s="65"/>
      <c r="AE13" s="65">
        <v>120</v>
      </c>
      <c r="AF13" s="65">
        <v>120</v>
      </c>
      <c r="AG13" s="65"/>
      <c r="AH13" s="65">
        <v>117</v>
      </c>
      <c r="AI13" s="65">
        <v>117</v>
      </c>
      <c r="AJ13" s="65"/>
      <c r="AK13" s="65"/>
      <c r="AL13" s="65"/>
      <c r="AM13" s="65"/>
      <c r="AN13" s="65"/>
      <c r="AO13" s="65">
        <v>97.021000000000001</v>
      </c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>
        <v>43.771999999999998</v>
      </c>
      <c r="BK13" s="65">
        <v>53.960999999999999</v>
      </c>
      <c r="BL13" s="65">
        <v>35.122</v>
      </c>
      <c r="BM13" s="65">
        <v>55.087000000000003</v>
      </c>
      <c r="BN13" s="65">
        <v>53.546999999999997</v>
      </c>
      <c r="BO13" s="65">
        <v>136.113</v>
      </c>
      <c r="BP13" s="65">
        <v>148.22399999999999</v>
      </c>
      <c r="BQ13" s="65"/>
      <c r="BR13" s="65"/>
      <c r="BS13" s="65">
        <v>174</v>
      </c>
      <c r="BT13" s="65">
        <v>161.63800000000001</v>
      </c>
      <c r="BU13" s="65">
        <v>150.33699999999999</v>
      </c>
      <c r="BV13" s="65"/>
      <c r="BW13" s="65">
        <v>108.08799999999999</v>
      </c>
      <c r="BX13" s="65">
        <v>150.559</v>
      </c>
      <c r="BY13" s="65">
        <v>193.738</v>
      </c>
      <c r="BZ13" s="65">
        <v>351.88200000000001</v>
      </c>
      <c r="CA13" s="65">
        <v>349.84100000000001</v>
      </c>
      <c r="CB13" s="65">
        <v>276.08800000000002</v>
      </c>
      <c r="CC13" s="65">
        <v>181.934</v>
      </c>
      <c r="CD13" s="65">
        <v>72.531999999999996</v>
      </c>
      <c r="CE13" s="65">
        <v>55.475000000000001</v>
      </c>
      <c r="CF13" s="65">
        <v>134.179</v>
      </c>
      <c r="CG13" s="65">
        <v>125.74</v>
      </c>
      <c r="CH13" s="65">
        <v>47.395000000000003</v>
      </c>
      <c r="CI13" s="65">
        <v>5.0460000000000003</v>
      </c>
      <c r="CJ13" s="65">
        <v>80.478999999999999</v>
      </c>
      <c r="CK13" s="65">
        <v>34.774999999999999</v>
      </c>
      <c r="CL13" s="65">
        <v>83</v>
      </c>
      <c r="CM13" s="65">
        <v>103</v>
      </c>
      <c r="CN13" s="65">
        <v>223.72199999999998</v>
      </c>
      <c r="CO13" s="65">
        <v>291.93799999999999</v>
      </c>
      <c r="CP13" s="65">
        <v>20</v>
      </c>
      <c r="CQ13" s="65">
        <v>20</v>
      </c>
      <c r="CR13" s="65">
        <v>51.475999999999999</v>
      </c>
      <c r="CS13" s="65">
        <v>82.941000000000003</v>
      </c>
      <c r="CT13" s="66"/>
      <c r="CU13" s="66"/>
      <c r="CV13" s="66"/>
      <c r="CW13" s="67"/>
      <c r="CX13" s="68">
        <f t="array" ref="CX13">SUMPRODUCT(B13:CW13*0.25)</f>
        <v>1625.2415000000001</v>
      </c>
    </row>
    <row r="14" spans="1:102" ht="24.9" customHeight="1" x14ac:dyDescent="0.25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" customHeight="1" x14ac:dyDescent="0.25">
      <c r="A15" s="69" t="s">
        <v>12</v>
      </c>
      <c r="B15" s="70">
        <v>50.387999999999998</v>
      </c>
      <c r="C15" s="71">
        <v>50.511000000000003</v>
      </c>
      <c r="D15" s="71">
        <v>35.052</v>
      </c>
      <c r="E15" s="71">
        <v>20.859000000000002</v>
      </c>
      <c r="F15" s="71">
        <v>28.396000000000001</v>
      </c>
      <c r="G15" s="71">
        <v>26.254000000000001</v>
      </c>
      <c r="H15" s="71">
        <v>9.7029999999999994</v>
      </c>
      <c r="I15" s="71">
        <v>40.26</v>
      </c>
      <c r="J15" s="71">
        <v>37.220999999999997</v>
      </c>
      <c r="K15" s="71">
        <v>39.732999999999997</v>
      </c>
      <c r="L15" s="71">
        <v>37.343000000000004</v>
      </c>
      <c r="M15" s="71">
        <v>38.887999999999998</v>
      </c>
      <c r="N15" s="71">
        <v>57.021000000000001</v>
      </c>
      <c r="O15" s="71">
        <v>38.293999999999997</v>
      </c>
      <c r="P15" s="71">
        <v>49.987000000000002</v>
      </c>
      <c r="Q15" s="71">
        <v>37.802</v>
      </c>
      <c r="R15" s="71">
        <v>32.18</v>
      </c>
      <c r="S15" s="71">
        <v>49.744</v>
      </c>
      <c r="T15" s="71">
        <v>44.966999999999999</v>
      </c>
      <c r="U15" s="71">
        <v>47.396000000000001</v>
      </c>
      <c r="V15" s="71">
        <v>66.048000000000002</v>
      </c>
      <c r="W15" s="71">
        <v>81.373000000000005</v>
      </c>
      <c r="X15" s="71">
        <v>78.671000000000006</v>
      </c>
      <c r="Y15" s="71">
        <v>62.896000000000001</v>
      </c>
      <c r="Z15" s="71">
        <v>40.03</v>
      </c>
      <c r="AA15" s="71">
        <v>86.069000000000003</v>
      </c>
      <c r="AB15" s="71">
        <v>79.989000000000004</v>
      </c>
      <c r="AC15" s="71">
        <v>69.909000000000006</v>
      </c>
      <c r="AD15" s="71">
        <v>73.087000000000003</v>
      </c>
      <c r="AE15" s="71">
        <v>78.203999999999994</v>
      </c>
      <c r="AF15" s="71">
        <v>96.001999999999995</v>
      </c>
      <c r="AG15" s="71">
        <v>113.675</v>
      </c>
      <c r="AH15" s="71">
        <v>144.762</v>
      </c>
      <c r="AI15" s="71">
        <v>164.62100000000001</v>
      </c>
      <c r="AJ15" s="71">
        <v>162.91399999999999</v>
      </c>
      <c r="AK15" s="71">
        <v>172.387</v>
      </c>
      <c r="AL15" s="71">
        <v>123.087</v>
      </c>
      <c r="AM15" s="71">
        <v>131.78399999999999</v>
      </c>
      <c r="AN15" s="71">
        <v>145.946</v>
      </c>
      <c r="AO15" s="71">
        <v>151.04599999999999</v>
      </c>
      <c r="AP15" s="71">
        <v>85.995999999999995</v>
      </c>
      <c r="AQ15" s="71">
        <v>89.353999999999999</v>
      </c>
      <c r="AR15" s="71">
        <v>87.394999999999996</v>
      </c>
      <c r="AS15" s="71">
        <v>101.675</v>
      </c>
      <c r="AT15" s="71">
        <v>80.983999999999995</v>
      </c>
      <c r="AU15" s="71">
        <v>121.191</v>
      </c>
      <c r="AV15" s="71">
        <v>115.71299999999999</v>
      </c>
      <c r="AW15" s="71">
        <v>69.566999999999993</v>
      </c>
      <c r="AX15" s="71">
        <v>65.236000000000004</v>
      </c>
      <c r="AY15" s="71">
        <v>71.822999999999993</v>
      </c>
      <c r="AZ15" s="71">
        <v>67.545000000000002</v>
      </c>
      <c r="BA15" s="71">
        <v>68.046000000000006</v>
      </c>
      <c r="BB15" s="71">
        <v>68.478999999999999</v>
      </c>
      <c r="BC15" s="71">
        <v>69.02</v>
      </c>
      <c r="BD15" s="71">
        <v>66.933000000000007</v>
      </c>
      <c r="BE15" s="71">
        <v>60.968000000000004</v>
      </c>
      <c r="BF15" s="71">
        <v>87.873999999999995</v>
      </c>
      <c r="BG15" s="71">
        <v>97.322000000000003</v>
      </c>
      <c r="BH15" s="71">
        <v>98.855999999999995</v>
      </c>
      <c r="BI15" s="71">
        <v>83.295000000000002</v>
      </c>
      <c r="BJ15" s="71">
        <v>75.429000000000002</v>
      </c>
      <c r="BK15" s="71">
        <v>70.227000000000004</v>
      </c>
      <c r="BL15" s="71">
        <v>69.31</v>
      </c>
      <c r="BM15" s="71">
        <v>62.902000000000001</v>
      </c>
      <c r="BN15" s="71">
        <v>112.824</v>
      </c>
      <c r="BO15" s="71">
        <v>115.75700000000001</v>
      </c>
      <c r="BP15" s="71">
        <v>108.342</v>
      </c>
      <c r="BQ15" s="71">
        <v>123.331</v>
      </c>
      <c r="BR15" s="71">
        <v>61.478000000000002</v>
      </c>
      <c r="BS15" s="71">
        <v>51.433</v>
      </c>
      <c r="BT15" s="71">
        <v>46.018999999999998</v>
      </c>
      <c r="BU15" s="71">
        <v>43.959000000000003</v>
      </c>
      <c r="BV15" s="71">
        <v>25</v>
      </c>
      <c r="BW15" s="71">
        <v>22.588000000000001</v>
      </c>
      <c r="BX15" s="71">
        <v>43.18</v>
      </c>
      <c r="BY15" s="71">
        <v>41.813000000000002</v>
      </c>
      <c r="BZ15" s="71">
        <v>55.494999999999997</v>
      </c>
      <c r="CA15" s="71">
        <v>57.514000000000003</v>
      </c>
      <c r="CB15" s="71">
        <v>40.601999999999997</v>
      </c>
      <c r="CC15" s="71">
        <v>8.5</v>
      </c>
      <c r="CD15" s="71">
        <v>8.4</v>
      </c>
      <c r="CE15" s="71">
        <v>8.1999999999999993</v>
      </c>
      <c r="CF15" s="71">
        <v>8.1</v>
      </c>
      <c r="CG15" s="71">
        <v>8.3000000000000007</v>
      </c>
      <c r="CH15" s="71">
        <v>8.5</v>
      </c>
      <c r="CI15" s="71">
        <v>8.5</v>
      </c>
      <c r="CJ15" s="71">
        <v>8.6999999999999993</v>
      </c>
      <c r="CK15" s="71">
        <v>9.1</v>
      </c>
      <c r="CL15" s="71">
        <v>81.120999999999995</v>
      </c>
      <c r="CM15" s="71">
        <v>64.108000000000004</v>
      </c>
      <c r="CN15" s="71">
        <v>49.591999999999999</v>
      </c>
      <c r="CO15" s="71">
        <v>47.350999999999999</v>
      </c>
      <c r="CP15" s="71">
        <v>41.718000000000004</v>
      </c>
      <c r="CQ15" s="71">
        <v>53.41</v>
      </c>
      <c r="CR15" s="71">
        <v>29.55</v>
      </c>
      <c r="CS15" s="71">
        <v>24.039000000000001</v>
      </c>
      <c r="CT15" s="72"/>
      <c r="CU15" s="72"/>
      <c r="CV15" s="72"/>
      <c r="CW15" s="73"/>
      <c r="CX15" s="74">
        <f t="array" ref="CX15">SUMPRODUCT(B15:CW15*0.25)</f>
        <v>1561.5407499999994</v>
      </c>
    </row>
    <row r="16" spans="1:102" ht="24.9" customHeight="1" x14ac:dyDescent="0.25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" customHeight="1" x14ac:dyDescent="0.25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3">
      <c r="A18" s="75" t="s">
        <v>15</v>
      </c>
      <c r="B18" s="76">
        <f>SUM(B11:B17)</f>
        <v>50.387999999999998</v>
      </c>
      <c r="C18" s="77">
        <f t="shared" ref="C18:BN18" si="0">SUM(C11:C17)</f>
        <v>50.511000000000003</v>
      </c>
      <c r="D18" s="77">
        <f t="shared" si="0"/>
        <v>35.052</v>
      </c>
      <c r="E18" s="77">
        <f t="shared" si="0"/>
        <v>20.859000000000002</v>
      </c>
      <c r="F18" s="77">
        <f t="shared" si="0"/>
        <v>33.902999999999999</v>
      </c>
      <c r="G18" s="77">
        <f t="shared" si="0"/>
        <v>200.173</v>
      </c>
      <c r="H18" s="77">
        <f t="shared" si="0"/>
        <v>206.37100000000001</v>
      </c>
      <c r="I18" s="77">
        <f t="shared" si="0"/>
        <v>225.488</v>
      </c>
      <c r="J18" s="77">
        <f t="shared" si="0"/>
        <v>168.60900000000001</v>
      </c>
      <c r="K18" s="77">
        <f t="shared" si="0"/>
        <v>39.732999999999997</v>
      </c>
      <c r="L18" s="77">
        <f t="shared" si="0"/>
        <v>155.03800000000001</v>
      </c>
      <c r="M18" s="77">
        <f t="shared" si="0"/>
        <v>109.04900000000001</v>
      </c>
      <c r="N18" s="77">
        <f t="shared" si="0"/>
        <v>129.904</v>
      </c>
      <c r="O18" s="77">
        <f t="shared" si="0"/>
        <v>67.045000000000002</v>
      </c>
      <c r="P18" s="77">
        <f t="shared" si="0"/>
        <v>49.987000000000002</v>
      </c>
      <c r="Q18" s="77">
        <f t="shared" si="0"/>
        <v>48.110999999999997</v>
      </c>
      <c r="R18" s="77">
        <f t="shared" si="0"/>
        <v>175.68200000000002</v>
      </c>
      <c r="S18" s="77">
        <f t="shared" si="0"/>
        <v>109.744</v>
      </c>
      <c r="T18" s="77">
        <f t="shared" si="0"/>
        <v>104.967</v>
      </c>
      <c r="U18" s="77">
        <f t="shared" si="0"/>
        <v>107.396</v>
      </c>
      <c r="V18" s="77">
        <f t="shared" si="0"/>
        <v>127.048</v>
      </c>
      <c r="W18" s="77">
        <f t="shared" si="0"/>
        <v>142.37299999999999</v>
      </c>
      <c r="X18" s="77">
        <f t="shared" si="0"/>
        <v>139.67099999999999</v>
      </c>
      <c r="Y18" s="77">
        <f t="shared" si="0"/>
        <v>137.63299999999998</v>
      </c>
      <c r="Z18" s="77">
        <f t="shared" si="0"/>
        <v>154.59800000000001</v>
      </c>
      <c r="AA18" s="77">
        <f t="shared" si="0"/>
        <v>148.06900000000002</v>
      </c>
      <c r="AB18" s="77">
        <f t="shared" si="0"/>
        <v>141.989</v>
      </c>
      <c r="AC18" s="77">
        <f t="shared" si="0"/>
        <v>131.90899999999999</v>
      </c>
      <c r="AD18" s="77">
        <f t="shared" si="0"/>
        <v>73.087000000000003</v>
      </c>
      <c r="AE18" s="77">
        <f t="shared" si="0"/>
        <v>198.20400000000001</v>
      </c>
      <c r="AF18" s="77">
        <f t="shared" si="0"/>
        <v>216.00200000000001</v>
      </c>
      <c r="AG18" s="77">
        <f t="shared" si="0"/>
        <v>113.675</v>
      </c>
      <c r="AH18" s="77">
        <f t="shared" si="0"/>
        <v>261.762</v>
      </c>
      <c r="AI18" s="77">
        <f t="shared" si="0"/>
        <v>281.62099999999998</v>
      </c>
      <c r="AJ18" s="77">
        <f t="shared" si="0"/>
        <v>162.91399999999999</v>
      </c>
      <c r="AK18" s="77">
        <f t="shared" si="0"/>
        <v>172.387</v>
      </c>
      <c r="AL18" s="77">
        <f t="shared" si="0"/>
        <v>123.087</v>
      </c>
      <c r="AM18" s="77">
        <f t="shared" si="0"/>
        <v>131.78399999999999</v>
      </c>
      <c r="AN18" s="77">
        <f t="shared" si="0"/>
        <v>145.946</v>
      </c>
      <c r="AO18" s="77">
        <f t="shared" si="0"/>
        <v>248.06700000000001</v>
      </c>
      <c r="AP18" s="77">
        <f t="shared" si="0"/>
        <v>85.995999999999995</v>
      </c>
      <c r="AQ18" s="77">
        <f t="shared" si="0"/>
        <v>89.353999999999999</v>
      </c>
      <c r="AR18" s="77">
        <f t="shared" si="0"/>
        <v>87.394999999999996</v>
      </c>
      <c r="AS18" s="77">
        <f t="shared" si="0"/>
        <v>101.675</v>
      </c>
      <c r="AT18" s="77">
        <f t="shared" si="0"/>
        <v>80.983999999999995</v>
      </c>
      <c r="AU18" s="77">
        <f t="shared" si="0"/>
        <v>121.191</v>
      </c>
      <c r="AV18" s="77">
        <f t="shared" si="0"/>
        <v>115.71299999999999</v>
      </c>
      <c r="AW18" s="77">
        <f t="shared" si="0"/>
        <v>69.566999999999993</v>
      </c>
      <c r="AX18" s="77">
        <f t="shared" si="0"/>
        <v>65.236000000000004</v>
      </c>
      <c r="AY18" s="77">
        <f t="shared" si="0"/>
        <v>71.822999999999993</v>
      </c>
      <c r="AZ18" s="77">
        <f t="shared" si="0"/>
        <v>67.545000000000002</v>
      </c>
      <c r="BA18" s="77">
        <f t="shared" si="0"/>
        <v>68.046000000000006</v>
      </c>
      <c r="BB18" s="77">
        <f t="shared" si="0"/>
        <v>68.478999999999999</v>
      </c>
      <c r="BC18" s="77">
        <f t="shared" si="0"/>
        <v>69.02</v>
      </c>
      <c r="BD18" s="77">
        <f t="shared" si="0"/>
        <v>66.933000000000007</v>
      </c>
      <c r="BE18" s="77">
        <f t="shared" si="0"/>
        <v>60.968000000000004</v>
      </c>
      <c r="BF18" s="77">
        <f t="shared" si="0"/>
        <v>87.873999999999995</v>
      </c>
      <c r="BG18" s="77">
        <f t="shared" si="0"/>
        <v>97.322000000000003</v>
      </c>
      <c r="BH18" s="77">
        <f t="shared" si="0"/>
        <v>98.855999999999995</v>
      </c>
      <c r="BI18" s="77">
        <f t="shared" si="0"/>
        <v>83.295000000000002</v>
      </c>
      <c r="BJ18" s="77">
        <f t="shared" si="0"/>
        <v>119.20099999999999</v>
      </c>
      <c r="BK18" s="77">
        <f t="shared" si="0"/>
        <v>124.188</v>
      </c>
      <c r="BL18" s="77">
        <f t="shared" si="0"/>
        <v>104.432</v>
      </c>
      <c r="BM18" s="77">
        <f t="shared" si="0"/>
        <v>117.989</v>
      </c>
      <c r="BN18" s="77">
        <f t="shared" si="0"/>
        <v>166.37099999999998</v>
      </c>
      <c r="BO18" s="77">
        <f t="shared" ref="BO18:CW18" si="1">SUM(BO11:BO17)</f>
        <v>251.87</v>
      </c>
      <c r="BP18" s="77">
        <f t="shared" si="1"/>
        <v>256.56599999999997</v>
      </c>
      <c r="BQ18" s="77">
        <f t="shared" si="1"/>
        <v>123.331</v>
      </c>
      <c r="BR18" s="77">
        <f t="shared" si="1"/>
        <v>61.478000000000002</v>
      </c>
      <c r="BS18" s="77">
        <f t="shared" si="1"/>
        <v>225.43299999999999</v>
      </c>
      <c r="BT18" s="77">
        <f t="shared" si="1"/>
        <v>207.65700000000001</v>
      </c>
      <c r="BU18" s="77">
        <f t="shared" si="1"/>
        <v>194.29599999999999</v>
      </c>
      <c r="BV18" s="77">
        <f t="shared" si="1"/>
        <v>25</v>
      </c>
      <c r="BW18" s="77">
        <f t="shared" si="1"/>
        <v>130.67599999999999</v>
      </c>
      <c r="BX18" s="77">
        <f t="shared" si="1"/>
        <v>193.739</v>
      </c>
      <c r="BY18" s="77">
        <f t="shared" si="1"/>
        <v>235.55099999999999</v>
      </c>
      <c r="BZ18" s="77">
        <f t="shared" si="1"/>
        <v>407.37700000000001</v>
      </c>
      <c r="CA18" s="77">
        <f t="shared" si="1"/>
        <v>407.35500000000002</v>
      </c>
      <c r="CB18" s="77">
        <f t="shared" si="1"/>
        <v>316.69</v>
      </c>
      <c r="CC18" s="77">
        <f t="shared" si="1"/>
        <v>190.434</v>
      </c>
      <c r="CD18" s="77">
        <f t="shared" si="1"/>
        <v>80.932000000000002</v>
      </c>
      <c r="CE18" s="77">
        <f t="shared" si="1"/>
        <v>63.674999999999997</v>
      </c>
      <c r="CF18" s="77">
        <f t="shared" si="1"/>
        <v>142.279</v>
      </c>
      <c r="CG18" s="77">
        <f t="shared" si="1"/>
        <v>134.04</v>
      </c>
      <c r="CH18" s="77">
        <f t="shared" si="1"/>
        <v>55.895000000000003</v>
      </c>
      <c r="CI18" s="77">
        <f t="shared" si="1"/>
        <v>13.545999999999999</v>
      </c>
      <c r="CJ18" s="77">
        <f t="shared" si="1"/>
        <v>89.179000000000002</v>
      </c>
      <c r="CK18" s="77">
        <f t="shared" si="1"/>
        <v>43.875</v>
      </c>
      <c r="CL18" s="77">
        <f t="shared" si="1"/>
        <v>164.12099999999998</v>
      </c>
      <c r="CM18" s="77">
        <f t="shared" si="1"/>
        <v>167.108</v>
      </c>
      <c r="CN18" s="77">
        <f t="shared" si="1"/>
        <v>273.31399999999996</v>
      </c>
      <c r="CO18" s="77">
        <f t="shared" si="1"/>
        <v>339.28899999999999</v>
      </c>
      <c r="CP18" s="77">
        <f t="shared" si="1"/>
        <v>61.718000000000004</v>
      </c>
      <c r="CQ18" s="77">
        <f t="shared" si="1"/>
        <v>73.41</v>
      </c>
      <c r="CR18" s="77">
        <f t="shared" si="1"/>
        <v>81.025999999999996</v>
      </c>
      <c r="CS18" s="77">
        <f t="shared" si="1"/>
        <v>106.98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3186.7822499999993</v>
      </c>
    </row>
    <row r="19" spans="1:102" ht="18" customHeight="1" thickBot="1" x14ac:dyDescent="0.3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" customHeight="1" x14ac:dyDescent="0.25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>
        <v>11.8</v>
      </c>
      <c r="AU21" s="88">
        <v>7</v>
      </c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>
        <v>5</v>
      </c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>
        <v>5</v>
      </c>
      <c r="CM21" s="88"/>
      <c r="CN21" s="88"/>
      <c r="CO21" s="88"/>
      <c r="CP21" s="88"/>
      <c r="CQ21" s="88">
        <v>5</v>
      </c>
      <c r="CR21" s="88"/>
      <c r="CS21" s="88"/>
      <c r="CT21" s="89"/>
      <c r="CU21" s="89"/>
      <c r="CV21" s="89"/>
      <c r="CW21" s="90"/>
      <c r="CX21" s="91">
        <f t="array" ref="CX21">SUMPRODUCT(B21:CW21*0.25)</f>
        <v>8.4499999999999993</v>
      </c>
    </row>
    <row r="22" spans="1:102" ht="24.9" customHeight="1" x14ac:dyDescent="0.25">
      <c r="A22" s="92" t="s">
        <v>18</v>
      </c>
      <c r="B22" s="93">
        <v>2</v>
      </c>
      <c r="C22" s="94">
        <v>2</v>
      </c>
      <c r="D22" s="94">
        <v>2</v>
      </c>
      <c r="E22" s="94"/>
      <c r="F22" s="94">
        <v>13.124000000000001</v>
      </c>
      <c r="G22" s="94">
        <v>3.6</v>
      </c>
      <c r="H22" s="94">
        <v>8.0000000000000002E-3</v>
      </c>
      <c r="I22" s="94">
        <v>4.048</v>
      </c>
      <c r="J22" s="94">
        <v>9.0920000000000005</v>
      </c>
      <c r="K22" s="94">
        <v>9.1359999999999992</v>
      </c>
      <c r="L22" s="94">
        <v>9.1560000000000006</v>
      </c>
      <c r="M22" s="94">
        <v>9.1039999999999992</v>
      </c>
      <c r="N22" s="94">
        <v>9.048</v>
      </c>
      <c r="O22" s="94">
        <v>9.0239999999999991</v>
      </c>
      <c r="P22" s="94">
        <v>9.14</v>
      </c>
      <c r="Q22" s="94">
        <v>9.1560000000000006</v>
      </c>
      <c r="R22" s="94">
        <v>5.88</v>
      </c>
      <c r="S22" s="94">
        <v>10.672000000000001</v>
      </c>
      <c r="T22" s="94">
        <v>9.1080000000000005</v>
      </c>
      <c r="U22" s="94">
        <v>9.0120000000000005</v>
      </c>
      <c r="V22" s="94">
        <v>13.6</v>
      </c>
      <c r="W22" s="94">
        <v>14.875999999999999</v>
      </c>
      <c r="X22" s="94">
        <v>14.048</v>
      </c>
      <c r="Y22" s="94">
        <v>9.6</v>
      </c>
      <c r="Z22" s="94">
        <v>1.68</v>
      </c>
      <c r="AA22" s="94">
        <v>3.2280000000000002</v>
      </c>
      <c r="AB22" s="94">
        <v>7.6079999999999997</v>
      </c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>
        <v>20</v>
      </c>
      <c r="AQ22" s="94">
        <v>20</v>
      </c>
      <c r="AR22" s="94"/>
      <c r="AS22" s="94"/>
      <c r="AT22" s="94">
        <v>23.6</v>
      </c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>
        <v>1.2</v>
      </c>
      <c r="BR22" s="94">
        <v>13.523999999999999</v>
      </c>
      <c r="BS22" s="94"/>
      <c r="BT22" s="94"/>
      <c r="BU22" s="94"/>
      <c r="BV22" s="94"/>
      <c r="BW22" s="94"/>
      <c r="BX22" s="94"/>
      <c r="BY22" s="94"/>
      <c r="BZ22" s="94">
        <v>9.36</v>
      </c>
      <c r="CA22" s="94">
        <v>9.36</v>
      </c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>
        <v>3.2480000000000002</v>
      </c>
      <c r="CM22" s="94">
        <v>6.48</v>
      </c>
      <c r="CN22" s="94">
        <v>1.3440000000000001</v>
      </c>
      <c r="CO22" s="94">
        <v>1.284</v>
      </c>
      <c r="CP22" s="94">
        <v>7.7679999999999998</v>
      </c>
      <c r="CQ22" s="94">
        <v>11.023999999999999</v>
      </c>
      <c r="CR22" s="94">
        <v>1.252</v>
      </c>
      <c r="CS22" s="94">
        <v>1.1279999999999999</v>
      </c>
      <c r="CT22" s="95"/>
      <c r="CU22" s="95"/>
      <c r="CV22" s="95"/>
      <c r="CW22" s="96"/>
      <c r="CX22" s="97">
        <f t="array" ref="CX22">SUMPRODUCT(B22:CW22*0.25)</f>
        <v>82.38</v>
      </c>
    </row>
    <row r="23" spans="1:102" ht="24.9" customHeight="1" x14ac:dyDescent="0.25">
      <c r="A23" s="92" t="s">
        <v>19</v>
      </c>
      <c r="B23" s="98">
        <v>80.337000000000003</v>
      </c>
      <c r="C23" s="99">
        <v>93.552000000000007</v>
      </c>
      <c r="D23" s="99">
        <v>64.587999999999994</v>
      </c>
      <c r="E23" s="99">
        <v>46.59</v>
      </c>
      <c r="F23" s="99">
        <v>21.225000000000001</v>
      </c>
      <c r="G23" s="99">
        <v>55.470999999999997</v>
      </c>
      <c r="H23" s="99">
        <v>3.9409999999999998</v>
      </c>
      <c r="I23" s="99">
        <v>79.768000000000001</v>
      </c>
      <c r="J23" s="99">
        <v>53.965000000000003</v>
      </c>
      <c r="K23" s="99">
        <v>77.153000000000006</v>
      </c>
      <c r="L23" s="99">
        <v>69.066999999999993</v>
      </c>
      <c r="M23" s="99">
        <v>76.442999999999998</v>
      </c>
      <c r="N23" s="99">
        <v>87.813999999999993</v>
      </c>
      <c r="O23" s="99">
        <v>72.483000000000004</v>
      </c>
      <c r="P23" s="99">
        <v>80.474999999999994</v>
      </c>
      <c r="Q23" s="99">
        <v>64.897999999999996</v>
      </c>
      <c r="R23" s="99">
        <v>15.329000000000001</v>
      </c>
      <c r="S23" s="99">
        <v>53.359000000000002</v>
      </c>
      <c r="T23" s="99">
        <v>68.846000000000004</v>
      </c>
      <c r="U23" s="99">
        <v>75.881</v>
      </c>
      <c r="V23" s="99">
        <v>103.878</v>
      </c>
      <c r="W23" s="99">
        <v>100.801</v>
      </c>
      <c r="X23" s="99">
        <v>100.22499999999999</v>
      </c>
      <c r="Y23" s="99">
        <v>76.778999999999996</v>
      </c>
      <c r="Z23" s="99">
        <v>4.72</v>
      </c>
      <c r="AA23" s="99">
        <v>4.7190000000000003</v>
      </c>
      <c r="AB23" s="99">
        <v>17.09</v>
      </c>
      <c r="AC23" s="99"/>
      <c r="AD23" s="99">
        <v>8.4760000000000009</v>
      </c>
      <c r="AE23" s="99">
        <v>1.234</v>
      </c>
      <c r="AF23" s="99">
        <v>1</v>
      </c>
      <c r="AG23" s="99">
        <v>5.4109999999999996</v>
      </c>
      <c r="AH23" s="99">
        <v>22.327999999999999</v>
      </c>
      <c r="AI23" s="99">
        <v>30.411999999999999</v>
      </c>
      <c r="AJ23" s="99">
        <v>23.829000000000001</v>
      </c>
      <c r="AK23" s="99">
        <v>4.4400000000000004</v>
      </c>
      <c r="AL23" s="99">
        <v>8.4090000000000007</v>
      </c>
      <c r="AM23" s="99">
        <v>24.068000000000001</v>
      </c>
      <c r="AN23" s="99">
        <v>0.45700000000000002</v>
      </c>
      <c r="AO23" s="99">
        <v>0.22900000000000001</v>
      </c>
      <c r="AP23" s="99">
        <v>30.2</v>
      </c>
      <c r="AQ23" s="99">
        <v>28.3</v>
      </c>
      <c r="AR23" s="99">
        <v>25.486999999999998</v>
      </c>
      <c r="AS23" s="99">
        <v>3.774</v>
      </c>
      <c r="AT23" s="99">
        <v>23.265999999999998</v>
      </c>
      <c r="AU23" s="99">
        <v>4.22</v>
      </c>
      <c r="AV23" s="99">
        <v>1.0329999999999999</v>
      </c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>
        <v>0.7</v>
      </c>
      <c r="BP23" s="99"/>
      <c r="BQ23" s="99">
        <v>91.539000000000001</v>
      </c>
      <c r="BR23" s="99">
        <v>1</v>
      </c>
      <c r="BS23" s="99">
        <v>1</v>
      </c>
      <c r="BT23" s="99">
        <v>1</v>
      </c>
      <c r="BU23" s="99">
        <v>1</v>
      </c>
      <c r="BV23" s="99">
        <v>2.4</v>
      </c>
      <c r="BW23" s="99">
        <v>3.6</v>
      </c>
      <c r="BX23" s="99">
        <v>1</v>
      </c>
      <c r="BY23" s="99">
        <v>1</v>
      </c>
      <c r="BZ23" s="99">
        <v>19</v>
      </c>
      <c r="CA23" s="99">
        <v>19.96</v>
      </c>
      <c r="CB23" s="99">
        <v>1</v>
      </c>
      <c r="CC23" s="99">
        <v>4.4000000000000004</v>
      </c>
      <c r="CD23" s="99">
        <v>1</v>
      </c>
      <c r="CE23" s="99">
        <v>1</v>
      </c>
      <c r="CF23" s="99">
        <v>1</v>
      </c>
      <c r="CG23" s="99">
        <v>1</v>
      </c>
      <c r="CH23" s="99">
        <v>1</v>
      </c>
      <c r="CI23" s="99">
        <v>1</v>
      </c>
      <c r="CJ23" s="99">
        <v>1</v>
      </c>
      <c r="CK23" s="99">
        <v>1</v>
      </c>
      <c r="CL23" s="99">
        <v>86.108000000000004</v>
      </c>
      <c r="CM23" s="99">
        <v>64.203000000000003</v>
      </c>
      <c r="CN23" s="99">
        <v>1.008</v>
      </c>
      <c r="CO23" s="99">
        <v>0.94</v>
      </c>
      <c r="CP23" s="99">
        <v>145.006</v>
      </c>
      <c r="CQ23" s="99">
        <v>177.976</v>
      </c>
      <c r="CR23" s="99">
        <v>5.9050000000000002</v>
      </c>
      <c r="CS23" s="99">
        <v>2.056</v>
      </c>
      <c r="CT23" s="100"/>
      <c r="CU23" s="100"/>
      <c r="CV23" s="100"/>
      <c r="CW23" s="96"/>
      <c r="CX23" s="97">
        <f t="array" ref="CX23">SUMPRODUCT(B23:CW23*0.25)</f>
        <v>633.94275000000016</v>
      </c>
    </row>
    <row r="24" spans="1:102" ht="24.9" customHeight="1" x14ac:dyDescent="0.25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" customHeight="1" x14ac:dyDescent="0.25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" customHeight="1" x14ac:dyDescent="0.25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" customHeight="1" x14ac:dyDescent="0.25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">
      <c r="A28" s="105" t="s">
        <v>24</v>
      </c>
      <c r="B28" s="106">
        <f>SUM(B21:B27)</f>
        <v>82.337000000000003</v>
      </c>
      <c r="C28" s="107">
        <f t="shared" ref="C28:BN28" si="2">SUM(C21:C27)</f>
        <v>95.552000000000007</v>
      </c>
      <c r="D28" s="107">
        <f t="shared" si="2"/>
        <v>66.587999999999994</v>
      </c>
      <c r="E28" s="107">
        <f t="shared" si="2"/>
        <v>46.59</v>
      </c>
      <c r="F28" s="107">
        <f t="shared" si="2"/>
        <v>34.349000000000004</v>
      </c>
      <c r="G28" s="107">
        <f t="shared" si="2"/>
        <v>59.070999999999998</v>
      </c>
      <c r="H28" s="107">
        <f t="shared" si="2"/>
        <v>3.9489999999999998</v>
      </c>
      <c r="I28" s="107">
        <f t="shared" si="2"/>
        <v>83.816000000000003</v>
      </c>
      <c r="J28" s="107">
        <f t="shared" si="2"/>
        <v>63.057000000000002</v>
      </c>
      <c r="K28" s="107">
        <f t="shared" si="2"/>
        <v>86.289000000000001</v>
      </c>
      <c r="L28" s="107">
        <f t="shared" si="2"/>
        <v>78.222999999999999</v>
      </c>
      <c r="M28" s="107">
        <f t="shared" si="2"/>
        <v>85.546999999999997</v>
      </c>
      <c r="N28" s="107">
        <f t="shared" si="2"/>
        <v>96.861999999999995</v>
      </c>
      <c r="O28" s="107">
        <f t="shared" si="2"/>
        <v>81.507000000000005</v>
      </c>
      <c r="P28" s="107">
        <f t="shared" si="2"/>
        <v>89.614999999999995</v>
      </c>
      <c r="Q28" s="107">
        <f t="shared" si="2"/>
        <v>74.054000000000002</v>
      </c>
      <c r="R28" s="107">
        <f t="shared" si="2"/>
        <v>21.209</v>
      </c>
      <c r="S28" s="107">
        <f t="shared" si="2"/>
        <v>64.031000000000006</v>
      </c>
      <c r="T28" s="107">
        <f t="shared" si="2"/>
        <v>77.954000000000008</v>
      </c>
      <c r="U28" s="107">
        <f t="shared" si="2"/>
        <v>84.893000000000001</v>
      </c>
      <c r="V28" s="107">
        <f t="shared" si="2"/>
        <v>117.47799999999999</v>
      </c>
      <c r="W28" s="107">
        <f t="shared" si="2"/>
        <v>115.67700000000001</v>
      </c>
      <c r="X28" s="107">
        <f t="shared" si="2"/>
        <v>114.273</v>
      </c>
      <c r="Y28" s="107">
        <f t="shared" si="2"/>
        <v>86.378999999999991</v>
      </c>
      <c r="Z28" s="107">
        <f t="shared" si="2"/>
        <v>6.3999999999999995</v>
      </c>
      <c r="AA28" s="107">
        <f t="shared" si="2"/>
        <v>7.947000000000001</v>
      </c>
      <c r="AB28" s="107">
        <f t="shared" si="2"/>
        <v>24.698</v>
      </c>
      <c r="AC28" s="107">
        <f t="shared" si="2"/>
        <v>0</v>
      </c>
      <c r="AD28" s="107">
        <f t="shared" si="2"/>
        <v>8.4760000000000009</v>
      </c>
      <c r="AE28" s="107">
        <f t="shared" si="2"/>
        <v>1.234</v>
      </c>
      <c r="AF28" s="107">
        <f t="shared" si="2"/>
        <v>1</v>
      </c>
      <c r="AG28" s="107">
        <f t="shared" si="2"/>
        <v>5.4109999999999996</v>
      </c>
      <c r="AH28" s="107">
        <f t="shared" si="2"/>
        <v>22.327999999999999</v>
      </c>
      <c r="AI28" s="107">
        <f t="shared" si="2"/>
        <v>30.411999999999999</v>
      </c>
      <c r="AJ28" s="107">
        <f t="shared" si="2"/>
        <v>23.829000000000001</v>
      </c>
      <c r="AK28" s="107">
        <f t="shared" si="2"/>
        <v>4.4400000000000004</v>
      </c>
      <c r="AL28" s="107">
        <f t="shared" si="2"/>
        <v>8.4090000000000007</v>
      </c>
      <c r="AM28" s="107">
        <f t="shared" si="2"/>
        <v>24.068000000000001</v>
      </c>
      <c r="AN28" s="107">
        <f t="shared" si="2"/>
        <v>0.45700000000000002</v>
      </c>
      <c r="AO28" s="107">
        <f t="shared" si="2"/>
        <v>0.22900000000000001</v>
      </c>
      <c r="AP28" s="107">
        <f t="shared" si="2"/>
        <v>50.2</v>
      </c>
      <c r="AQ28" s="107">
        <f t="shared" si="2"/>
        <v>48.3</v>
      </c>
      <c r="AR28" s="107">
        <f t="shared" si="2"/>
        <v>25.486999999999998</v>
      </c>
      <c r="AS28" s="107">
        <f t="shared" si="2"/>
        <v>3.774</v>
      </c>
      <c r="AT28" s="107">
        <f t="shared" si="2"/>
        <v>58.666000000000004</v>
      </c>
      <c r="AU28" s="107">
        <f t="shared" si="2"/>
        <v>11.219999999999999</v>
      </c>
      <c r="AV28" s="107">
        <f t="shared" si="2"/>
        <v>1.0329999999999999</v>
      </c>
      <c r="AW28" s="107">
        <f t="shared" si="2"/>
        <v>0</v>
      </c>
      <c r="AX28" s="107">
        <f t="shared" si="2"/>
        <v>0</v>
      </c>
      <c r="AY28" s="107">
        <f t="shared" si="2"/>
        <v>0</v>
      </c>
      <c r="AZ28" s="107">
        <f t="shared" si="2"/>
        <v>0</v>
      </c>
      <c r="BA28" s="107">
        <f t="shared" si="2"/>
        <v>0</v>
      </c>
      <c r="BB28" s="107">
        <f t="shared" si="2"/>
        <v>0</v>
      </c>
      <c r="BC28" s="107">
        <f t="shared" si="2"/>
        <v>0</v>
      </c>
      <c r="BD28" s="107">
        <f t="shared" si="2"/>
        <v>0</v>
      </c>
      <c r="BE28" s="107">
        <f t="shared" si="2"/>
        <v>0</v>
      </c>
      <c r="BF28" s="107">
        <f t="shared" si="2"/>
        <v>0</v>
      </c>
      <c r="BG28" s="107">
        <f t="shared" si="2"/>
        <v>0</v>
      </c>
      <c r="BH28" s="107">
        <f t="shared" si="2"/>
        <v>0</v>
      </c>
      <c r="BI28" s="107">
        <f t="shared" si="2"/>
        <v>0</v>
      </c>
      <c r="BJ28" s="107">
        <f t="shared" si="2"/>
        <v>0</v>
      </c>
      <c r="BK28" s="107">
        <f t="shared" si="2"/>
        <v>0</v>
      </c>
      <c r="BL28" s="107">
        <f t="shared" si="2"/>
        <v>0</v>
      </c>
      <c r="BM28" s="107">
        <f t="shared" si="2"/>
        <v>0</v>
      </c>
      <c r="BN28" s="107">
        <f t="shared" si="2"/>
        <v>0</v>
      </c>
      <c r="BO28" s="107">
        <f t="shared" ref="BO28:CW28" si="3">SUM(BO21:BO27)</f>
        <v>0.7</v>
      </c>
      <c r="BP28" s="107">
        <f t="shared" si="3"/>
        <v>0</v>
      </c>
      <c r="BQ28" s="107">
        <f t="shared" si="3"/>
        <v>92.739000000000004</v>
      </c>
      <c r="BR28" s="107">
        <f t="shared" si="3"/>
        <v>14.523999999999999</v>
      </c>
      <c r="BS28" s="107">
        <f t="shared" si="3"/>
        <v>1</v>
      </c>
      <c r="BT28" s="107">
        <f t="shared" si="3"/>
        <v>1</v>
      </c>
      <c r="BU28" s="107">
        <f t="shared" si="3"/>
        <v>1</v>
      </c>
      <c r="BV28" s="107">
        <f t="shared" si="3"/>
        <v>2.4</v>
      </c>
      <c r="BW28" s="107">
        <f t="shared" si="3"/>
        <v>3.6</v>
      </c>
      <c r="BX28" s="107">
        <f t="shared" si="3"/>
        <v>1</v>
      </c>
      <c r="BY28" s="107">
        <f t="shared" si="3"/>
        <v>1</v>
      </c>
      <c r="BZ28" s="107">
        <f t="shared" si="3"/>
        <v>28.36</v>
      </c>
      <c r="CA28" s="107">
        <f t="shared" si="3"/>
        <v>34.32</v>
      </c>
      <c r="CB28" s="107">
        <f t="shared" si="3"/>
        <v>1</v>
      </c>
      <c r="CC28" s="107">
        <f t="shared" si="3"/>
        <v>4.4000000000000004</v>
      </c>
      <c r="CD28" s="107">
        <f t="shared" si="3"/>
        <v>1</v>
      </c>
      <c r="CE28" s="107">
        <f t="shared" si="3"/>
        <v>1</v>
      </c>
      <c r="CF28" s="107">
        <f t="shared" si="3"/>
        <v>1</v>
      </c>
      <c r="CG28" s="107">
        <f t="shared" si="3"/>
        <v>1</v>
      </c>
      <c r="CH28" s="107">
        <f t="shared" si="3"/>
        <v>1</v>
      </c>
      <c r="CI28" s="107">
        <f t="shared" si="3"/>
        <v>1</v>
      </c>
      <c r="CJ28" s="107">
        <f t="shared" si="3"/>
        <v>1</v>
      </c>
      <c r="CK28" s="107">
        <f t="shared" si="3"/>
        <v>1</v>
      </c>
      <c r="CL28" s="107">
        <f t="shared" si="3"/>
        <v>94.356000000000009</v>
      </c>
      <c r="CM28" s="107">
        <f t="shared" si="3"/>
        <v>70.683000000000007</v>
      </c>
      <c r="CN28" s="107">
        <f t="shared" si="3"/>
        <v>2.3520000000000003</v>
      </c>
      <c r="CO28" s="107">
        <f t="shared" si="3"/>
        <v>2.2240000000000002</v>
      </c>
      <c r="CP28" s="107">
        <f t="shared" si="3"/>
        <v>152.774</v>
      </c>
      <c r="CQ28" s="107">
        <f t="shared" si="3"/>
        <v>194</v>
      </c>
      <c r="CR28" s="107">
        <f t="shared" si="3"/>
        <v>7.157</v>
      </c>
      <c r="CS28" s="107">
        <f t="shared" si="3"/>
        <v>3.1840000000000002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724.7727500000002</v>
      </c>
    </row>
    <row r="29" spans="1:102" ht="18" customHeight="1" thickBot="1" x14ac:dyDescent="0.3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" customHeight="1" x14ac:dyDescent="0.25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" customHeight="1" x14ac:dyDescent="0.25">
      <c r="A32" s="92" t="s">
        <v>27</v>
      </c>
      <c r="B32" s="93">
        <v>132.72499999999999</v>
      </c>
      <c r="C32" s="94">
        <v>146.06299999999999</v>
      </c>
      <c r="D32" s="94">
        <v>101.64</v>
      </c>
      <c r="E32" s="94">
        <v>67.448999999999998</v>
      </c>
      <c r="F32" s="94">
        <v>68.251999999999995</v>
      </c>
      <c r="G32" s="94">
        <v>259.24400000000003</v>
      </c>
      <c r="H32" s="94">
        <v>210.32</v>
      </c>
      <c r="I32" s="94">
        <v>309.30399999999997</v>
      </c>
      <c r="J32" s="94">
        <v>231.666</v>
      </c>
      <c r="K32" s="94">
        <v>126.02200000000001</v>
      </c>
      <c r="L32" s="94">
        <v>233.261</v>
      </c>
      <c r="M32" s="94">
        <v>194.596</v>
      </c>
      <c r="N32" s="94">
        <v>226.76599999999999</v>
      </c>
      <c r="O32" s="94">
        <v>148.55199999999999</v>
      </c>
      <c r="P32" s="94">
        <v>139.602</v>
      </c>
      <c r="Q32" s="94">
        <v>122.16500000000001</v>
      </c>
      <c r="R32" s="94">
        <v>196.89099999999999</v>
      </c>
      <c r="S32" s="94">
        <v>173.77500000000001</v>
      </c>
      <c r="T32" s="94">
        <v>182.92099999999999</v>
      </c>
      <c r="U32" s="94">
        <v>192.28899999999999</v>
      </c>
      <c r="V32" s="94">
        <v>244.52600000000001</v>
      </c>
      <c r="W32" s="94">
        <v>258.05</v>
      </c>
      <c r="X32" s="94">
        <v>253.94399999999999</v>
      </c>
      <c r="Y32" s="94">
        <v>224.012</v>
      </c>
      <c r="Z32" s="94">
        <v>160.99799999999999</v>
      </c>
      <c r="AA32" s="94">
        <v>156.01599999999999</v>
      </c>
      <c r="AB32" s="94">
        <v>166.68700000000001</v>
      </c>
      <c r="AC32" s="94">
        <v>131.90899999999999</v>
      </c>
      <c r="AD32" s="94">
        <v>81.563000000000002</v>
      </c>
      <c r="AE32" s="94">
        <v>199.43799999999999</v>
      </c>
      <c r="AF32" s="94">
        <v>217.00200000000001</v>
      </c>
      <c r="AG32" s="94">
        <v>119.086</v>
      </c>
      <c r="AH32" s="94">
        <v>284.08999999999997</v>
      </c>
      <c r="AI32" s="94">
        <v>312.03300000000002</v>
      </c>
      <c r="AJ32" s="94">
        <v>186.74299999999999</v>
      </c>
      <c r="AK32" s="94">
        <v>176.827</v>
      </c>
      <c r="AL32" s="94">
        <v>131.49600000000001</v>
      </c>
      <c r="AM32" s="94">
        <v>155.852</v>
      </c>
      <c r="AN32" s="94">
        <v>146.40299999999999</v>
      </c>
      <c r="AO32" s="94">
        <v>248.29599999999999</v>
      </c>
      <c r="AP32" s="94">
        <v>136.196</v>
      </c>
      <c r="AQ32" s="94">
        <v>137.654</v>
      </c>
      <c r="AR32" s="94">
        <v>112.88200000000001</v>
      </c>
      <c r="AS32" s="94">
        <v>105.449</v>
      </c>
      <c r="AT32" s="94">
        <v>139.65</v>
      </c>
      <c r="AU32" s="94">
        <v>132.411</v>
      </c>
      <c r="AV32" s="94">
        <v>116.746</v>
      </c>
      <c r="AW32" s="94">
        <v>69.566999999999993</v>
      </c>
      <c r="AX32" s="94">
        <v>65.236000000000004</v>
      </c>
      <c r="AY32" s="94">
        <v>71.822999999999993</v>
      </c>
      <c r="AZ32" s="94">
        <v>67.545000000000002</v>
      </c>
      <c r="BA32" s="94">
        <v>68.046000000000006</v>
      </c>
      <c r="BB32" s="94">
        <v>68.478999999999999</v>
      </c>
      <c r="BC32" s="94">
        <v>69.02</v>
      </c>
      <c r="BD32" s="94">
        <v>66.933000000000007</v>
      </c>
      <c r="BE32" s="94">
        <v>60.968000000000004</v>
      </c>
      <c r="BF32" s="94">
        <v>87.873999999999995</v>
      </c>
      <c r="BG32" s="94">
        <v>97.322000000000003</v>
      </c>
      <c r="BH32" s="94">
        <v>98.855999999999995</v>
      </c>
      <c r="BI32" s="94">
        <v>83.295000000000002</v>
      </c>
      <c r="BJ32" s="94">
        <v>119.20099999999999</v>
      </c>
      <c r="BK32" s="94">
        <v>124.188</v>
      </c>
      <c r="BL32" s="94">
        <v>104.432</v>
      </c>
      <c r="BM32" s="94">
        <v>117.989</v>
      </c>
      <c r="BN32" s="94">
        <v>166.37100000000001</v>
      </c>
      <c r="BO32" s="94">
        <v>252.57</v>
      </c>
      <c r="BP32" s="94">
        <v>256.56599999999997</v>
      </c>
      <c r="BQ32" s="94">
        <v>216.07</v>
      </c>
      <c r="BR32" s="94">
        <v>76.001999999999995</v>
      </c>
      <c r="BS32" s="94">
        <v>226.43299999999999</v>
      </c>
      <c r="BT32" s="94">
        <v>208.65700000000001</v>
      </c>
      <c r="BU32" s="94">
        <v>195.29599999999999</v>
      </c>
      <c r="BV32" s="94">
        <v>27.4</v>
      </c>
      <c r="BW32" s="94">
        <v>134.27600000000001</v>
      </c>
      <c r="BX32" s="94">
        <v>194.739</v>
      </c>
      <c r="BY32" s="94">
        <v>236.55099999999999</v>
      </c>
      <c r="BZ32" s="94">
        <v>435.73700000000002</v>
      </c>
      <c r="CA32" s="94">
        <v>441.67500000000001</v>
      </c>
      <c r="CB32" s="94">
        <v>317.69</v>
      </c>
      <c r="CC32" s="94">
        <v>194.834</v>
      </c>
      <c r="CD32" s="94">
        <v>81.932000000000002</v>
      </c>
      <c r="CE32" s="94">
        <v>64.674999999999997</v>
      </c>
      <c r="CF32" s="94">
        <v>143.279</v>
      </c>
      <c r="CG32" s="94">
        <v>135.04</v>
      </c>
      <c r="CH32" s="94">
        <v>56.895000000000003</v>
      </c>
      <c r="CI32" s="94">
        <v>14.545999999999999</v>
      </c>
      <c r="CJ32" s="94">
        <v>90.179000000000002</v>
      </c>
      <c r="CK32" s="94">
        <v>44.875</v>
      </c>
      <c r="CL32" s="94">
        <v>258.47699999999998</v>
      </c>
      <c r="CM32" s="94">
        <v>237.791</v>
      </c>
      <c r="CN32" s="94">
        <v>275.666</v>
      </c>
      <c r="CO32" s="94">
        <v>341.51299999999998</v>
      </c>
      <c r="CP32" s="94">
        <v>214.49199999999999</v>
      </c>
      <c r="CQ32" s="94">
        <v>267.41000000000003</v>
      </c>
      <c r="CR32" s="94">
        <v>88.183000000000007</v>
      </c>
      <c r="CS32" s="94">
        <v>110.164</v>
      </c>
      <c r="CT32" s="95"/>
      <c r="CU32" s="95"/>
      <c r="CV32" s="95"/>
      <c r="CW32" s="96"/>
      <c r="CX32" s="97">
        <f t="array" ref="CX32">SUMPRODUCT(B32:CW32*0.25)</f>
        <v>3911.5550000000003</v>
      </c>
    </row>
    <row r="33" spans="1:102" ht="24.9" customHeight="1" x14ac:dyDescent="0.25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">
      <c r="A34" s="75" t="s">
        <v>42</v>
      </c>
      <c r="B34" s="76">
        <f>SUM(B31:B33)</f>
        <v>132.72499999999999</v>
      </c>
      <c r="C34" s="77">
        <f t="shared" ref="C34:BN34" si="4">SUM(C31:C33)</f>
        <v>146.06299999999999</v>
      </c>
      <c r="D34" s="77">
        <f t="shared" si="4"/>
        <v>101.64</v>
      </c>
      <c r="E34" s="77">
        <f t="shared" si="4"/>
        <v>67.448999999999998</v>
      </c>
      <c r="F34" s="77">
        <f t="shared" si="4"/>
        <v>68.251999999999995</v>
      </c>
      <c r="G34" s="77">
        <f t="shared" si="4"/>
        <v>259.24400000000003</v>
      </c>
      <c r="H34" s="77">
        <f t="shared" si="4"/>
        <v>210.32</v>
      </c>
      <c r="I34" s="77">
        <f t="shared" si="4"/>
        <v>309.30399999999997</v>
      </c>
      <c r="J34" s="77">
        <f t="shared" si="4"/>
        <v>231.666</v>
      </c>
      <c r="K34" s="77">
        <f t="shared" si="4"/>
        <v>126.02200000000001</v>
      </c>
      <c r="L34" s="77">
        <f t="shared" si="4"/>
        <v>233.261</v>
      </c>
      <c r="M34" s="77">
        <f t="shared" si="4"/>
        <v>194.596</v>
      </c>
      <c r="N34" s="77">
        <f t="shared" si="4"/>
        <v>226.76599999999999</v>
      </c>
      <c r="O34" s="77">
        <f t="shared" si="4"/>
        <v>148.55199999999999</v>
      </c>
      <c r="P34" s="77">
        <f t="shared" si="4"/>
        <v>139.602</v>
      </c>
      <c r="Q34" s="77">
        <f t="shared" si="4"/>
        <v>122.16500000000001</v>
      </c>
      <c r="R34" s="77">
        <f t="shared" si="4"/>
        <v>196.89099999999999</v>
      </c>
      <c r="S34" s="77">
        <f t="shared" si="4"/>
        <v>173.77500000000001</v>
      </c>
      <c r="T34" s="77">
        <f t="shared" si="4"/>
        <v>182.92099999999999</v>
      </c>
      <c r="U34" s="77">
        <f t="shared" si="4"/>
        <v>192.28899999999999</v>
      </c>
      <c r="V34" s="77">
        <f t="shared" si="4"/>
        <v>244.52600000000001</v>
      </c>
      <c r="W34" s="77">
        <f t="shared" si="4"/>
        <v>258.05</v>
      </c>
      <c r="X34" s="77">
        <f t="shared" si="4"/>
        <v>253.94399999999999</v>
      </c>
      <c r="Y34" s="77">
        <f t="shared" si="4"/>
        <v>224.012</v>
      </c>
      <c r="Z34" s="77">
        <f t="shared" si="4"/>
        <v>160.99799999999999</v>
      </c>
      <c r="AA34" s="77">
        <f t="shared" si="4"/>
        <v>156.01599999999999</v>
      </c>
      <c r="AB34" s="77">
        <f t="shared" si="4"/>
        <v>166.68700000000001</v>
      </c>
      <c r="AC34" s="77">
        <f t="shared" si="4"/>
        <v>131.90899999999999</v>
      </c>
      <c r="AD34" s="77">
        <f t="shared" si="4"/>
        <v>81.563000000000002</v>
      </c>
      <c r="AE34" s="77">
        <f t="shared" si="4"/>
        <v>199.43799999999999</v>
      </c>
      <c r="AF34" s="77">
        <f t="shared" si="4"/>
        <v>217.00200000000001</v>
      </c>
      <c r="AG34" s="77">
        <f t="shared" si="4"/>
        <v>119.086</v>
      </c>
      <c r="AH34" s="77">
        <f t="shared" si="4"/>
        <v>284.08999999999997</v>
      </c>
      <c r="AI34" s="77">
        <f t="shared" si="4"/>
        <v>312.03300000000002</v>
      </c>
      <c r="AJ34" s="77">
        <f t="shared" si="4"/>
        <v>186.74299999999999</v>
      </c>
      <c r="AK34" s="77">
        <f t="shared" si="4"/>
        <v>176.827</v>
      </c>
      <c r="AL34" s="77">
        <f t="shared" si="4"/>
        <v>131.49600000000001</v>
      </c>
      <c r="AM34" s="77">
        <f t="shared" si="4"/>
        <v>155.852</v>
      </c>
      <c r="AN34" s="77">
        <f t="shared" si="4"/>
        <v>146.40299999999999</v>
      </c>
      <c r="AO34" s="77">
        <f t="shared" si="4"/>
        <v>248.29599999999999</v>
      </c>
      <c r="AP34" s="77">
        <f t="shared" si="4"/>
        <v>136.196</v>
      </c>
      <c r="AQ34" s="77">
        <f t="shared" si="4"/>
        <v>137.654</v>
      </c>
      <c r="AR34" s="77">
        <f t="shared" si="4"/>
        <v>112.88200000000001</v>
      </c>
      <c r="AS34" s="77">
        <f t="shared" si="4"/>
        <v>105.449</v>
      </c>
      <c r="AT34" s="77">
        <f t="shared" si="4"/>
        <v>139.65</v>
      </c>
      <c r="AU34" s="77">
        <f t="shared" si="4"/>
        <v>132.411</v>
      </c>
      <c r="AV34" s="77">
        <f t="shared" si="4"/>
        <v>116.746</v>
      </c>
      <c r="AW34" s="77">
        <f t="shared" si="4"/>
        <v>69.566999999999993</v>
      </c>
      <c r="AX34" s="77">
        <f t="shared" si="4"/>
        <v>65.236000000000004</v>
      </c>
      <c r="AY34" s="77">
        <f t="shared" si="4"/>
        <v>71.822999999999993</v>
      </c>
      <c r="AZ34" s="77">
        <f t="shared" si="4"/>
        <v>67.545000000000002</v>
      </c>
      <c r="BA34" s="77">
        <f t="shared" si="4"/>
        <v>68.046000000000006</v>
      </c>
      <c r="BB34" s="77">
        <f t="shared" si="4"/>
        <v>68.478999999999999</v>
      </c>
      <c r="BC34" s="77">
        <f t="shared" si="4"/>
        <v>69.02</v>
      </c>
      <c r="BD34" s="77">
        <f t="shared" si="4"/>
        <v>66.933000000000007</v>
      </c>
      <c r="BE34" s="77">
        <f t="shared" si="4"/>
        <v>60.968000000000004</v>
      </c>
      <c r="BF34" s="77">
        <f t="shared" si="4"/>
        <v>87.873999999999995</v>
      </c>
      <c r="BG34" s="77">
        <f t="shared" si="4"/>
        <v>97.322000000000003</v>
      </c>
      <c r="BH34" s="77">
        <f t="shared" si="4"/>
        <v>98.855999999999995</v>
      </c>
      <c r="BI34" s="77">
        <f t="shared" si="4"/>
        <v>83.295000000000002</v>
      </c>
      <c r="BJ34" s="77">
        <f t="shared" si="4"/>
        <v>119.20099999999999</v>
      </c>
      <c r="BK34" s="77">
        <f t="shared" si="4"/>
        <v>124.188</v>
      </c>
      <c r="BL34" s="77">
        <f t="shared" si="4"/>
        <v>104.432</v>
      </c>
      <c r="BM34" s="77">
        <f t="shared" si="4"/>
        <v>117.989</v>
      </c>
      <c r="BN34" s="77">
        <f t="shared" si="4"/>
        <v>166.37100000000001</v>
      </c>
      <c r="BO34" s="77">
        <f t="shared" ref="BO34:CW34" si="5">SUM(BO31:BO33)</f>
        <v>252.57</v>
      </c>
      <c r="BP34" s="77">
        <f t="shared" si="5"/>
        <v>256.56599999999997</v>
      </c>
      <c r="BQ34" s="77">
        <f t="shared" si="5"/>
        <v>216.07</v>
      </c>
      <c r="BR34" s="77">
        <f t="shared" si="5"/>
        <v>76.001999999999995</v>
      </c>
      <c r="BS34" s="77">
        <f t="shared" si="5"/>
        <v>226.43299999999999</v>
      </c>
      <c r="BT34" s="77">
        <f t="shared" si="5"/>
        <v>208.65700000000001</v>
      </c>
      <c r="BU34" s="77">
        <f t="shared" si="5"/>
        <v>195.29599999999999</v>
      </c>
      <c r="BV34" s="77">
        <f t="shared" si="5"/>
        <v>27.4</v>
      </c>
      <c r="BW34" s="77">
        <f t="shared" si="5"/>
        <v>134.27600000000001</v>
      </c>
      <c r="BX34" s="77">
        <f t="shared" si="5"/>
        <v>194.739</v>
      </c>
      <c r="BY34" s="77">
        <f t="shared" si="5"/>
        <v>236.55099999999999</v>
      </c>
      <c r="BZ34" s="77">
        <f t="shared" si="5"/>
        <v>435.73700000000002</v>
      </c>
      <c r="CA34" s="77">
        <f t="shared" si="5"/>
        <v>441.67500000000001</v>
      </c>
      <c r="CB34" s="77">
        <f t="shared" si="5"/>
        <v>317.69</v>
      </c>
      <c r="CC34" s="77">
        <f t="shared" si="5"/>
        <v>194.834</v>
      </c>
      <c r="CD34" s="77">
        <f t="shared" si="5"/>
        <v>81.932000000000002</v>
      </c>
      <c r="CE34" s="77">
        <f t="shared" si="5"/>
        <v>64.674999999999997</v>
      </c>
      <c r="CF34" s="77">
        <f t="shared" si="5"/>
        <v>143.279</v>
      </c>
      <c r="CG34" s="77">
        <f t="shared" si="5"/>
        <v>135.04</v>
      </c>
      <c r="CH34" s="77">
        <f t="shared" si="5"/>
        <v>56.895000000000003</v>
      </c>
      <c r="CI34" s="77">
        <f t="shared" si="5"/>
        <v>14.545999999999999</v>
      </c>
      <c r="CJ34" s="77">
        <f t="shared" si="5"/>
        <v>90.179000000000002</v>
      </c>
      <c r="CK34" s="77">
        <f t="shared" si="5"/>
        <v>44.875</v>
      </c>
      <c r="CL34" s="77">
        <f t="shared" si="5"/>
        <v>258.47699999999998</v>
      </c>
      <c r="CM34" s="77">
        <f t="shared" si="5"/>
        <v>237.791</v>
      </c>
      <c r="CN34" s="77">
        <f t="shared" si="5"/>
        <v>275.666</v>
      </c>
      <c r="CO34" s="77">
        <f t="shared" si="5"/>
        <v>341.51299999999998</v>
      </c>
      <c r="CP34" s="77">
        <f t="shared" si="5"/>
        <v>214.49199999999999</v>
      </c>
      <c r="CQ34" s="77">
        <f t="shared" si="5"/>
        <v>267.41000000000003</v>
      </c>
      <c r="CR34" s="77">
        <f t="shared" si="5"/>
        <v>88.183000000000007</v>
      </c>
      <c r="CS34" s="77">
        <f t="shared" si="5"/>
        <v>110.164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3911.5550000000003</v>
      </c>
    </row>
    <row r="35" spans="1:102" ht="18" customHeight="1" thickBot="1" x14ac:dyDescent="0.3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" customHeight="1" x14ac:dyDescent="0.25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" customHeight="1" x14ac:dyDescent="0.25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" customHeight="1" x14ac:dyDescent="0.25">
      <c r="A39" s="118" t="s">
        <v>46</v>
      </c>
      <c r="B39" s="119"/>
      <c r="C39" s="120"/>
      <c r="D39" s="120"/>
      <c r="E39" s="120">
        <v>35.4</v>
      </c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>
        <v>11.5</v>
      </c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>
        <v>12.4</v>
      </c>
      <c r="AX39" s="120">
        <v>35.299999999999997</v>
      </c>
      <c r="AY39" s="120">
        <v>5</v>
      </c>
      <c r="AZ39" s="120">
        <v>5</v>
      </c>
      <c r="BA39" s="120">
        <v>5.8</v>
      </c>
      <c r="BB39" s="120">
        <v>8</v>
      </c>
      <c r="BC39" s="120">
        <v>12.4</v>
      </c>
      <c r="BD39" s="120">
        <v>17.5</v>
      </c>
      <c r="BE39" s="120">
        <v>25</v>
      </c>
      <c r="BF39" s="120">
        <v>26.5</v>
      </c>
      <c r="BG39" s="120">
        <v>25.1</v>
      </c>
      <c r="BH39" s="120">
        <v>23.9</v>
      </c>
      <c r="BI39" s="120">
        <v>11.3</v>
      </c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>
        <v>7.2</v>
      </c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>
        <v>2.4</v>
      </c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67.424999999999983</v>
      </c>
    </row>
    <row r="40" spans="1:102" ht="24.9" customHeight="1" x14ac:dyDescent="0.25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" customHeight="1" x14ac:dyDescent="0.25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3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35.4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11.5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12.4</v>
      </c>
      <c r="AX42" s="107">
        <f t="shared" si="6"/>
        <v>35.299999999999997</v>
      </c>
      <c r="AY42" s="107">
        <f t="shared" si="6"/>
        <v>5</v>
      </c>
      <c r="AZ42" s="107">
        <f t="shared" si="6"/>
        <v>5</v>
      </c>
      <c r="BA42" s="107">
        <f t="shared" si="6"/>
        <v>5.8</v>
      </c>
      <c r="BB42" s="107">
        <f t="shared" si="6"/>
        <v>8</v>
      </c>
      <c r="BC42" s="107">
        <f t="shared" si="6"/>
        <v>12.4</v>
      </c>
      <c r="BD42" s="107">
        <f t="shared" si="6"/>
        <v>17.5</v>
      </c>
      <c r="BE42" s="107">
        <f t="shared" si="6"/>
        <v>25</v>
      </c>
      <c r="BF42" s="107">
        <f t="shared" si="6"/>
        <v>26.5</v>
      </c>
      <c r="BG42" s="107">
        <f t="shared" si="6"/>
        <v>25.1</v>
      </c>
      <c r="BH42" s="107">
        <f t="shared" si="6"/>
        <v>23.9</v>
      </c>
      <c r="BI42" s="107">
        <f t="shared" si="6"/>
        <v>11.3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7.2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2.4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67.424999999999983</v>
      </c>
    </row>
    <row r="43" spans="1:102" ht="18" customHeight="1" thickBot="1" x14ac:dyDescent="0.3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" customHeight="1" x14ac:dyDescent="0.25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" customHeight="1" x14ac:dyDescent="0.25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" customHeight="1" x14ac:dyDescent="0.25">
      <c r="A47" s="118" t="s">
        <v>46</v>
      </c>
      <c r="B47" s="119"/>
      <c r="C47" s="120"/>
      <c r="D47" s="120"/>
      <c r="E47" s="120">
        <v>35.4</v>
      </c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>
        <v>11.5</v>
      </c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>
        <v>12.4</v>
      </c>
      <c r="AX47" s="120">
        <v>35.299999999999997</v>
      </c>
      <c r="AY47" s="120">
        <v>5</v>
      </c>
      <c r="AZ47" s="120">
        <v>5</v>
      </c>
      <c r="BA47" s="120">
        <v>5.8</v>
      </c>
      <c r="BB47" s="120">
        <v>8</v>
      </c>
      <c r="BC47" s="120">
        <v>12.4</v>
      </c>
      <c r="BD47" s="120">
        <v>17.5</v>
      </c>
      <c r="BE47" s="120">
        <v>25</v>
      </c>
      <c r="BF47" s="120">
        <v>26.5</v>
      </c>
      <c r="BG47" s="120">
        <v>25.1</v>
      </c>
      <c r="BH47" s="120">
        <v>23.9</v>
      </c>
      <c r="BI47" s="120">
        <v>11.3</v>
      </c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>
        <v>7.2</v>
      </c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>
        <v>2.4</v>
      </c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67.424999999999983</v>
      </c>
    </row>
    <row r="48" spans="1:102" ht="24.9" customHeight="1" x14ac:dyDescent="0.25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" customHeight="1" x14ac:dyDescent="0.25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" customHeight="1" x14ac:dyDescent="0.25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35.4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11.5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12.4</v>
      </c>
      <c r="AX51" s="107">
        <f t="shared" si="8"/>
        <v>35.299999999999997</v>
      </c>
      <c r="AY51" s="107">
        <f t="shared" si="8"/>
        <v>5</v>
      </c>
      <c r="AZ51" s="107">
        <f t="shared" si="8"/>
        <v>5</v>
      </c>
      <c r="BA51" s="107">
        <f t="shared" si="8"/>
        <v>5.8</v>
      </c>
      <c r="BB51" s="107">
        <f t="shared" si="8"/>
        <v>8</v>
      </c>
      <c r="BC51" s="107">
        <f t="shared" si="8"/>
        <v>12.4</v>
      </c>
      <c r="BD51" s="107">
        <f t="shared" si="8"/>
        <v>17.5</v>
      </c>
      <c r="BE51" s="107">
        <f t="shared" si="8"/>
        <v>25</v>
      </c>
      <c r="BF51" s="107">
        <f t="shared" si="8"/>
        <v>26.5</v>
      </c>
      <c r="BG51" s="107">
        <f t="shared" si="8"/>
        <v>25.1</v>
      </c>
      <c r="BH51" s="107">
        <f t="shared" si="8"/>
        <v>23.9</v>
      </c>
      <c r="BI51" s="107">
        <f t="shared" si="8"/>
        <v>11.3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7.2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2.4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67.424999999999983</v>
      </c>
    </row>
    <row r="52" spans="1:102" ht="15.9" customHeight="1" thickBot="1" x14ac:dyDescent="0.3"/>
    <row r="53" spans="1:102" ht="30" customHeight="1" thickBot="1" x14ac:dyDescent="0.3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" customHeight="1" thickBot="1" x14ac:dyDescent="0.3">
      <c r="A54" s="105" t="s">
        <v>42</v>
      </c>
      <c r="B54" s="106">
        <f>B18+B28+B42</f>
        <v>132.72499999999999</v>
      </c>
      <c r="C54" s="107">
        <f t="shared" ref="C54:BN54" si="12">C18+C28+C42</f>
        <v>146.06300000000002</v>
      </c>
      <c r="D54" s="107">
        <f t="shared" si="12"/>
        <v>101.63999999999999</v>
      </c>
      <c r="E54" s="107">
        <f t="shared" si="12"/>
        <v>102.84900000000002</v>
      </c>
      <c r="F54" s="107">
        <f t="shared" si="12"/>
        <v>68.25200000000001</v>
      </c>
      <c r="G54" s="107">
        <f t="shared" si="12"/>
        <v>259.24400000000003</v>
      </c>
      <c r="H54" s="107">
        <f t="shared" si="12"/>
        <v>210.32000000000002</v>
      </c>
      <c r="I54" s="107">
        <f t="shared" si="12"/>
        <v>309.30399999999997</v>
      </c>
      <c r="J54" s="107">
        <f t="shared" si="12"/>
        <v>231.666</v>
      </c>
      <c r="K54" s="107">
        <f t="shared" si="12"/>
        <v>126.02199999999999</v>
      </c>
      <c r="L54" s="107">
        <f t="shared" si="12"/>
        <v>233.26100000000002</v>
      </c>
      <c r="M54" s="107">
        <f t="shared" si="12"/>
        <v>194.596</v>
      </c>
      <c r="N54" s="107">
        <f t="shared" si="12"/>
        <v>226.76599999999999</v>
      </c>
      <c r="O54" s="107">
        <f t="shared" si="12"/>
        <v>148.55200000000002</v>
      </c>
      <c r="P54" s="107">
        <f t="shared" si="12"/>
        <v>139.602</v>
      </c>
      <c r="Q54" s="107">
        <f t="shared" si="12"/>
        <v>122.16499999999999</v>
      </c>
      <c r="R54" s="107">
        <f t="shared" si="12"/>
        <v>196.89100000000002</v>
      </c>
      <c r="S54" s="107">
        <f t="shared" si="12"/>
        <v>173.77500000000001</v>
      </c>
      <c r="T54" s="107">
        <f t="shared" si="12"/>
        <v>182.92099999999999</v>
      </c>
      <c r="U54" s="107">
        <f t="shared" si="12"/>
        <v>192.28899999999999</v>
      </c>
      <c r="V54" s="107">
        <f t="shared" si="12"/>
        <v>244.52600000000001</v>
      </c>
      <c r="W54" s="107">
        <f t="shared" si="12"/>
        <v>258.05</v>
      </c>
      <c r="X54" s="107">
        <f t="shared" si="12"/>
        <v>253.94399999999999</v>
      </c>
      <c r="Y54" s="107">
        <f t="shared" si="12"/>
        <v>235.51199999999997</v>
      </c>
      <c r="Z54" s="107">
        <f t="shared" si="12"/>
        <v>160.99800000000002</v>
      </c>
      <c r="AA54" s="107">
        <f t="shared" si="12"/>
        <v>156.01600000000002</v>
      </c>
      <c r="AB54" s="107">
        <f t="shared" si="12"/>
        <v>166.68700000000001</v>
      </c>
      <c r="AC54" s="107">
        <f t="shared" si="12"/>
        <v>131.90899999999999</v>
      </c>
      <c r="AD54" s="107">
        <f t="shared" si="12"/>
        <v>81.563000000000002</v>
      </c>
      <c r="AE54" s="107">
        <f t="shared" si="12"/>
        <v>199.43800000000002</v>
      </c>
      <c r="AF54" s="107">
        <f t="shared" si="12"/>
        <v>217.00200000000001</v>
      </c>
      <c r="AG54" s="107">
        <f t="shared" si="12"/>
        <v>119.086</v>
      </c>
      <c r="AH54" s="107">
        <f t="shared" si="12"/>
        <v>284.08999999999997</v>
      </c>
      <c r="AI54" s="107">
        <f t="shared" si="12"/>
        <v>312.03299999999996</v>
      </c>
      <c r="AJ54" s="107">
        <f t="shared" si="12"/>
        <v>186.74299999999999</v>
      </c>
      <c r="AK54" s="107">
        <f t="shared" si="12"/>
        <v>176.827</v>
      </c>
      <c r="AL54" s="107">
        <f t="shared" si="12"/>
        <v>131.49600000000001</v>
      </c>
      <c r="AM54" s="107">
        <f t="shared" si="12"/>
        <v>155.852</v>
      </c>
      <c r="AN54" s="107">
        <f t="shared" si="12"/>
        <v>146.40299999999999</v>
      </c>
      <c r="AO54" s="107">
        <f t="shared" si="12"/>
        <v>248.29600000000002</v>
      </c>
      <c r="AP54" s="107">
        <f t="shared" si="12"/>
        <v>136.196</v>
      </c>
      <c r="AQ54" s="107">
        <f t="shared" si="12"/>
        <v>137.654</v>
      </c>
      <c r="AR54" s="107">
        <f t="shared" si="12"/>
        <v>112.88199999999999</v>
      </c>
      <c r="AS54" s="107">
        <f t="shared" si="12"/>
        <v>105.449</v>
      </c>
      <c r="AT54" s="107">
        <f t="shared" si="12"/>
        <v>139.65</v>
      </c>
      <c r="AU54" s="107">
        <f t="shared" si="12"/>
        <v>132.411</v>
      </c>
      <c r="AV54" s="107">
        <f t="shared" si="12"/>
        <v>116.746</v>
      </c>
      <c r="AW54" s="107">
        <f t="shared" si="12"/>
        <v>81.966999999999999</v>
      </c>
      <c r="AX54" s="107">
        <f t="shared" si="12"/>
        <v>100.536</v>
      </c>
      <c r="AY54" s="107">
        <f t="shared" si="12"/>
        <v>76.822999999999993</v>
      </c>
      <c r="AZ54" s="107">
        <f t="shared" si="12"/>
        <v>72.545000000000002</v>
      </c>
      <c r="BA54" s="107">
        <f t="shared" si="12"/>
        <v>73.846000000000004</v>
      </c>
      <c r="BB54" s="107">
        <f t="shared" si="12"/>
        <v>76.478999999999999</v>
      </c>
      <c r="BC54" s="107">
        <f t="shared" si="12"/>
        <v>81.42</v>
      </c>
      <c r="BD54" s="107">
        <f t="shared" si="12"/>
        <v>84.433000000000007</v>
      </c>
      <c r="BE54" s="107">
        <f t="shared" si="12"/>
        <v>85.968000000000004</v>
      </c>
      <c r="BF54" s="107">
        <f t="shared" si="12"/>
        <v>114.374</v>
      </c>
      <c r="BG54" s="107">
        <f t="shared" si="12"/>
        <v>122.422</v>
      </c>
      <c r="BH54" s="107">
        <f t="shared" si="12"/>
        <v>122.756</v>
      </c>
      <c r="BI54" s="107">
        <f t="shared" si="12"/>
        <v>94.594999999999999</v>
      </c>
      <c r="BJ54" s="107">
        <f t="shared" si="12"/>
        <v>119.20099999999999</v>
      </c>
      <c r="BK54" s="107">
        <f t="shared" si="12"/>
        <v>124.188</v>
      </c>
      <c r="BL54" s="107">
        <f t="shared" si="12"/>
        <v>104.432</v>
      </c>
      <c r="BM54" s="107">
        <f t="shared" si="12"/>
        <v>117.989</v>
      </c>
      <c r="BN54" s="107">
        <f t="shared" si="12"/>
        <v>166.37099999999998</v>
      </c>
      <c r="BO54" s="107">
        <f t="shared" ref="BO54:CX54" si="13">BO18+BO28+BO42</f>
        <v>252.57</v>
      </c>
      <c r="BP54" s="107">
        <f t="shared" si="13"/>
        <v>256.56599999999997</v>
      </c>
      <c r="BQ54" s="107">
        <f t="shared" si="13"/>
        <v>216.07</v>
      </c>
      <c r="BR54" s="107">
        <f t="shared" si="13"/>
        <v>76.001999999999995</v>
      </c>
      <c r="BS54" s="107">
        <f t="shared" si="13"/>
        <v>226.43299999999999</v>
      </c>
      <c r="BT54" s="107">
        <f t="shared" si="13"/>
        <v>208.65700000000001</v>
      </c>
      <c r="BU54" s="107">
        <f t="shared" si="13"/>
        <v>195.29599999999999</v>
      </c>
      <c r="BV54" s="107">
        <f t="shared" si="13"/>
        <v>34.6</v>
      </c>
      <c r="BW54" s="107">
        <f t="shared" si="13"/>
        <v>134.27599999999998</v>
      </c>
      <c r="BX54" s="107">
        <f t="shared" si="13"/>
        <v>194.739</v>
      </c>
      <c r="BY54" s="107">
        <f t="shared" si="13"/>
        <v>236.55099999999999</v>
      </c>
      <c r="BZ54" s="107">
        <f t="shared" si="13"/>
        <v>435.73700000000002</v>
      </c>
      <c r="CA54" s="107">
        <f t="shared" si="13"/>
        <v>441.67500000000001</v>
      </c>
      <c r="CB54" s="107">
        <f t="shared" si="13"/>
        <v>317.69</v>
      </c>
      <c r="CC54" s="107">
        <f t="shared" si="13"/>
        <v>194.834</v>
      </c>
      <c r="CD54" s="107">
        <f t="shared" si="13"/>
        <v>81.932000000000002</v>
      </c>
      <c r="CE54" s="107">
        <f t="shared" si="13"/>
        <v>64.674999999999997</v>
      </c>
      <c r="CF54" s="107">
        <f t="shared" si="13"/>
        <v>143.279</v>
      </c>
      <c r="CG54" s="107">
        <f t="shared" si="13"/>
        <v>135.04</v>
      </c>
      <c r="CH54" s="107">
        <f t="shared" si="13"/>
        <v>56.895000000000003</v>
      </c>
      <c r="CI54" s="107">
        <f t="shared" si="13"/>
        <v>16.945999999999998</v>
      </c>
      <c r="CJ54" s="107">
        <f t="shared" si="13"/>
        <v>90.179000000000002</v>
      </c>
      <c r="CK54" s="107">
        <f t="shared" si="13"/>
        <v>44.875</v>
      </c>
      <c r="CL54" s="107">
        <f t="shared" si="13"/>
        <v>258.47699999999998</v>
      </c>
      <c r="CM54" s="107">
        <f t="shared" si="13"/>
        <v>237.791</v>
      </c>
      <c r="CN54" s="107">
        <f t="shared" si="13"/>
        <v>275.66599999999994</v>
      </c>
      <c r="CO54" s="107">
        <f t="shared" si="13"/>
        <v>341.51299999999998</v>
      </c>
      <c r="CP54" s="107">
        <f t="shared" si="13"/>
        <v>214.49200000000002</v>
      </c>
      <c r="CQ54" s="107">
        <f t="shared" si="13"/>
        <v>267.40999999999997</v>
      </c>
      <c r="CR54" s="107">
        <f t="shared" si="13"/>
        <v>88.182999999999993</v>
      </c>
      <c r="CS54" s="107">
        <f t="shared" si="13"/>
        <v>110.164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3978.9799999999996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09375" defaultRowHeight="13.8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3">
      <c r="A3" s="10">
        <v>46256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-132.69999999999999</v>
      </c>
      <c r="C5" s="25">
        <v>-146.1</v>
      </c>
      <c r="D5" s="25">
        <v>-57.599999999999994</v>
      </c>
      <c r="E5" s="25">
        <v>-18.399999999999999</v>
      </c>
      <c r="F5" s="25">
        <v>-39.299999999999997</v>
      </c>
      <c r="G5" s="25">
        <v>-230.2</v>
      </c>
      <c r="H5" s="25">
        <v>-168.1</v>
      </c>
      <c r="I5" s="25">
        <v>-299.5</v>
      </c>
      <c r="J5" s="25">
        <v>-202.7</v>
      </c>
      <c r="K5" s="25">
        <v>-97</v>
      </c>
      <c r="L5" s="25">
        <v>-204.3</v>
      </c>
      <c r="M5" s="25">
        <v>-165.6</v>
      </c>
      <c r="N5" s="25">
        <v>-207.2</v>
      </c>
      <c r="O5" s="25">
        <v>-119.5</v>
      </c>
      <c r="P5" s="25">
        <v>-108.9</v>
      </c>
      <c r="Q5" s="25">
        <v>-122.1</v>
      </c>
      <c r="R5" s="25">
        <v>-196.7</v>
      </c>
      <c r="S5" s="25">
        <v>-173.7</v>
      </c>
      <c r="T5" s="25">
        <v>-182.79999999999998</v>
      </c>
      <c r="U5" s="25">
        <v>-192.2</v>
      </c>
      <c r="V5" s="25">
        <v>-244.3</v>
      </c>
      <c r="W5" s="25">
        <v>-257.8</v>
      </c>
      <c r="X5" s="25">
        <v>-253.5</v>
      </c>
      <c r="Y5" s="25">
        <v>-223.4</v>
      </c>
      <c r="Z5" s="25">
        <v>-152.69999999999999</v>
      </c>
      <c r="AA5" s="25">
        <v>-155.69999999999999</v>
      </c>
      <c r="AB5" s="25">
        <v>-166.4</v>
      </c>
      <c r="AC5" s="25">
        <v>-131.69999999999999</v>
      </c>
      <c r="AD5" s="25">
        <v>-80.900000000000006</v>
      </c>
      <c r="AE5" s="25">
        <v>-199.3</v>
      </c>
      <c r="AF5" s="25">
        <v>-217</v>
      </c>
      <c r="AG5" s="25">
        <v>-119.1</v>
      </c>
      <c r="AH5" s="25">
        <v>-284</v>
      </c>
      <c r="AI5" s="25">
        <v>-309.89999999999998</v>
      </c>
      <c r="AJ5" s="25">
        <v>-162.1</v>
      </c>
      <c r="AK5" s="25">
        <v>-175.9</v>
      </c>
      <c r="AL5" s="25">
        <v>-125.1</v>
      </c>
      <c r="AM5" s="25">
        <v>-119.7</v>
      </c>
      <c r="AN5" s="25">
        <v>-113.4</v>
      </c>
      <c r="AO5" s="25">
        <v>-87.8</v>
      </c>
      <c r="AP5" s="25">
        <v>-96</v>
      </c>
      <c r="AQ5" s="25">
        <v>-126.1</v>
      </c>
      <c r="AR5" s="25">
        <v>-111.9</v>
      </c>
      <c r="AS5" s="25">
        <v>-104.9</v>
      </c>
      <c r="AT5" s="25">
        <v>-139.6</v>
      </c>
      <c r="AU5" s="25">
        <v>-132.4</v>
      </c>
      <c r="AV5" s="25">
        <v>-104.4</v>
      </c>
      <c r="AW5" s="25">
        <v>12.4</v>
      </c>
      <c r="AX5" s="25">
        <v>35.299999999999997</v>
      </c>
      <c r="AY5" s="25">
        <v>5</v>
      </c>
      <c r="AZ5" s="25">
        <v>5</v>
      </c>
      <c r="BA5" s="25">
        <v>5.8</v>
      </c>
      <c r="BB5" s="25">
        <v>8</v>
      </c>
      <c r="BC5" s="25">
        <v>12.4</v>
      </c>
      <c r="BD5" s="25">
        <v>17.5</v>
      </c>
      <c r="BE5" s="25">
        <v>25</v>
      </c>
      <c r="BF5" s="25">
        <v>26.5</v>
      </c>
      <c r="BG5" s="25">
        <v>25.1</v>
      </c>
      <c r="BH5" s="25">
        <v>23.9</v>
      </c>
      <c r="BI5" s="25">
        <v>11.3</v>
      </c>
      <c r="BJ5" s="25">
        <v>-52.5</v>
      </c>
      <c r="BK5" s="25">
        <v>-58.5</v>
      </c>
      <c r="BL5" s="25">
        <v>-43.5</v>
      </c>
      <c r="BM5" s="25">
        <v>-59.4</v>
      </c>
      <c r="BN5" s="25">
        <v>-159.19999999999999</v>
      </c>
      <c r="BO5" s="25">
        <v>-242.4</v>
      </c>
      <c r="BP5" s="25">
        <v>-253</v>
      </c>
      <c r="BQ5" s="25">
        <v>-216.1</v>
      </c>
      <c r="BR5" s="25">
        <v>-75.599999999999994</v>
      </c>
      <c r="BS5" s="25">
        <v>-141.89999999999998</v>
      </c>
      <c r="BT5" s="25">
        <v>-189.2</v>
      </c>
      <c r="BU5" s="25">
        <v>-188.1</v>
      </c>
      <c r="BV5" s="25">
        <v>7.2</v>
      </c>
      <c r="BW5" s="25">
        <v>-97.5</v>
      </c>
      <c r="BX5" s="25">
        <v>-186.7</v>
      </c>
      <c r="BY5" s="25">
        <v>-224.6</v>
      </c>
      <c r="BZ5" s="25">
        <v>-288.39999999999998</v>
      </c>
      <c r="CA5" s="25">
        <v>-318.7</v>
      </c>
      <c r="CB5" s="25">
        <v>-159</v>
      </c>
      <c r="CC5" s="25">
        <v>-159.19999999999999</v>
      </c>
      <c r="CD5" s="25">
        <v>-47.9</v>
      </c>
      <c r="CE5" s="25">
        <v>-42.7</v>
      </c>
      <c r="CF5" s="25">
        <v>-114.6</v>
      </c>
      <c r="CG5" s="25">
        <v>-110.6</v>
      </c>
      <c r="CH5" s="25">
        <v>-35.5</v>
      </c>
      <c r="CI5" s="25">
        <v>2.4</v>
      </c>
      <c r="CJ5" s="25">
        <v>-73.8</v>
      </c>
      <c r="CK5" s="25">
        <v>-31.8</v>
      </c>
      <c r="CL5" s="25">
        <v>-258.5</v>
      </c>
      <c r="CM5" s="25">
        <v>-237.8</v>
      </c>
      <c r="CN5" s="25">
        <v>-117.6</v>
      </c>
      <c r="CO5" s="25">
        <v>-233.3</v>
      </c>
      <c r="CP5" s="25">
        <v>-214.5</v>
      </c>
      <c r="CQ5" s="25">
        <v>-267.39999999999998</v>
      </c>
      <c r="CR5" s="25">
        <v>-88.2</v>
      </c>
      <c r="CS5" s="25">
        <v>-110.2</v>
      </c>
      <c r="CT5" s="26"/>
      <c r="CU5" s="26"/>
      <c r="CV5" s="26"/>
      <c r="CW5" s="27"/>
      <c r="CX5" s="132">
        <f t="array" ref="CX5">SUMPRODUCT(B5:CW5*0.25)</f>
        <v>-3083.6750000000002</v>
      </c>
    </row>
    <row r="6" spans="1:102" ht="24.9" customHeight="1" thickBot="1" x14ac:dyDescent="0.3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" customHeight="1" x14ac:dyDescent="0.25">
      <c r="A8" s="35" t="s">
        <v>5</v>
      </c>
      <c r="B8" s="137">
        <v>177.94</v>
      </c>
      <c r="C8" s="138">
        <v>177.14</v>
      </c>
      <c r="D8" s="138">
        <v>179</v>
      </c>
      <c r="E8" s="138">
        <v>170.91</v>
      </c>
      <c r="F8" s="138">
        <v>167.04</v>
      </c>
      <c r="G8" s="138">
        <v>161.97</v>
      </c>
      <c r="H8" s="138">
        <v>178.5</v>
      </c>
      <c r="I8" s="138">
        <v>156.16</v>
      </c>
      <c r="J8" s="138">
        <v>159.97</v>
      </c>
      <c r="K8" s="138">
        <v>155.08000000000001</v>
      </c>
      <c r="L8" s="138">
        <v>159.34</v>
      </c>
      <c r="M8" s="138">
        <v>156.56</v>
      </c>
      <c r="N8" s="138">
        <v>156.9</v>
      </c>
      <c r="O8" s="138">
        <v>154.58000000000001</v>
      </c>
      <c r="P8" s="138">
        <v>151.19999999999999</v>
      </c>
      <c r="Q8" s="138">
        <v>151.69</v>
      </c>
      <c r="R8" s="138">
        <v>158.29</v>
      </c>
      <c r="S8" s="138">
        <v>154.72999999999999</v>
      </c>
      <c r="T8" s="138">
        <v>160.28</v>
      </c>
      <c r="U8" s="138">
        <v>160.41</v>
      </c>
      <c r="V8" s="138">
        <v>170.64</v>
      </c>
      <c r="W8" s="138">
        <v>174.29</v>
      </c>
      <c r="X8" s="138">
        <v>170.2</v>
      </c>
      <c r="Y8" s="138">
        <v>176.59</v>
      </c>
      <c r="Z8" s="138">
        <v>171.31</v>
      </c>
      <c r="AA8" s="138">
        <v>154.69999999999999</v>
      </c>
      <c r="AB8" s="138">
        <v>148.83000000000001</v>
      </c>
      <c r="AC8" s="138">
        <v>144.22</v>
      </c>
      <c r="AD8" s="138">
        <v>149.13</v>
      </c>
      <c r="AE8" s="138">
        <v>139.19</v>
      </c>
      <c r="AF8" s="138">
        <v>130.97</v>
      </c>
      <c r="AG8" s="138">
        <v>122.98</v>
      </c>
      <c r="AH8" s="138">
        <v>136.52000000000001</v>
      </c>
      <c r="AI8" s="138">
        <v>125.95</v>
      </c>
      <c r="AJ8" s="138">
        <v>116.85</v>
      </c>
      <c r="AK8" s="138">
        <v>97.12</v>
      </c>
      <c r="AL8" s="138">
        <v>108.4</v>
      </c>
      <c r="AM8" s="138">
        <v>89.98</v>
      </c>
      <c r="AN8" s="138">
        <v>64.67</v>
      </c>
      <c r="AO8" s="138">
        <v>46.31</v>
      </c>
      <c r="AP8" s="138">
        <v>55.02</v>
      </c>
      <c r="AQ8" s="138">
        <v>40.6</v>
      </c>
      <c r="AR8" s="138">
        <v>23.58</v>
      </c>
      <c r="AS8" s="138">
        <v>14.48</v>
      </c>
      <c r="AT8" s="138">
        <v>23.94</v>
      </c>
      <c r="AU8" s="138">
        <v>10.47</v>
      </c>
      <c r="AV8" s="138">
        <v>5.16</v>
      </c>
      <c r="AW8" s="138">
        <v>11.51</v>
      </c>
      <c r="AX8" s="138">
        <v>13.02</v>
      </c>
      <c r="AY8" s="138">
        <v>13.58</v>
      </c>
      <c r="AZ8" s="138">
        <v>15.1</v>
      </c>
      <c r="BA8" s="138">
        <v>11.89</v>
      </c>
      <c r="BB8" s="138">
        <v>13.01</v>
      </c>
      <c r="BC8" s="138">
        <v>12.59</v>
      </c>
      <c r="BD8" s="138">
        <v>13.41</v>
      </c>
      <c r="BE8" s="138">
        <v>12.24</v>
      </c>
      <c r="BF8" s="138">
        <v>12.92</v>
      </c>
      <c r="BG8" s="138">
        <v>13.48</v>
      </c>
      <c r="BH8" s="138">
        <v>14.47</v>
      </c>
      <c r="BI8" s="138">
        <v>21.58</v>
      </c>
      <c r="BJ8" s="138">
        <v>27.2</v>
      </c>
      <c r="BK8" s="138">
        <v>27.15</v>
      </c>
      <c r="BL8" s="138">
        <v>27.3</v>
      </c>
      <c r="BM8" s="138">
        <v>28.89</v>
      </c>
      <c r="BN8" s="138">
        <v>18.62</v>
      </c>
      <c r="BO8" s="138">
        <v>54.31</v>
      </c>
      <c r="BP8" s="138">
        <v>90.85</v>
      </c>
      <c r="BQ8" s="138">
        <v>139.9</v>
      </c>
      <c r="BR8" s="138">
        <v>90.95</v>
      </c>
      <c r="BS8" s="138">
        <v>147.5</v>
      </c>
      <c r="BT8" s="138">
        <v>197.8</v>
      </c>
      <c r="BU8" s="138">
        <v>201.8</v>
      </c>
      <c r="BV8" s="138">
        <v>203.58</v>
      </c>
      <c r="BW8" s="138">
        <v>195.92</v>
      </c>
      <c r="BX8" s="138">
        <v>210.24</v>
      </c>
      <c r="BY8" s="138">
        <v>207.4</v>
      </c>
      <c r="BZ8" s="138">
        <v>211.02</v>
      </c>
      <c r="CA8" s="138">
        <v>208.98</v>
      </c>
      <c r="CB8" s="138">
        <v>215.34</v>
      </c>
      <c r="CC8" s="138">
        <v>216.64</v>
      </c>
      <c r="CD8" s="138">
        <v>213.94</v>
      </c>
      <c r="CE8" s="138">
        <v>224.76</v>
      </c>
      <c r="CF8" s="138">
        <v>218.64</v>
      </c>
      <c r="CG8" s="138">
        <v>206.67</v>
      </c>
      <c r="CH8" s="138">
        <v>204.25</v>
      </c>
      <c r="CI8" s="138">
        <v>208.33</v>
      </c>
      <c r="CJ8" s="138">
        <v>202.18</v>
      </c>
      <c r="CK8" s="138">
        <v>203.6</v>
      </c>
      <c r="CL8" s="138">
        <v>196.12</v>
      </c>
      <c r="CM8" s="138">
        <v>199.75</v>
      </c>
      <c r="CN8" s="138">
        <v>204.49</v>
      </c>
      <c r="CO8" s="138">
        <v>199.38</v>
      </c>
      <c r="CP8" s="138">
        <v>198.62</v>
      </c>
      <c r="CQ8" s="138">
        <v>193.31</v>
      </c>
      <c r="CR8" s="138">
        <v>200.8</v>
      </c>
      <c r="CS8" s="138">
        <v>198.37</v>
      </c>
      <c r="CT8" s="139"/>
      <c r="CU8" s="139"/>
      <c r="CV8" s="139"/>
      <c r="CW8" s="140"/>
      <c r="CX8" s="141">
        <f>IF(SUM(B8:CW8)&lt;&gt;0,AVERAGEIF(B8:CW8,"&lt;&gt;"""),"")</f>
        <v>127.4290625</v>
      </c>
    </row>
    <row r="9" spans="1:102" ht="24.9" customHeight="1" thickBot="1" x14ac:dyDescent="0.3">
      <c r="A9" s="133" t="s">
        <v>6</v>
      </c>
      <c r="B9" s="42">
        <v>176.2475</v>
      </c>
      <c r="C9" s="43">
        <v>176.2475</v>
      </c>
      <c r="D9" s="43">
        <v>176.2475</v>
      </c>
      <c r="E9" s="43">
        <v>176.2475</v>
      </c>
      <c r="F9" s="43">
        <v>165.91749999999999</v>
      </c>
      <c r="G9" s="43">
        <v>165.91749999999999</v>
      </c>
      <c r="H9" s="43">
        <v>165.91749999999999</v>
      </c>
      <c r="I9" s="43">
        <v>165.91749999999999</v>
      </c>
      <c r="J9" s="43">
        <v>157.73750000000001</v>
      </c>
      <c r="K9" s="43">
        <v>157.73750000000001</v>
      </c>
      <c r="L9" s="43">
        <v>157.73750000000001</v>
      </c>
      <c r="M9" s="43">
        <v>157.73750000000001</v>
      </c>
      <c r="N9" s="43">
        <v>153.5925</v>
      </c>
      <c r="O9" s="43">
        <v>153.5925</v>
      </c>
      <c r="P9" s="43">
        <v>153.5925</v>
      </c>
      <c r="Q9" s="43">
        <v>153.5925</v>
      </c>
      <c r="R9" s="43">
        <v>158.42750000000001</v>
      </c>
      <c r="S9" s="43">
        <v>158.42750000000001</v>
      </c>
      <c r="T9" s="43">
        <v>158.42750000000001</v>
      </c>
      <c r="U9" s="43">
        <v>158.42750000000001</v>
      </c>
      <c r="V9" s="43">
        <v>172.93</v>
      </c>
      <c r="W9" s="43">
        <v>172.93</v>
      </c>
      <c r="X9" s="43">
        <v>172.93</v>
      </c>
      <c r="Y9" s="43">
        <v>172.93</v>
      </c>
      <c r="Z9" s="43">
        <v>154.76499999999999</v>
      </c>
      <c r="AA9" s="43">
        <v>154.76499999999999</v>
      </c>
      <c r="AB9" s="43">
        <v>154.76499999999999</v>
      </c>
      <c r="AC9" s="43">
        <v>154.76499999999999</v>
      </c>
      <c r="AD9" s="43">
        <v>135.5675</v>
      </c>
      <c r="AE9" s="43">
        <v>135.5675</v>
      </c>
      <c r="AF9" s="43">
        <v>135.5675</v>
      </c>
      <c r="AG9" s="43">
        <v>135.5675</v>
      </c>
      <c r="AH9" s="43">
        <v>119.11</v>
      </c>
      <c r="AI9" s="43">
        <v>119.11</v>
      </c>
      <c r="AJ9" s="43">
        <v>119.11</v>
      </c>
      <c r="AK9" s="43">
        <v>119.11</v>
      </c>
      <c r="AL9" s="43">
        <v>77.34</v>
      </c>
      <c r="AM9" s="43">
        <v>77.34</v>
      </c>
      <c r="AN9" s="43">
        <v>77.34</v>
      </c>
      <c r="AO9" s="43">
        <v>77.34</v>
      </c>
      <c r="AP9" s="43">
        <v>33.42</v>
      </c>
      <c r="AQ9" s="43">
        <v>33.42</v>
      </c>
      <c r="AR9" s="43">
        <v>33.42</v>
      </c>
      <c r="AS9" s="43">
        <v>33.42</v>
      </c>
      <c r="AT9" s="43">
        <v>12.77</v>
      </c>
      <c r="AU9" s="43">
        <v>12.77</v>
      </c>
      <c r="AV9" s="43">
        <v>12.77</v>
      </c>
      <c r="AW9" s="43">
        <v>12.77</v>
      </c>
      <c r="AX9" s="43">
        <v>13.397500000000001</v>
      </c>
      <c r="AY9" s="43">
        <v>13.397500000000001</v>
      </c>
      <c r="AZ9" s="43">
        <v>13.397500000000001</v>
      </c>
      <c r="BA9" s="43">
        <v>13.397500000000001</v>
      </c>
      <c r="BB9" s="43">
        <v>12.8125</v>
      </c>
      <c r="BC9" s="43">
        <v>12.8125</v>
      </c>
      <c r="BD9" s="43">
        <v>12.8125</v>
      </c>
      <c r="BE9" s="43">
        <v>12.8125</v>
      </c>
      <c r="BF9" s="43">
        <v>15.612500000000001</v>
      </c>
      <c r="BG9" s="43">
        <v>15.612500000000001</v>
      </c>
      <c r="BH9" s="43">
        <v>15.612500000000001</v>
      </c>
      <c r="BI9" s="43">
        <v>15.612500000000001</v>
      </c>
      <c r="BJ9" s="43">
        <v>27.635000000000002</v>
      </c>
      <c r="BK9" s="43">
        <v>27.635000000000002</v>
      </c>
      <c r="BL9" s="43">
        <v>27.635000000000002</v>
      </c>
      <c r="BM9" s="43">
        <v>27.635000000000002</v>
      </c>
      <c r="BN9" s="43">
        <v>75.92</v>
      </c>
      <c r="BO9" s="43">
        <v>75.92</v>
      </c>
      <c r="BP9" s="43">
        <v>75.92</v>
      </c>
      <c r="BQ9" s="43">
        <v>75.92</v>
      </c>
      <c r="BR9" s="43">
        <v>159.51249999999999</v>
      </c>
      <c r="BS9" s="43">
        <v>159.51249999999999</v>
      </c>
      <c r="BT9" s="43">
        <v>159.51249999999999</v>
      </c>
      <c r="BU9" s="43">
        <v>159.51249999999999</v>
      </c>
      <c r="BV9" s="43">
        <v>204.285</v>
      </c>
      <c r="BW9" s="43">
        <v>204.285</v>
      </c>
      <c r="BX9" s="43">
        <v>204.285</v>
      </c>
      <c r="BY9" s="43">
        <v>204.285</v>
      </c>
      <c r="BZ9" s="43">
        <v>212.995</v>
      </c>
      <c r="CA9" s="43">
        <v>212.995</v>
      </c>
      <c r="CB9" s="43">
        <v>212.995</v>
      </c>
      <c r="CC9" s="43">
        <v>212.995</v>
      </c>
      <c r="CD9" s="43">
        <v>216.0025</v>
      </c>
      <c r="CE9" s="43">
        <v>216.0025</v>
      </c>
      <c r="CF9" s="43">
        <v>216.0025</v>
      </c>
      <c r="CG9" s="43">
        <v>216.0025</v>
      </c>
      <c r="CH9" s="43">
        <v>204.59</v>
      </c>
      <c r="CI9" s="43">
        <v>204.59</v>
      </c>
      <c r="CJ9" s="43">
        <v>204.59</v>
      </c>
      <c r="CK9" s="43">
        <v>204.59</v>
      </c>
      <c r="CL9" s="43">
        <v>199.935</v>
      </c>
      <c r="CM9" s="43">
        <v>199.935</v>
      </c>
      <c r="CN9" s="43">
        <v>199.935</v>
      </c>
      <c r="CO9" s="43">
        <v>199.935</v>
      </c>
      <c r="CP9" s="43">
        <v>197.77500000000001</v>
      </c>
      <c r="CQ9" s="43">
        <v>197.77500000000001</v>
      </c>
      <c r="CR9" s="43">
        <v>197.77500000000001</v>
      </c>
      <c r="CS9" s="43">
        <v>197.77500000000001</v>
      </c>
      <c r="CT9" s="44"/>
      <c r="CU9" s="44"/>
      <c r="CV9" s="44"/>
      <c r="CW9" s="45"/>
      <c r="CX9" s="142">
        <f>IF(SUM(B9:CW9)&lt;&gt;0,AVERAGEIF(B9:CW9,"&lt;&gt;"""),"")</f>
        <v>127.42906250000004</v>
      </c>
    </row>
    <row r="10" spans="1:102" ht="18" customHeight="1" thickBot="1" x14ac:dyDescent="0.3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3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" customHeight="1" x14ac:dyDescent="0.25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" customHeight="1" x14ac:dyDescent="0.25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" customHeight="1" x14ac:dyDescent="0.25">
      <c r="A14" s="118" t="s">
        <v>33</v>
      </c>
      <c r="B14" s="148">
        <v>78.900000000000006</v>
      </c>
      <c r="C14" s="149">
        <v>92.3</v>
      </c>
      <c r="D14" s="149">
        <v>3.8</v>
      </c>
      <c r="E14" s="149"/>
      <c r="F14" s="149">
        <v>25.2</v>
      </c>
      <c r="G14" s="149">
        <v>216.1</v>
      </c>
      <c r="H14" s="149">
        <v>154</v>
      </c>
      <c r="I14" s="149">
        <v>285.39999999999998</v>
      </c>
      <c r="J14" s="149">
        <v>202.7</v>
      </c>
      <c r="K14" s="149">
        <v>97</v>
      </c>
      <c r="L14" s="149">
        <v>204.3</v>
      </c>
      <c r="M14" s="149">
        <v>165.6</v>
      </c>
      <c r="N14" s="149">
        <v>207.2</v>
      </c>
      <c r="O14" s="149">
        <v>119.5</v>
      </c>
      <c r="P14" s="149">
        <v>108.9</v>
      </c>
      <c r="Q14" s="149">
        <v>122.1</v>
      </c>
      <c r="R14" s="149">
        <v>184</v>
      </c>
      <c r="S14" s="149">
        <v>161</v>
      </c>
      <c r="T14" s="149">
        <v>170.1</v>
      </c>
      <c r="U14" s="149">
        <v>179.5</v>
      </c>
      <c r="V14" s="149">
        <v>9.4</v>
      </c>
      <c r="W14" s="149">
        <v>22.9</v>
      </c>
      <c r="X14" s="149">
        <v>18.600000000000001</v>
      </c>
      <c r="Y14" s="149"/>
      <c r="Z14" s="149">
        <v>152.69999999999999</v>
      </c>
      <c r="AA14" s="149">
        <v>155.69999999999999</v>
      </c>
      <c r="AB14" s="149">
        <v>166.4</v>
      </c>
      <c r="AC14" s="149">
        <v>131.69999999999999</v>
      </c>
      <c r="AD14" s="149">
        <v>80.900000000000006</v>
      </c>
      <c r="AE14" s="149">
        <v>199.3</v>
      </c>
      <c r="AF14" s="149">
        <v>217</v>
      </c>
      <c r="AG14" s="149">
        <v>119.1</v>
      </c>
      <c r="AH14" s="149">
        <v>284</v>
      </c>
      <c r="AI14" s="149">
        <v>309.89999999999998</v>
      </c>
      <c r="AJ14" s="149">
        <v>162.1</v>
      </c>
      <c r="AK14" s="149">
        <v>175.9</v>
      </c>
      <c r="AL14" s="149">
        <v>125.1</v>
      </c>
      <c r="AM14" s="149">
        <v>119.7</v>
      </c>
      <c r="AN14" s="149">
        <v>113.4</v>
      </c>
      <c r="AO14" s="149">
        <v>87.8</v>
      </c>
      <c r="AP14" s="149">
        <v>96</v>
      </c>
      <c r="AQ14" s="149">
        <v>126.1</v>
      </c>
      <c r="AR14" s="149">
        <v>111.9</v>
      </c>
      <c r="AS14" s="149">
        <v>104.9</v>
      </c>
      <c r="AT14" s="149">
        <v>139.6</v>
      </c>
      <c r="AU14" s="149">
        <v>132.4</v>
      </c>
      <c r="AV14" s="149">
        <v>104.4</v>
      </c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>
        <v>52.5</v>
      </c>
      <c r="BK14" s="149">
        <v>58.5</v>
      </c>
      <c r="BL14" s="149">
        <v>43.5</v>
      </c>
      <c r="BM14" s="149">
        <v>59.4</v>
      </c>
      <c r="BN14" s="149">
        <v>159.19999999999999</v>
      </c>
      <c r="BO14" s="149">
        <v>242.4</v>
      </c>
      <c r="BP14" s="149">
        <v>253</v>
      </c>
      <c r="BQ14" s="149">
        <v>216.1</v>
      </c>
      <c r="BR14" s="149"/>
      <c r="BS14" s="149">
        <v>66.3</v>
      </c>
      <c r="BT14" s="149">
        <v>113.6</v>
      </c>
      <c r="BU14" s="149">
        <v>112.5</v>
      </c>
      <c r="BV14" s="149"/>
      <c r="BW14" s="149">
        <v>97.5</v>
      </c>
      <c r="BX14" s="149">
        <v>186.7</v>
      </c>
      <c r="BY14" s="149">
        <v>224.6</v>
      </c>
      <c r="BZ14" s="149">
        <v>150.69999999999999</v>
      </c>
      <c r="CA14" s="149">
        <v>181</v>
      </c>
      <c r="CB14" s="149">
        <v>21.3</v>
      </c>
      <c r="CC14" s="149">
        <v>21.5</v>
      </c>
      <c r="CD14" s="149">
        <v>47.9</v>
      </c>
      <c r="CE14" s="149">
        <v>42.7</v>
      </c>
      <c r="CF14" s="149">
        <v>114.6</v>
      </c>
      <c r="CG14" s="149">
        <v>110.6</v>
      </c>
      <c r="CH14" s="149">
        <v>35.5</v>
      </c>
      <c r="CI14" s="149"/>
      <c r="CJ14" s="149">
        <v>73.8</v>
      </c>
      <c r="CK14" s="149">
        <v>31.8</v>
      </c>
      <c r="CL14" s="149">
        <v>156</v>
      </c>
      <c r="CM14" s="149">
        <v>135.30000000000001</v>
      </c>
      <c r="CN14" s="149">
        <v>15.1</v>
      </c>
      <c r="CO14" s="149">
        <v>130.80000000000001</v>
      </c>
      <c r="CP14" s="149">
        <v>171.3</v>
      </c>
      <c r="CQ14" s="149">
        <v>224.2</v>
      </c>
      <c r="CR14" s="149">
        <v>45</v>
      </c>
      <c r="CS14" s="149">
        <v>67</v>
      </c>
      <c r="CT14" s="150"/>
      <c r="CU14" s="150"/>
      <c r="CV14" s="150"/>
      <c r="CW14" s="151"/>
      <c r="CX14" s="152">
        <f t="array" ref="CX14">SUMPRODUCT(B14:CW14*0.25)</f>
        <v>2476.599999999999</v>
      </c>
    </row>
    <row r="15" spans="1:102" ht="24.9" customHeight="1" x14ac:dyDescent="0.25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" customHeight="1" thickBot="1" x14ac:dyDescent="0.3">
      <c r="A16" s="153" t="s">
        <v>35</v>
      </c>
      <c r="B16" s="154">
        <v>53.8</v>
      </c>
      <c r="C16" s="155">
        <v>53.8</v>
      </c>
      <c r="D16" s="155">
        <v>53.8</v>
      </c>
      <c r="E16" s="155">
        <v>53.8</v>
      </c>
      <c r="F16" s="155">
        <v>14.1</v>
      </c>
      <c r="G16" s="155">
        <v>14.1</v>
      </c>
      <c r="H16" s="155">
        <v>14.1</v>
      </c>
      <c r="I16" s="155">
        <v>14.1</v>
      </c>
      <c r="J16" s="155"/>
      <c r="K16" s="155"/>
      <c r="L16" s="155"/>
      <c r="M16" s="155"/>
      <c r="N16" s="155"/>
      <c r="O16" s="155"/>
      <c r="P16" s="155"/>
      <c r="Q16" s="155"/>
      <c r="R16" s="155">
        <v>12.7</v>
      </c>
      <c r="S16" s="155">
        <v>12.7</v>
      </c>
      <c r="T16" s="155">
        <v>12.7</v>
      </c>
      <c r="U16" s="155">
        <v>12.7</v>
      </c>
      <c r="V16" s="155">
        <v>234.9</v>
      </c>
      <c r="W16" s="155">
        <v>234.9</v>
      </c>
      <c r="X16" s="155">
        <v>234.9</v>
      </c>
      <c r="Y16" s="155">
        <v>234.9</v>
      </c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75.599999999999994</v>
      </c>
      <c r="BS16" s="155">
        <v>75.599999999999994</v>
      </c>
      <c r="BT16" s="155">
        <v>75.599999999999994</v>
      </c>
      <c r="BU16" s="155">
        <v>75.599999999999994</v>
      </c>
      <c r="BV16" s="155"/>
      <c r="BW16" s="155"/>
      <c r="BX16" s="155"/>
      <c r="BY16" s="155"/>
      <c r="BZ16" s="155">
        <v>137.69999999999999</v>
      </c>
      <c r="CA16" s="155">
        <v>137.69999999999999</v>
      </c>
      <c r="CB16" s="155">
        <v>137.69999999999999</v>
      </c>
      <c r="CC16" s="155">
        <v>137.69999999999999</v>
      </c>
      <c r="CD16" s="155"/>
      <c r="CE16" s="155"/>
      <c r="CF16" s="155"/>
      <c r="CG16" s="155"/>
      <c r="CH16" s="155"/>
      <c r="CI16" s="155"/>
      <c r="CJ16" s="155"/>
      <c r="CK16" s="155"/>
      <c r="CL16" s="155">
        <v>102.5</v>
      </c>
      <c r="CM16" s="155">
        <v>102.5</v>
      </c>
      <c r="CN16" s="155">
        <v>102.5</v>
      </c>
      <c r="CO16" s="155">
        <v>102.5</v>
      </c>
      <c r="CP16" s="155">
        <v>43.2</v>
      </c>
      <c r="CQ16" s="155">
        <v>43.2</v>
      </c>
      <c r="CR16" s="155">
        <v>43.2</v>
      </c>
      <c r="CS16" s="155">
        <v>43.2</v>
      </c>
      <c r="CT16" s="156"/>
      <c r="CU16" s="156"/>
      <c r="CV16" s="156"/>
      <c r="CW16" s="157"/>
      <c r="CX16" s="158">
        <f t="array" ref="CX16">SUMPRODUCT(B16:CW16*0.25)</f>
        <v>674.49999999999977</v>
      </c>
    </row>
    <row r="17" spans="1:102" ht="30" customHeight="1" thickBot="1" x14ac:dyDescent="0.3">
      <c r="A17" s="105" t="s">
        <v>54</v>
      </c>
      <c r="B17" s="159">
        <f>SUM(B12:B16)</f>
        <v>132.69999999999999</v>
      </c>
      <c r="C17" s="160">
        <f t="shared" ref="C17:BN17" si="0">SUM(C12:C16)</f>
        <v>146.1</v>
      </c>
      <c r="D17" s="160">
        <f t="shared" si="0"/>
        <v>57.599999999999994</v>
      </c>
      <c r="E17" s="160">
        <f t="shared" si="0"/>
        <v>53.8</v>
      </c>
      <c r="F17" s="160">
        <f t="shared" si="0"/>
        <v>39.299999999999997</v>
      </c>
      <c r="G17" s="160">
        <f t="shared" si="0"/>
        <v>230.2</v>
      </c>
      <c r="H17" s="160">
        <f t="shared" si="0"/>
        <v>168.1</v>
      </c>
      <c r="I17" s="160">
        <f t="shared" si="0"/>
        <v>299.5</v>
      </c>
      <c r="J17" s="160">
        <f t="shared" si="0"/>
        <v>202.7</v>
      </c>
      <c r="K17" s="160">
        <f t="shared" si="0"/>
        <v>97</v>
      </c>
      <c r="L17" s="160">
        <f t="shared" si="0"/>
        <v>204.3</v>
      </c>
      <c r="M17" s="160">
        <f t="shared" si="0"/>
        <v>165.6</v>
      </c>
      <c r="N17" s="160">
        <f t="shared" si="0"/>
        <v>207.2</v>
      </c>
      <c r="O17" s="160">
        <f t="shared" si="0"/>
        <v>119.5</v>
      </c>
      <c r="P17" s="160">
        <f t="shared" si="0"/>
        <v>108.9</v>
      </c>
      <c r="Q17" s="160">
        <f t="shared" si="0"/>
        <v>122.1</v>
      </c>
      <c r="R17" s="160">
        <f t="shared" si="0"/>
        <v>196.7</v>
      </c>
      <c r="S17" s="160">
        <f t="shared" si="0"/>
        <v>173.7</v>
      </c>
      <c r="T17" s="160">
        <f t="shared" si="0"/>
        <v>182.79999999999998</v>
      </c>
      <c r="U17" s="160">
        <f t="shared" si="0"/>
        <v>192.2</v>
      </c>
      <c r="V17" s="160">
        <f t="shared" si="0"/>
        <v>244.3</v>
      </c>
      <c r="W17" s="160">
        <f t="shared" si="0"/>
        <v>257.8</v>
      </c>
      <c r="X17" s="160">
        <f t="shared" si="0"/>
        <v>253.5</v>
      </c>
      <c r="Y17" s="160">
        <f t="shared" si="0"/>
        <v>234.9</v>
      </c>
      <c r="Z17" s="160">
        <f t="shared" si="0"/>
        <v>152.69999999999999</v>
      </c>
      <c r="AA17" s="160">
        <f t="shared" si="0"/>
        <v>155.69999999999999</v>
      </c>
      <c r="AB17" s="160">
        <f t="shared" si="0"/>
        <v>166.4</v>
      </c>
      <c r="AC17" s="160">
        <f t="shared" si="0"/>
        <v>131.69999999999999</v>
      </c>
      <c r="AD17" s="160">
        <f t="shared" si="0"/>
        <v>80.900000000000006</v>
      </c>
      <c r="AE17" s="160">
        <f t="shared" si="0"/>
        <v>199.3</v>
      </c>
      <c r="AF17" s="160">
        <f t="shared" si="0"/>
        <v>217</v>
      </c>
      <c r="AG17" s="160">
        <f t="shared" si="0"/>
        <v>119.1</v>
      </c>
      <c r="AH17" s="160">
        <f t="shared" si="0"/>
        <v>284</v>
      </c>
      <c r="AI17" s="160">
        <f t="shared" si="0"/>
        <v>309.89999999999998</v>
      </c>
      <c r="AJ17" s="160">
        <f t="shared" si="0"/>
        <v>162.1</v>
      </c>
      <c r="AK17" s="160">
        <f t="shared" si="0"/>
        <v>175.9</v>
      </c>
      <c r="AL17" s="160">
        <f t="shared" si="0"/>
        <v>125.1</v>
      </c>
      <c r="AM17" s="160">
        <f t="shared" si="0"/>
        <v>119.7</v>
      </c>
      <c r="AN17" s="160">
        <f t="shared" si="0"/>
        <v>113.4</v>
      </c>
      <c r="AO17" s="160">
        <f t="shared" si="0"/>
        <v>87.8</v>
      </c>
      <c r="AP17" s="160">
        <f t="shared" si="0"/>
        <v>96</v>
      </c>
      <c r="AQ17" s="160">
        <f t="shared" si="0"/>
        <v>126.1</v>
      </c>
      <c r="AR17" s="160">
        <f t="shared" si="0"/>
        <v>111.9</v>
      </c>
      <c r="AS17" s="160">
        <f t="shared" si="0"/>
        <v>104.9</v>
      </c>
      <c r="AT17" s="160">
        <f t="shared" si="0"/>
        <v>139.6</v>
      </c>
      <c r="AU17" s="160">
        <f t="shared" si="0"/>
        <v>132.4</v>
      </c>
      <c r="AV17" s="160">
        <f t="shared" si="0"/>
        <v>104.4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52.5</v>
      </c>
      <c r="BK17" s="160">
        <f t="shared" si="0"/>
        <v>58.5</v>
      </c>
      <c r="BL17" s="160">
        <f t="shared" si="0"/>
        <v>43.5</v>
      </c>
      <c r="BM17" s="160">
        <f t="shared" si="0"/>
        <v>59.4</v>
      </c>
      <c r="BN17" s="160">
        <f t="shared" si="0"/>
        <v>159.19999999999999</v>
      </c>
      <c r="BO17" s="160">
        <f t="shared" ref="BO17:CW17" si="1">SUM(BO12:BO16)</f>
        <v>242.4</v>
      </c>
      <c r="BP17" s="160">
        <f t="shared" si="1"/>
        <v>253</v>
      </c>
      <c r="BQ17" s="160">
        <f t="shared" si="1"/>
        <v>216.1</v>
      </c>
      <c r="BR17" s="160">
        <f t="shared" si="1"/>
        <v>75.599999999999994</v>
      </c>
      <c r="BS17" s="160">
        <f t="shared" si="1"/>
        <v>141.89999999999998</v>
      </c>
      <c r="BT17" s="160">
        <f t="shared" si="1"/>
        <v>189.2</v>
      </c>
      <c r="BU17" s="160">
        <f t="shared" si="1"/>
        <v>188.1</v>
      </c>
      <c r="BV17" s="160">
        <f t="shared" si="1"/>
        <v>0</v>
      </c>
      <c r="BW17" s="160">
        <f t="shared" si="1"/>
        <v>97.5</v>
      </c>
      <c r="BX17" s="160">
        <f t="shared" si="1"/>
        <v>186.7</v>
      </c>
      <c r="BY17" s="160">
        <f t="shared" si="1"/>
        <v>224.6</v>
      </c>
      <c r="BZ17" s="160">
        <f t="shared" si="1"/>
        <v>288.39999999999998</v>
      </c>
      <c r="CA17" s="160">
        <f t="shared" si="1"/>
        <v>318.7</v>
      </c>
      <c r="CB17" s="160">
        <f t="shared" si="1"/>
        <v>159</v>
      </c>
      <c r="CC17" s="160">
        <f t="shared" si="1"/>
        <v>159.19999999999999</v>
      </c>
      <c r="CD17" s="160">
        <f t="shared" si="1"/>
        <v>47.9</v>
      </c>
      <c r="CE17" s="160">
        <f t="shared" si="1"/>
        <v>42.7</v>
      </c>
      <c r="CF17" s="160">
        <f t="shared" si="1"/>
        <v>114.6</v>
      </c>
      <c r="CG17" s="160">
        <f t="shared" si="1"/>
        <v>110.6</v>
      </c>
      <c r="CH17" s="160">
        <f t="shared" si="1"/>
        <v>35.5</v>
      </c>
      <c r="CI17" s="160">
        <f t="shared" si="1"/>
        <v>0</v>
      </c>
      <c r="CJ17" s="160">
        <f t="shared" si="1"/>
        <v>73.8</v>
      </c>
      <c r="CK17" s="160">
        <f t="shared" si="1"/>
        <v>31.8</v>
      </c>
      <c r="CL17" s="160">
        <f t="shared" si="1"/>
        <v>258.5</v>
      </c>
      <c r="CM17" s="160">
        <f t="shared" si="1"/>
        <v>237.8</v>
      </c>
      <c r="CN17" s="160">
        <f t="shared" si="1"/>
        <v>117.6</v>
      </c>
      <c r="CO17" s="160">
        <f t="shared" si="1"/>
        <v>233.3</v>
      </c>
      <c r="CP17" s="160">
        <f t="shared" si="1"/>
        <v>214.5</v>
      </c>
      <c r="CQ17" s="160">
        <f t="shared" si="1"/>
        <v>267.39999999999998</v>
      </c>
      <c r="CR17" s="160">
        <f t="shared" si="1"/>
        <v>88.2</v>
      </c>
      <c r="CS17" s="160">
        <f t="shared" si="1"/>
        <v>110.2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3151.0999999999985</v>
      </c>
    </row>
    <row r="18" spans="1:102" ht="18" customHeight="1" thickBot="1" x14ac:dyDescent="0.3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3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" customHeight="1" x14ac:dyDescent="0.25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" customHeight="1" x14ac:dyDescent="0.25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" customHeight="1" x14ac:dyDescent="0.25">
      <c r="A22" s="118" t="s">
        <v>46</v>
      </c>
      <c r="B22" s="148"/>
      <c r="C22" s="149"/>
      <c r="D22" s="149"/>
      <c r="E22" s="149">
        <v>35.4</v>
      </c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>
        <v>11.5</v>
      </c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>
        <v>12.4</v>
      </c>
      <c r="AX22" s="149">
        <v>35.299999999999997</v>
      </c>
      <c r="AY22" s="149">
        <v>5</v>
      </c>
      <c r="AZ22" s="149">
        <v>5</v>
      </c>
      <c r="BA22" s="149">
        <v>5.8</v>
      </c>
      <c r="BB22" s="149">
        <v>8</v>
      </c>
      <c r="BC22" s="149">
        <v>12.4</v>
      </c>
      <c r="BD22" s="149">
        <v>17.5</v>
      </c>
      <c r="BE22" s="149">
        <v>25</v>
      </c>
      <c r="BF22" s="149">
        <v>26.5</v>
      </c>
      <c r="BG22" s="149">
        <v>25.1</v>
      </c>
      <c r="BH22" s="149">
        <v>23.9</v>
      </c>
      <c r="BI22" s="149">
        <v>11.3</v>
      </c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>
        <v>7.2</v>
      </c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>
        <v>2.4</v>
      </c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67.424999999999983</v>
      </c>
    </row>
    <row r="23" spans="1:102" ht="24.9" customHeight="1" x14ac:dyDescent="0.25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" customHeight="1" thickBot="1" x14ac:dyDescent="0.3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3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35.4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11.5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12.4</v>
      </c>
      <c r="AX25" s="160">
        <f t="shared" si="2"/>
        <v>35.299999999999997</v>
      </c>
      <c r="AY25" s="160">
        <f t="shared" si="2"/>
        <v>5</v>
      </c>
      <c r="AZ25" s="160">
        <f t="shared" si="2"/>
        <v>5</v>
      </c>
      <c r="BA25" s="160">
        <f t="shared" si="2"/>
        <v>5.8</v>
      </c>
      <c r="BB25" s="160">
        <f t="shared" si="2"/>
        <v>8</v>
      </c>
      <c r="BC25" s="160">
        <f t="shared" si="2"/>
        <v>12.4</v>
      </c>
      <c r="BD25" s="160">
        <f t="shared" si="2"/>
        <v>17.5</v>
      </c>
      <c r="BE25" s="160">
        <f t="shared" si="2"/>
        <v>25</v>
      </c>
      <c r="BF25" s="160">
        <f t="shared" si="2"/>
        <v>26.5</v>
      </c>
      <c r="BG25" s="160">
        <f t="shared" si="2"/>
        <v>25.1</v>
      </c>
      <c r="BH25" s="160">
        <f t="shared" si="2"/>
        <v>23.9</v>
      </c>
      <c r="BI25" s="160">
        <f t="shared" si="2"/>
        <v>11.3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7.2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2.4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67.424999999999983</v>
      </c>
    </row>
    <row r="26" spans="1:102" ht="15.9" customHeight="1" x14ac:dyDescent="0.25"/>
    <row r="29" spans="1:102" x14ac:dyDescent="0.25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5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2026-08-21T20:28:05Z</dcterms:created>
  <dcterms:modified xsi:type="dcterms:W3CDTF">2026-08-21T20:28:08Z</dcterms:modified>
</cp:coreProperties>
</file>