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(BUY)'!$A$37:$A$41</definedName>
    <definedName name="BRD_EXP_NAMES_SUM_BUY_CPL">'SPOT_Summary (BUY)'!$A$45:$A$50</definedName>
    <definedName name="BRD_EXP_VALUES_DAM_CPL">MKT_Coupling!$B$20:$CW$24</definedName>
    <definedName name="BRD_EXP_VALUES_SUM_BUY">'SPOT_Summary (BUY)'!$B$37:$CW$41</definedName>
    <definedName name="BRD_EXP_VALUES_SUM_BUY_CPL">'SPOT_Summary (BUY)'!$B$45:$CW$50</definedName>
    <definedName name="BRD_IMP_NAMES_DAM_CPL">MKT_Coupling!$A$12:$A$16</definedName>
    <definedName name="BRD_IMP_NAMES_SUM_SELL">'SPOT_Summary (SELL)'!$A$37:$A$41</definedName>
    <definedName name="BRD_IMP_NAMES_SUM_SELL_CPL">'SPOT_Summary (SELL)'!$A$45:$A$50</definedName>
    <definedName name="BRD_IMP_VALUES_DAM_CPL">MKT_Coupling!$B$12:$CW$16</definedName>
    <definedName name="BRD_IMP_VALUES_SUM_SELL">'SPOT_Summary (SELL)'!$B$37:$CW$41</definedName>
    <definedName name="BRD_IMP_VALUES_SUM_SELL_CPL">'SPOT_Summary (SELL)'!$B$45:$CW$50</definedName>
    <definedName name="BUY_ORDERS_NAMES_SUM_BUY">'SPOT_Summary (BUY)'!$A$31:$A$33</definedName>
    <definedName name="BUY_ORDERS_VALUES_SUM_BUY">'SPOT_Summary (BUY)'!$B$31:$CW$33</definedName>
    <definedName name="DAM_CPL_PUB_TIME">MKT_Coupling!$D$1</definedName>
    <definedName name="DEM_UNITS_CRT_VALUES_SUM_BUY">'SPOT_Summary (BUY)'!$B$26:$CW$26</definedName>
    <definedName name="DEM_UNITS_CRT_VALUES_SUM_SELL">'SPOT_Summary (SELL)'!$B$26:$CW$26</definedName>
    <definedName name="DEM_UNITS_DRS_VALUES_SUM_BUY">'SPOT_Summary (BUY)'!$B$27:$CW$27</definedName>
    <definedName name="DEM_UNITS_DRS_VALUES_SUM_SELL">'SPOT_Summary (SELL)'!$B$27:$CW$27</definedName>
    <definedName name="DEM_UNITS_HVL_VALUES_SUM_BUY">'SPOT_Summary (BUY)'!$B$21:$CW$21</definedName>
    <definedName name="DEM_UNITS_HVL_VALUES_SUM_SELL">'SPOT_Summary (SELL)'!$B$21:$CW$21</definedName>
    <definedName name="DEM_UNITS_LVL_VALUES_SUM_BUY">'SPOT_Summary (BUY)'!$B$23:$CW$23</definedName>
    <definedName name="DEM_UNITS_LVL_VALUES_SUM_SELL">'SPOT_Summary (SELL)'!$B$23:$CW$23</definedName>
    <definedName name="DEM_UNITS_MVL_VALUES_SUM_BUY">'SPOT_Summary (BUY)'!$B$22:$CW$22</definedName>
    <definedName name="DEM_UNITS_MVL_VALUES_SUM_SELL">'SPOT_Summary (SELL)'!$B$22:$CW$22</definedName>
    <definedName name="DEM_UNITS_PMP_VALUES_SUM_BUY">'SPOT_Summary (BUY)'!$B$24:$CW$24</definedName>
    <definedName name="DEM_UNITS_PMP_VALUES_SUM_SELL">'SPOT_Summary (SELL)'!$B$24:$CW$24</definedName>
    <definedName name="DEM_UNITS_SLL_VALUES_SUM_BUY">'SPOT_Summary (BUY)'!$B$25:$CW$25</definedName>
    <definedName name="DEM_UNITS_SLL_VALUES_SUM_SELL">'SPOT_Summary (SELL)'!$B$25:$CW$25</definedName>
    <definedName name="DEMAND_NAMES_SUM_BUY">'SPOT_Summary (BUY)'!$A$21:$A$27</definedName>
    <definedName name="DEMAND_NAMES_SUM_SELL">'SPOT_Summary (SELL)'!$A$21:$A$27</definedName>
    <definedName name="DEMAND_VALUES_SUM_BUY">'SPOT_Summary (BUY)'!$B$21:$CW$27</definedName>
    <definedName name="DEMAND_VALUES_SUM_SELL">'SPOT_Summary (SELL)'!$B$21:$CW$27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(BUY)'!$A$1:$CX$54</definedName>
    <definedName name="_xlnm.Print_Area" localSheetId="0">'SPOT_Summary (SELL)'!$A$1:$CX$54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(SELL)'!$A$31:$A$33</definedName>
    <definedName name="SELL_ORDERS_VALUES_SUM_SELL">'SPOT_Summary (SELL)'!$B$31:$CW$33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BESS_VALUES_SUM_BUY">'SPOT_Summary (BUY)'!$B$17:$CW$17</definedName>
    <definedName name="UNITS_BESS_VALUES_SUM_SELL">'SPOT_Summary (SELL)'!$B$17:$CW$17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(SELL)'!$B$42:$CW$42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(BUY)'!$A$11:$A$17</definedName>
    <definedName name="UNITS_NAMES_SUM_SELL">'SPOT_Summary (SELL)'!$A$11:$A$17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(BUY)'!$B$11:$CW$17</definedName>
    <definedName name="UNITS_VALUES_SUM_SELL">'SPOT_Summary (SELL)'!$B$11:$CW$17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7" i="5" a="1"/>
  <c r="CX13" i="5"/>
  <c r="CX14" i="5"/>
  <c r="CX15" i="5"/>
  <c r="CX16" i="5"/>
  <c r="CX17" i="5"/>
  <c r="CX18" i="5"/>
  <c r="CX21" i="5" a="1"/>
  <c r="CX21" i="5"/>
  <c r="CX22" i="5" a="1"/>
  <c r="CX22" i="5"/>
  <c r="CX23" i="5" a="1"/>
  <c r="CX24" i="5" a="1"/>
  <c r="CX25" i="5" a="1"/>
  <c r="CX26" i="5" a="1"/>
  <c r="CX27" i="5" a="1"/>
  <c r="CX23" i="5"/>
  <c r="CX24" i="5"/>
  <c r="CX25" i="5"/>
  <c r="CX26" i="5"/>
  <c r="CX27" i="5"/>
  <c r="CX28" i="5"/>
  <c r="CX37" i="5" a="1"/>
  <c r="CX37" i="5"/>
  <c r="CX38" i="5" a="1"/>
  <c r="CX38" i="5"/>
  <c r="CX39" i="5" a="1"/>
  <c r="CX40" i="5" a="1"/>
  <c r="CX41" i="5" a="1"/>
  <c r="CX39" i="5"/>
  <c r="CX40" i="5"/>
  <c r="CX41" i="5"/>
  <c r="CX42" i="5"/>
  <c r="CX54" i="5"/>
  <c r="CW18" i="5"/>
  <c r="CW28" i="5"/>
  <c r="CW42" i="5"/>
  <c r="CW54" i="5"/>
  <c r="CV18" i="5"/>
  <c r="CV28" i="5"/>
  <c r="CV42" i="5"/>
  <c r="CV54" i="5"/>
  <c r="CU18" i="5"/>
  <c r="CU28" i="5"/>
  <c r="CU42" i="5"/>
  <c r="CU54" i="5"/>
  <c r="CT18" i="5"/>
  <c r="CT28" i="5"/>
  <c r="CT42" i="5"/>
  <c r="CT54" i="5"/>
  <c r="CS18" i="5"/>
  <c r="CS28" i="5"/>
  <c r="CS42" i="5"/>
  <c r="CS54" i="5"/>
  <c r="CR18" i="5"/>
  <c r="CR28" i="5"/>
  <c r="CR42" i="5"/>
  <c r="CR54" i="5"/>
  <c r="CQ18" i="5"/>
  <c r="CQ28" i="5"/>
  <c r="CQ42" i="5"/>
  <c r="CQ54" i="5"/>
  <c r="CP18" i="5"/>
  <c r="CP28" i="5"/>
  <c r="CP42" i="5"/>
  <c r="CP54" i="5"/>
  <c r="CO18" i="5"/>
  <c r="CO28" i="5"/>
  <c r="CO42" i="5"/>
  <c r="CO54" i="5"/>
  <c r="CN18" i="5"/>
  <c r="CN28" i="5"/>
  <c r="CN42" i="5"/>
  <c r="CN54" i="5"/>
  <c r="CM18" i="5"/>
  <c r="CM28" i="5"/>
  <c r="CM42" i="5"/>
  <c r="CM54" i="5"/>
  <c r="CL18" i="5"/>
  <c r="CL28" i="5"/>
  <c r="CL42" i="5"/>
  <c r="CL54" i="5"/>
  <c r="CK18" i="5"/>
  <c r="CK28" i="5"/>
  <c r="CK42" i="5"/>
  <c r="CK54" i="5"/>
  <c r="CJ18" i="5"/>
  <c r="CJ28" i="5"/>
  <c r="CJ42" i="5"/>
  <c r="CJ54" i="5"/>
  <c r="CI18" i="5"/>
  <c r="CI28" i="5"/>
  <c r="CI42" i="5"/>
  <c r="CI54" i="5"/>
  <c r="CH18" i="5"/>
  <c r="CH28" i="5"/>
  <c r="CH42" i="5"/>
  <c r="CH54" i="5"/>
  <c r="CG18" i="5"/>
  <c r="CG28" i="5"/>
  <c r="CG42" i="5"/>
  <c r="CG54" i="5"/>
  <c r="CF18" i="5"/>
  <c r="CF28" i="5"/>
  <c r="CF42" i="5"/>
  <c r="CF54" i="5"/>
  <c r="CE18" i="5"/>
  <c r="CE28" i="5"/>
  <c r="CE42" i="5"/>
  <c r="CE54" i="5"/>
  <c r="CD18" i="5"/>
  <c r="CD28" i="5"/>
  <c r="CD42" i="5"/>
  <c r="CD54" i="5"/>
  <c r="CC18" i="5"/>
  <c r="CC28" i="5"/>
  <c r="CC42" i="5"/>
  <c r="CC54" i="5"/>
  <c r="CB18" i="5"/>
  <c r="CB28" i="5"/>
  <c r="CB42" i="5"/>
  <c r="CB54" i="5"/>
  <c r="CA18" i="5"/>
  <c r="CA28" i="5"/>
  <c r="CA42" i="5"/>
  <c r="CA54" i="5"/>
  <c r="BZ18" i="5"/>
  <c r="BZ28" i="5"/>
  <c r="BZ42" i="5"/>
  <c r="BZ54" i="5"/>
  <c r="BY18" i="5"/>
  <c r="BY28" i="5"/>
  <c r="BY42" i="5"/>
  <c r="BY54" i="5"/>
  <c r="BX18" i="5"/>
  <c r="BX28" i="5"/>
  <c r="BX42" i="5"/>
  <c r="BX54" i="5"/>
  <c r="BW18" i="5"/>
  <c r="BW28" i="5"/>
  <c r="BW42" i="5"/>
  <c r="BW54" i="5"/>
  <c r="BV18" i="5"/>
  <c r="BV28" i="5"/>
  <c r="BV42" i="5"/>
  <c r="BV54" i="5"/>
  <c r="BU18" i="5"/>
  <c r="BU28" i="5"/>
  <c r="BU42" i="5"/>
  <c r="BU54" i="5"/>
  <c r="BT18" i="5"/>
  <c r="BT28" i="5"/>
  <c r="BT42" i="5"/>
  <c r="BT54" i="5"/>
  <c r="BS18" i="5"/>
  <c r="BS28" i="5"/>
  <c r="BS42" i="5"/>
  <c r="BS54" i="5"/>
  <c r="BR18" i="5"/>
  <c r="BR28" i="5"/>
  <c r="BR42" i="5"/>
  <c r="BR54" i="5"/>
  <c r="BQ18" i="5"/>
  <c r="BQ28" i="5"/>
  <c r="BQ42" i="5"/>
  <c r="BQ54" i="5"/>
  <c r="BP18" i="5"/>
  <c r="BP28" i="5"/>
  <c r="BP42" i="5"/>
  <c r="BP54" i="5"/>
  <c r="BO18" i="5"/>
  <c r="BO28" i="5"/>
  <c r="BO42" i="5"/>
  <c r="BO54" i="5"/>
  <c r="BN18" i="5"/>
  <c r="BN28" i="5"/>
  <c r="BN42" i="5"/>
  <c r="BN54" i="5"/>
  <c r="BM18" i="5"/>
  <c r="BM28" i="5"/>
  <c r="BM42" i="5"/>
  <c r="BM54" i="5"/>
  <c r="BL18" i="5"/>
  <c r="BL28" i="5"/>
  <c r="BL42" i="5"/>
  <c r="BL54" i="5"/>
  <c r="BK18" i="5"/>
  <c r="BK28" i="5"/>
  <c r="BK42" i="5"/>
  <c r="BK54" i="5"/>
  <c r="BJ18" i="5"/>
  <c r="BJ28" i="5"/>
  <c r="BJ42" i="5"/>
  <c r="BJ54" i="5"/>
  <c r="BI18" i="5"/>
  <c r="BI28" i="5"/>
  <c r="BI42" i="5"/>
  <c r="BI54" i="5"/>
  <c r="BH18" i="5"/>
  <c r="BH28" i="5"/>
  <c r="BH42" i="5"/>
  <c r="BH54" i="5"/>
  <c r="BG18" i="5"/>
  <c r="BG28" i="5"/>
  <c r="BG42" i="5"/>
  <c r="BG54" i="5"/>
  <c r="BF18" i="5"/>
  <c r="BF28" i="5"/>
  <c r="BF42" i="5"/>
  <c r="BF54" i="5"/>
  <c r="BE18" i="5"/>
  <c r="BE28" i="5"/>
  <c r="BE42" i="5"/>
  <c r="BE54" i="5"/>
  <c r="BD18" i="5"/>
  <c r="BD28" i="5"/>
  <c r="BD42" i="5"/>
  <c r="BD54" i="5"/>
  <c r="BC18" i="5"/>
  <c r="BC28" i="5"/>
  <c r="BC42" i="5"/>
  <c r="BC54" i="5"/>
  <c r="BB18" i="5"/>
  <c r="BB28" i="5"/>
  <c r="BB42" i="5"/>
  <c r="BB54" i="5"/>
  <c r="BA18" i="5"/>
  <c r="BA28" i="5"/>
  <c r="BA42" i="5"/>
  <c r="BA54" i="5"/>
  <c r="AZ18" i="5"/>
  <c r="AZ28" i="5"/>
  <c r="AZ42" i="5"/>
  <c r="AZ54" i="5"/>
  <c r="AY18" i="5"/>
  <c r="AY28" i="5"/>
  <c r="AY42" i="5"/>
  <c r="AY54" i="5"/>
  <c r="AX18" i="5"/>
  <c r="AX28" i="5"/>
  <c r="AX42" i="5"/>
  <c r="AX54" i="5"/>
  <c r="AW18" i="5"/>
  <c r="AW28" i="5"/>
  <c r="AW42" i="5"/>
  <c r="AW54" i="5"/>
  <c r="AV18" i="5"/>
  <c r="AV28" i="5"/>
  <c r="AV42" i="5"/>
  <c r="AV54" i="5"/>
  <c r="AU18" i="5"/>
  <c r="AU28" i="5"/>
  <c r="AU42" i="5"/>
  <c r="AU54" i="5"/>
  <c r="AT18" i="5"/>
  <c r="AT28" i="5"/>
  <c r="AT42" i="5"/>
  <c r="AT54" i="5"/>
  <c r="AS18" i="5"/>
  <c r="AS28" i="5"/>
  <c r="AS42" i="5"/>
  <c r="AS54" i="5"/>
  <c r="AR18" i="5"/>
  <c r="AR28" i="5"/>
  <c r="AR42" i="5"/>
  <c r="AR54" i="5"/>
  <c r="AQ18" i="5"/>
  <c r="AQ28" i="5"/>
  <c r="AQ42" i="5"/>
  <c r="AQ54" i="5"/>
  <c r="AP18" i="5"/>
  <c r="AP28" i="5"/>
  <c r="AP42" i="5"/>
  <c r="AP54" i="5"/>
  <c r="AO18" i="5"/>
  <c r="AO28" i="5"/>
  <c r="AO42" i="5"/>
  <c r="AO54" i="5"/>
  <c r="AN18" i="5"/>
  <c r="AN28" i="5"/>
  <c r="AN42" i="5"/>
  <c r="AN54" i="5"/>
  <c r="AM18" i="5"/>
  <c r="AM28" i="5"/>
  <c r="AM42" i="5"/>
  <c r="AM54" i="5"/>
  <c r="AL18" i="5"/>
  <c r="AL28" i="5"/>
  <c r="AL42" i="5"/>
  <c r="AL54" i="5"/>
  <c r="AK18" i="5"/>
  <c r="AK28" i="5"/>
  <c r="AK42" i="5"/>
  <c r="AK54" i="5"/>
  <c r="AJ18" i="5"/>
  <c r="AJ28" i="5"/>
  <c r="AJ42" i="5"/>
  <c r="AJ54" i="5"/>
  <c r="AI18" i="5"/>
  <c r="AI28" i="5"/>
  <c r="AI42" i="5"/>
  <c r="AI54" i="5"/>
  <c r="AH18" i="5"/>
  <c r="AH28" i="5"/>
  <c r="AH42" i="5"/>
  <c r="AH54" i="5"/>
  <c r="AG18" i="5"/>
  <c r="AG28" i="5"/>
  <c r="AG42" i="5"/>
  <c r="AG54" i="5"/>
  <c r="AF18" i="5"/>
  <c r="AF28" i="5"/>
  <c r="AF42" i="5"/>
  <c r="AF54" i="5"/>
  <c r="AE18" i="5"/>
  <c r="AE28" i="5"/>
  <c r="AE42" i="5"/>
  <c r="AE54" i="5"/>
  <c r="AD18" i="5"/>
  <c r="AD28" i="5"/>
  <c r="AD42" i="5"/>
  <c r="AD54" i="5"/>
  <c r="AC18" i="5"/>
  <c r="AC28" i="5"/>
  <c r="AC42" i="5"/>
  <c r="AC54" i="5"/>
  <c r="AB18" i="5"/>
  <c r="AB28" i="5"/>
  <c r="AB42" i="5"/>
  <c r="AB54" i="5"/>
  <c r="AA18" i="5"/>
  <c r="AA28" i="5"/>
  <c r="AA42" i="5"/>
  <c r="AA54" i="5"/>
  <c r="Z18" i="5"/>
  <c r="Z28" i="5"/>
  <c r="Z42" i="5"/>
  <c r="Z54" i="5"/>
  <c r="Y18" i="5"/>
  <c r="Y28" i="5"/>
  <c r="Y42" i="5"/>
  <c r="Y54" i="5"/>
  <c r="X18" i="5"/>
  <c r="X28" i="5"/>
  <c r="X42" i="5"/>
  <c r="X54" i="5"/>
  <c r="W18" i="5"/>
  <c r="W28" i="5"/>
  <c r="W42" i="5"/>
  <c r="W54" i="5"/>
  <c r="V18" i="5"/>
  <c r="V28" i="5"/>
  <c r="V42" i="5"/>
  <c r="V54" i="5"/>
  <c r="U18" i="5"/>
  <c r="U28" i="5"/>
  <c r="U42" i="5"/>
  <c r="U54" i="5"/>
  <c r="T18" i="5"/>
  <c r="T28" i="5"/>
  <c r="T42" i="5"/>
  <c r="T54" i="5"/>
  <c r="S18" i="5"/>
  <c r="S28" i="5"/>
  <c r="S42" i="5"/>
  <c r="S54" i="5"/>
  <c r="R18" i="5"/>
  <c r="R28" i="5"/>
  <c r="R42" i="5"/>
  <c r="R54" i="5"/>
  <c r="Q18" i="5"/>
  <c r="Q28" i="5"/>
  <c r="Q42" i="5"/>
  <c r="Q54" i="5"/>
  <c r="P18" i="5"/>
  <c r="P28" i="5"/>
  <c r="P42" i="5"/>
  <c r="P54" i="5"/>
  <c r="O18" i="5"/>
  <c r="O28" i="5"/>
  <c r="O42" i="5"/>
  <c r="O54" i="5"/>
  <c r="N18" i="5"/>
  <c r="N28" i="5"/>
  <c r="N42" i="5"/>
  <c r="N54" i="5"/>
  <c r="M18" i="5"/>
  <c r="M28" i="5"/>
  <c r="M42" i="5"/>
  <c r="M54" i="5"/>
  <c r="L18" i="5"/>
  <c r="L28" i="5"/>
  <c r="L42" i="5"/>
  <c r="L54" i="5"/>
  <c r="K18" i="5"/>
  <c r="K28" i="5"/>
  <c r="K42" i="5"/>
  <c r="K54" i="5"/>
  <c r="J18" i="5"/>
  <c r="J28" i="5"/>
  <c r="J42" i="5"/>
  <c r="J54" i="5"/>
  <c r="I18" i="5"/>
  <c r="I28" i="5"/>
  <c r="I42" i="5"/>
  <c r="I54" i="5"/>
  <c r="H18" i="5"/>
  <c r="H28" i="5"/>
  <c r="H42" i="5"/>
  <c r="H54" i="5"/>
  <c r="G18" i="5"/>
  <c r="G28" i="5"/>
  <c r="G42" i="5"/>
  <c r="G54" i="5"/>
  <c r="F18" i="5"/>
  <c r="F28" i="5"/>
  <c r="F42" i="5"/>
  <c r="F54" i="5"/>
  <c r="E18" i="5"/>
  <c r="E28" i="5"/>
  <c r="E42" i="5"/>
  <c r="E54" i="5"/>
  <c r="D18" i="5"/>
  <c r="D28" i="5"/>
  <c r="D42" i="5"/>
  <c r="D54" i="5"/>
  <c r="C18" i="5"/>
  <c r="C28" i="5"/>
  <c r="C42" i="5"/>
  <c r="C54" i="5"/>
  <c r="B18" i="5"/>
  <c r="B28" i="5"/>
  <c r="B42" i="5"/>
  <c r="B54" i="5"/>
  <c r="CW53" i="5"/>
  <c r="CV53" i="5"/>
  <c r="CU53" i="5"/>
  <c r="CT53" i="5"/>
  <c r="CS53" i="5"/>
  <c r="CR53" i="5"/>
  <c r="CQ53" i="5"/>
  <c r="CP53" i="5"/>
  <c r="CO53" i="5"/>
  <c r="CN53" i="5"/>
  <c r="CM53" i="5"/>
  <c r="CL53" i="5"/>
  <c r="CK53" i="5"/>
  <c r="CJ53" i="5"/>
  <c r="CI53" i="5"/>
  <c r="CH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O53" i="5"/>
  <c r="BN53" i="5"/>
  <c r="BM53" i="5"/>
  <c r="BL53" i="5"/>
  <c r="BK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M53" i="5"/>
  <c r="AL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X53" i="5"/>
  <c r="W53" i="5"/>
  <c r="V53" i="5"/>
  <c r="U53" i="5"/>
  <c r="T53" i="5"/>
  <c r="S53" i="5"/>
  <c r="R53" i="5"/>
  <c r="Q53" i="5"/>
  <c r="P53" i="5"/>
  <c r="O53" i="5"/>
  <c r="N53" i="5"/>
  <c r="M53" i="5"/>
  <c r="L53" i="5"/>
  <c r="K53" i="5"/>
  <c r="J53" i="5"/>
  <c r="I53" i="5"/>
  <c r="H53" i="5"/>
  <c r="G53" i="5"/>
  <c r="F53" i="5"/>
  <c r="E53" i="5"/>
  <c r="D53" i="5"/>
  <c r="C53" i="5"/>
  <c r="B53" i="5"/>
  <c r="CX45" i="5" a="1"/>
  <c r="CX45" i="5"/>
  <c r="CX46" i="5" a="1"/>
  <c r="CX46" i="5"/>
  <c r="CX47" i="5" a="1"/>
  <c r="CX48" i="5" a="1"/>
  <c r="CX49" i="5" a="1"/>
  <c r="CX50" i="5" a="1"/>
  <c r="CX47" i="5"/>
  <c r="CX48" i="5"/>
  <c r="CX49" i="5"/>
  <c r="CX50" i="5"/>
  <c r="CX51" i="5"/>
  <c r="CW51" i="5"/>
  <c r="CV51" i="5"/>
  <c r="CU51" i="5"/>
  <c r="CT51" i="5"/>
  <c r="CS51" i="5"/>
  <c r="CR51" i="5"/>
  <c r="CQ51" i="5"/>
  <c r="CP51" i="5"/>
  <c r="CO51" i="5"/>
  <c r="CN51" i="5"/>
  <c r="CM51" i="5"/>
  <c r="CL51" i="5"/>
  <c r="CK51" i="5"/>
  <c r="CJ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C51" i="5"/>
  <c r="BB51" i="5"/>
  <c r="BA51" i="5"/>
  <c r="AZ51" i="5"/>
  <c r="AY51" i="5"/>
  <c r="AX51" i="5"/>
  <c r="AW51" i="5"/>
  <c r="AV51" i="5"/>
  <c r="AU51" i="5"/>
  <c r="AT51" i="5"/>
  <c r="AS51" i="5"/>
  <c r="AR51" i="5"/>
  <c r="AQ51" i="5"/>
  <c r="AP51" i="5"/>
  <c r="AO51" i="5"/>
  <c r="AN51" i="5"/>
  <c r="AM51" i="5"/>
  <c r="AL51" i="5"/>
  <c r="AK51" i="5"/>
  <c r="AJ51" i="5"/>
  <c r="AI51" i="5"/>
  <c r="AH51" i="5"/>
  <c r="AG51" i="5"/>
  <c r="AF51" i="5"/>
  <c r="AE51" i="5"/>
  <c r="AD51" i="5"/>
  <c r="AC51" i="5"/>
  <c r="AB51" i="5"/>
  <c r="AA51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CX31" i="5" a="1"/>
  <c r="CX31" i="5"/>
  <c r="CX32" i="5" a="1"/>
  <c r="CX32" i="5"/>
  <c r="CX33" i="5" a="1"/>
  <c r="CX33" i="5"/>
  <c r="CX34" i="5"/>
  <c r="CW34" i="5"/>
  <c r="CV34" i="5"/>
  <c r="CU34" i="5"/>
  <c r="CT34" i="5"/>
  <c r="CS34" i="5"/>
  <c r="CR34" i="5"/>
  <c r="CQ34" i="5"/>
  <c r="CP34" i="5"/>
  <c r="CO34" i="5"/>
  <c r="CN34" i="5"/>
  <c r="CM34" i="5"/>
  <c r="CL34" i="5"/>
  <c r="CK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O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M34" i="5"/>
  <c r="AL34" i="5"/>
  <c r="AK34" i="5"/>
  <c r="AJ34" i="5"/>
  <c r="AI34" i="5"/>
  <c r="AH34" i="5"/>
  <c r="AG34" i="5"/>
  <c r="AF34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F34" i="5"/>
  <c r="E34" i="5"/>
  <c r="D34" i="5"/>
  <c r="C34" i="5"/>
  <c r="B34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7" i="4" a="1"/>
  <c r="CX13" i="4"/>
  <c r="CX14" i="4"/>
  <c r="CX15" i="4"/>
  <c r="CX16" i="4"/>
  <c r="CX17" i="4"/>
  <c r="CX18" i="4"/>
  <c r="CX21" i="4" a="1"/>
  <c r="CX21" i="4"/>
  <c r="CX22" i="4" a="1"/>
  <c r="CX22" i="4"/>
  <c r="CX23" i="4" a="1"/>
  <c r="CX24" i="4" a="1"/>
  <c r="CX25" i="4" a="1"/>
  <c r="CX26" i="4" a="1"/>
  <c r="CX27" i="4" a="1"/>
  <c r="CX23" i="4"/>
  <c r="CX24" i="4"/>
  <c r="CX25" i="4"/>
  <c r="CX26" i="4"/>
  <c r="CX27" i="4"/>
  <c r="CX28" i="4"/>
  <c r="CX37" i="4" a="1"/>
  <c r="CX37" i="4"/>
  <c r="CX38" i="4" a="1"/>
  <c r="CX38" i="4"/>
  <c r="CX39" i="4" a="1"/>
  <c r="CX40" i="4" a="1"/>
  <c r="CX41" i="4" a="1"/>
  <c r="CX39" i="4"/>
  <c r="CX40" i="4"/>
  <c r="CX41" i="4"/>
  <c r="CX42" i="4"/>
  <c r="CX54" i="4"/>
  <c r="CW18" i="4"/>
  <c r="CW28" i="4"/>
  <c r="CW42" i="4"/>
  <c r="CW54" i="4"/>
  <c r="CV18" i="4"/>
  <c r="CV28" i="4"/>
  <c r="CV42" i="4"/>
  <c r="CV54" i="4"/>
  <c r="CU18" i="4"/>
  <c r="CU28" i="4"/>
  <c r="CU42" i="4"/>
  <c r="CU54" i="4"/>
  <c r="CT18" i="4"/>
  <c r="CT28" i="4"/>
  <c r="CT42" i="4"/>
  <c r="CT54" i="4"/>
  <c r="CS18" i="4"/>
  <c r="CS28" i="4"/>
  <c r="CS42" i="4"/>
  <c r="CS54" i="4"/>
  <c r="CR18" i="4"/>
  <c r="CR28" i="4"/>
  <c r="CR42" i="4"/>
  <c r="CR54" i="4"/>
  <c r="CQ18" i="4"/>
  <c r="CQ28" i="4"/>
  <c r="CQ42" i="4"/>
  <c r="CQ54" i="4"/>
  <c r="CP18" i="4"/>
  <c r="CP28" i="4"/>
  <c r="CP42" i="4"/>
  <c r="CP54" i="4"/>
  <c r="CO18" i="4"/>
  <c r="CO28" i="4"/>
  <c r="CO42" i="4"/>
  <c r="CO54" i="4"/>
  <c r="CN18" i="4"/>
  <c r="CN28" i="4"/>
  <c r="CN42" i="4"/>
  <c r="CN54" i="4"/>
  <c r="CM18" i="4"/>
  <c r="CM28" i="4"/>
  <c r="CM42" i="4"/>
  <c r="CM54" i="4"/>
  <c r="CL18" i="4"/>
  <c r="CL28" i="4"/>
  <c r="CL42" i="4"/>
  <c r="CL54" i="4"/>
  <c r="CK18" i="4"/>
  <c r="CK28" i="4"/>
  <c r="CK42" i="4"/>
  <c r="CK54" i="4"/>
  <c r="CJ18" i="4"/>
  <c r="CJ28" i="4"/>
  <c r="CJ42" i="4"/>
  <c r="CJ54" i="4"/>
  <c r="CI18" i="4"/>
  <c r="CI28" i="4"/>
  <c r="CI42" i="4"/>
  <c r="CI54" i="4"/>
  <c r="CH18" i="4"/>
  <c r="CH28" i="4"/>
  <c r="CH42" i="4"/>
  <c r="CH54" i="4"/>
  <c r="CG18" i="4"/>
  <c r="CG28" i="4"/>
  <c r="CG42" i="4"/>
  <c r="CG54" i="4"/>
  <c r="CF18" i="4"/>
  <c r="CF28" i="4"/>
  <c r="CF42" i="4"/>
  <c r="CF54" i="4"/>
  <c r="CE18" i="4"/>
  <c r="CE28" i="4"/>
  <c r="CE42" i="4"/>
  <c r="CE54" i="4"/>
  <c r="CD18" i="4"/>
  <c r="CD28" i="4"/>
  <c r="CD42" i="4"/>
  <c r="CD54" i="4"/>
  <c r="CC18" i="4"/>
  <c r="CC28" i="4"/>
  <c r="CC42" i="4"/>
  <c r="CC54" i="4"/>
  <c r="CB18" i="4"/>
  <c r="CB28" i="4"/>
  <c r="CB42" i="4"/>
  <c r="CB54" i="4"/>
  <c r="CA18" i="4"/>
  <c r="CA28" i="4"/>
  <c r="CA42" i="4"/>
  <c r="CA54" i="4"/>
  <c r="BZ18" i="4"/>
  <c r="BZ28" i="4"/>
  <c r="BZ42" i="4"/>
  <c r="BZ54" i="4"/>
  <c r="BY18" i="4"/>
  <c r="BY28" i="4"/>
  <c r="BY42" i="4"/>
  <c r="BY54" i="4"/>
  <c r="BX18" i="4"/>
  <c r="BX28" i="4"/>
  <c r="BX42" i="4"/>
  <c r="BX54" i="4"/>
  <c r="BW18" i="4"/>
  <c r="BW28" i="4"/>
  <c r="BW42" i="4"/>
  <c r="BW54" i="4"/>
  <c r="BV18" i="4"/>
  <c r="BV28" i="4"/>
  <c r="BV42" i="4"/>
  <c r="BV54" i="4"/>
  <c r="BU18" i="4"/>
  <c r="BU28" i="4"/>
  <c r="BU42" i="4"/>
  <c r="BU54" i="4"/>
  <c r="BT18" i="4"/>
  <c r="BT28" i="4"/>
  <c r="BT42" i="4"/>
  <c r="BT54" i="4"/>
  <c r="BS18" i="4"/>
  <c r="BS28" i="4"/>
  <c r="BS42" i="4"/>
  <c r="BS54" i="4"/>
  <c r="BR18" i="4"/>
  <c r="BR28" i="4"/>
  <c r="BR42" i="4"/>
  <c r="BR54" i="4"/>
  <c r="BQ18" i="4"/>
  <c r="BQ28" i="4"/>
  <c r="BQ42" i="4"/>
  <c r="BQ54" i="4"/>
  <c r="BP18" i="4"/>
  <c r="BP28" i="4"/>
  <c r="BP42" i="4"/>
  <c r="BP54" i="4"/>
  <c r="BO18" i="4"/>
  <c r="BO28" i="4"/>
  <c r="BO42" i="4"/>
  <c r="BO54" i="4"/>
  <c r="BN18" i="4"/>
  <c r="BN28" i="4"/>
  <c r="BN42" i="4"/>
  <c r="BN54" i="4"/>
  <c r="BM18" i="4"/>
  <c r="BM28" i="4"/>
  <c r="BM42" i="4"/>
  <c r="BM54" i="4"/>
  <c r="BL18" i="4"/>
  <c r="BL28" i="4"/>
  <c r="BL42" i="4"/>
  <c r="BL54" i="4"/>
  <c r="BK18" i="4"/>
  <c r="BK28" i="4"/>
  <c r="BK42" i="4"/>
  <c r="BK54" i="4"/>
  <c r="BJ18" i="4"/>
  <c r="BJ28" i="4"/>
  <c r="BJ42" i="4"/>
  <c r="BJ54" i="4"/>
  <c r="BI18" i="4"/>
  <c r="BI28" i="4"/>
  <c r="BI42" i="4"/>
  <c r="BI54" i="4"/>
  <c r="BH18" i="4"/>
  <c r="BH28" i="4"/>
  <c r="BH42" i="4"/>
  <c r="BH54" i="4"/>
  <c r="BG18" i="4"/>
  <c r="BG28" i="4"/>
  <c r="BG42" i="4"/>
  <c r="BG54" i="4"/>
  <c r="BF18" i="4"/>
  <c r="BF28" i="4"/>
  <c r="BF42" i="4"/>
  <c r="BF54" i="4"/>
  <c r="BE18" i="4"/>
  <c r="BE28" i="4"/>
  <c r="BE42" i="4"/>
  <c r="BE54" i="4"/>
  <c r="BD18" i="4"/>
  <c r="BD28" i="4"/>
  <c r="BD42" i="4"/>
  <c r="BD54" i="4"/>
  <c r="BC18" i="4"/>
  <c r="BC28" i="4"/>
  <c r="BC42" i="4"/>
  <c r="BC54" i="4"/>
  <c r="BB18" i="4"/>
  <c r="BB28" i="4"/>
  <c r="BB42" i="4"/>
  <c r="BB54" i="4"/>
  <c r="BA18" i="4"/>
  <c r="BA28" i="4"/>
  <c r="BA42" i="4"/>
  <c r="BA54" i="4"/>
  <c r="AZ18" i="4"/>
  <c r="AZ28" i="4"/>
  <c r="AZ42" i="4"/>
  <c r="AZ54" i="4"/>
  <c r="AY18" i="4"/>
  <c r="AY28" i="4"/>
  <c r="AY42" i="4"/>
  <c r="AY54" i="4"/>
  <c r="AX18" i="4"/>
  <c r="AX28" i="4"/>
  <c r="AX42" i="4"/>
  <c r="AX54" i="4"/>
  <c r="AW18" i="4"/>
  <c r="AW28" i="4"/>
  <c r="AW42" i="4"/>
  <c r="AW54" i="4"/>
  <c r="AV18" i="4"/>
  <c r="AV28" i="4"/>
  <c r="AV42" i="4"/>
  <c r="AV54" i="4"/>
  <c r="AU18" i="4"/>
  <c r="AU28" i="4"/>
  <c r="AU42" i="4"/>
  <c r="AU54" i="4"/>
  <c r="AT18" i="4"/>
  <c r="AT28" i="4"/>
  <c r="AT42" i="4"/>
  <c r="AT54" i="4"/>
  <c r="AS18" i="4"/>
  <c r="AS28" i="4"/>
  <c r="AS42" i="4"/>
  <c r="AS54" i="4"/>
  <c r="AR18" i="4"/>
  <c r="AR28" i="4"/>
  <c r="AR42" i="4"/>
  <c r="AR54" i="4"/>
  <c r="AQ18" i="4"/>
  <c r="AQ28" i="4"/>
  <c r="AQ42" i="4"/>
  <c r="AQ54" i="4"/>
  <c r="AP18" i="4"/>
  <c r="AP28" i="4"/>
  <c r="AP42" i="4"/>
  <c r="AP54" i="4"/>
  <c r="AO18" i="4"/>
  <c r="AO28" i="4"/>
  <c r="AO42" i="4"/>
  <c r="AO54" i="4"/>
  <c r="AN18" i="4"/>
  <c r="AN28" i="4"/>
  <c r="AN42" i="4"/>
  <c r="AN54" i="4"/>
  <c r="AM18" i="4"/>
  <c r="AM28" i="4"/>
  <c r="AM42" i="4"/>
  <c r="AM54" i="4"/>
  <c r="AL18" i="4"/>
  <c r="AL28" i="4"/>
  <c r="AL42" i="4"/>
  <c r="AL54" i="4"/>
  <c r="AK18" i="4"/>
  <c r="AK28" i="4"/>
  <c r="AK42" i="4"/>
  <c r="AK54" i="4"/>
  <c r="AJ18" i="4"/>
  <c r="AJ28" i="4"/>
  <c r="AJ42" i="4"/>
  <c r="AJ54" i="4"/>
  <c r="AI18" i="4"/>
  <c r="AI28" i="4"/>
  <c r="AI42" i="4"/>
  <c r="AI54" i="4"/>
  <c r="AH18" i="4"/>
  <c r="AH28" i="4"/>
  <c r="AH42" i="4"/>
  <c r="AH54" i="4"/>
  <c r="AG18" i="4"/>
  <c r="AG28" i="4"/>
  <c r="AG42" i="4"/>
  <c r="AG54" i="4"/>
  <c r="AF18" i="4"/>
  <c r="AF28" i="4"/>
  <c r="AF42" i="4"/>
  <c r="AF54" i="4"/>
  <c r="AE18" i="4"/>
  <c r="AE28" i="4"/>
  <c r="AE42" i="4"/>
  <c r="AE54" i="4"/>
  <c r="AD18" i="4"/>
  <c r="AD28" i="4"/>
  <c r="AD42" i="4"/>
  <c r="AD54" i="4"/>
  <c r="AC18" i="4"/>
  <c r="AC28" i="4"/>
  <c r="AC42" i="4"/>
  <c r="AC54" i="4"/>
  <c r="AB18" i="4"/>
  <c r="AB28" i="4"/>
  <c r="AB42" i="4"/>
  <c r="AB54" i="4"/>
  <c r="AA18" i="4"/>
  <c r="AA28" i="4"/>
  <c r="AA42" i="4"/>
  <c r="AA54" i="4"/>
  <c r="Z18" i="4"/>
  <c r="Z28" i="4"/>
  <c r="Z42" i="4"/>
  <c r="Z54" i="4"/>
  <c r="Y18" i="4"/>
  <c r="Y28" i="4"/>
  <c r="Y42" i="4"/>
  <c r="Y54" i="4"/>
  <c r="X18" i="4"/>
  <c r="X28" i="4"/>
  <c r="X42" i="4"/>
  <c r="X54" i="4"/>
  <c r="W18" i="4"/>
  <c r="W28" i="4"/>
  <c r="W42" i="4"/>
  <c r="W54" i="4"/>
  <c r="V18" i="4"/>
  <c r="V28" i="4"/>
  <c r="V42" i="4"/>
  <c r="V54" i="4"/>
  <c r="U18" i="4"/>
  <c r="U28" i="4"/>
  <c r="U42" i="4"/>
  <c r="U54" i="4"/>
  <c r="T18" i="4"/>
  <c r="T28" i="4"/>
  <c r="T42" i="4"/>
  <c r="T54" i="4"/>
  <c r="S18" i="4"/>
  <c r="S28" i="4"/>
  <c r="S42" i="4"/>
  <c r="S54" i="4"/>
  <c r="R18" i="4"/>
  <c r="R28" i="4"/>
  <c r="R42" i="4"/>
  <c r="R54" i="4"/>
  <c r="Q18" i="4"/>
  <c r="Q28" i="4"/>
  <c r="Q42" i="4"/>
  <c r="Q54" i="4"/>
  <c r="P18" i="4"/>
  <c r="P28" i="4"/>
  <c r="P42" i="4"/>
  <c r="P54" i="4"/>
  <c r="O18" i="4"/>
  <c r="O28" i="4"/>
  <c r="O42" i="4"/>
  <c r="O54" i="4"/>
  <c r="N18" i="4"/>
  <c r="N28" i="4"/>
  <c r="N42" i="4"/>
  <c r="N54" i="4"/>
  <c r="M18" i="4"/>
  <c r="M28" i="4"/>
  <c r="M42" i="4"/>
  <c r="M54" i="4"/>
  <c r="L18" i="4"/>
  <c r="L28" i="4"/>
  <c r="L42" i="4"/>
  <c r="L54" i="4"/>
  <c r="K18" i="4"/>
  <c r="K28" i="4"/>
  <c r="K42" i="4"/>
  <c r="K54" i="4"/>
  <c r="J18" i="4"/>
  <c r="J28" i="4"/>
  <c r="J42" i="4"/>
  <c r="J54" i="4"/>
  <c r="I18" i="4"/>
  <c r="I28" i="4"/>
  <c r="I42" i="4"/>
  <c r="I54" i="4"/>
  <c r="H18" i="4"/>
  <c r="H28" i="4"/>
  <c r="H42" i="4"/>
  <c r="H54" i="4"/>
  <c r="G18" i="4"/>
  <c r="G28" i="4"/>
  <c r="G42" i="4"/>
  <c r="G54" i="4"/>
  <c r="F18" i="4"/>
  <c r="F28" i="4"/>
  <c r="F42" i="4"/>
  <c r="F54" i="4"/>
  <c r="E18" i="4"/>
  <c r="E28" i="4"/>
  <c r="E42" i="4"/>
  <c r="E54" i="4"/>
  <c r="D18" i="4"/>
  <c r="D28" i="4"/>
  <c r="D42" i="4"/>
  <c r="D54" i="4"/>
  <c r="C18" i="4"/>
  <c r="C28" i="4"/>
  <c r="C42" i="4"/>
  <c r="C54" i="4"/>
  <c r="B18" i="4"/>
  <c r="B28" i="4"/>
  <c r="B42" i="4"/>
  <c r="B54" i="4"/>
  <c r="CW53" i="4"/>
  <c r="CV53" i="4"/>
  <c r="CU53" i="4"/>
  <c r="CT53" i="4"/>
  <c r="CS53" i="4"/>
  <c r="CR53" i="4"/>
  <c r="CQ53" i="4"/>
  <c r="CP53" i="4"/>
  <c r="CO53" i="4"/>
  <c r="CN53" i="4"/>
  <c r="CM53" i="4"/>
  <c r="CL53" i="4"/>
  <c r="CK53" i="4"/>
  <c r="CJ53" i="4"/>
  <c r="CI53" i="4"/>
  <c r="CH53" i="4"/>
  <c r="CG53" i="4"/>
  <c r="CF53" i="4"/>
  <c r="CE53" i="4"/>
  <c r="CD53" i="4"/>
  <c r="CC53" i="4"/>
  <c r="CB53" i="4"/>
  <c r="CA53" i="4"/>
  <c r="BZ53" i="4"/>
  <c r="BY53" i="4"/>
  <c r="BX53" i="4"/>
  <c r="BW53" i="4"/>
  <c r="BV53" i="4"/>
  <c r="BU53" i="4"/>
  <c r="BT53" i="4"/>
  <c r="BS53" i="4"/>
  <c r="BR53" i="4"/>
  <c r="BQ53" i="4"/>
  <c r="BP53" i="4"/>
  <c r="BO53" i="4"/>
  <c r="BN53" i="4"/>
  <c r="BM53" i="4"/>
  <c r="BL53" i="4"/>
  <c r="BK53" i="4"/>
  <c r="BJ53" i="4"/>
  <c r="BI53" i="4"/>
  <c r="BH53" i="4"/>
  <c r="BG53" i="4"/>
  <c r="BF53" i="4"/>
  <c r="BE53" i="4"/>
  <c r="BD53" i="4"/>
  <c r="BC53" i="4"/>
  <c r="BB53" i="4"/>
  <c r="BA53" i="4"/>
  <c r="AZ53" i="4"/>
  <c r="AY53" i="4"/>
  <c r="AX53" i="4"/>
  <c r="AW53" i="4"/>
  <c r="AV53" i="4"/>
  <c r="AU53" i="4"/>
  <c r="AT53" i="4"/>
  <c r="AS53" i="4"/>
  <c r="AR53" i="4"/>
  <c r="AQ53" i="4"/>
  <c r="AP53" i="4"/>
  <c r="AO53" i="4"/>
  <c r="AN53" i="4"/>
  <c r="AM53" i="4"/>
  <c r="AL53" i="4"/>
  <c r="AK53" i="4"/>
  <c r="AJ53" i="4"/>
  <c r="AI53" i="4"/>
  <c r="AH53" i="4"/>
  <c r="AG53" i="4"/>
  <c r="AF53" i="4"/>
  <c r="AE53" i="4"/>
  <c r="AD53" i="4"/>
  <c r="AC53" i="4"/>
  <c r="AB53" i="4"/>
  <c r="AA53" i="4"/>
  <c r="Z53" i="4"/>
  <c r="Y53" i="4"/>
  <c r="X53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CX45" i="4" a="1"/>
  <c r="CX45" i="4"/>
  <c r="CX46" i="4" a="1"/>
  <c r="CX46" i="4"/>
  <c r="CX47" i="4" a="1"/>
  <c r="CX48" i="4" a="1"/>
  <c r="CX49" i="4" a="1"/>
  <c r="CX50" i="4" a="1"/>
  <c r="CX47" i="4"/>
  <c r="CX48" i="4"/>
  <c r="CX49" i="4"/>
  <c r="CX50" i="4"/>
  <c r="CX51" i="4"/>
  <c r="CW51" i="4"/>
  <c r="CV51" i="4"/>
  <c r="CU51" i="4"/>
  <c r="CT51" i="4"/>
  <c r="CS51" i="4"/>
  <c r="CR51" i="4"/>
  <c r="CQ51" i="4"/>
  <c r="CP51" i="4"/>
  <c r="CO51" i="4"/>
  <c r="CN51" i="4"/>
  <c r="CM51" i="4"/>
  <c r="CL51" i="4"/>
  <c r="CK51" i="4"/>
  <c r="CJ51" i="4"/>
  <c r="CI51" i="4"/>
  <c r="CH51" i="4"/>
  <c r="CG51" i="4"/>
  <c r="CF51" i="4"/>
  <c r="CE51" i="4"/>
  <c r="CD51" i="4"/>
  <c r="CC51" i="4"/>
  <c r="CB51" i="4"/>
  <c r="CA51" i="4"/>
  <c r="BZ51" i="4"/>
  <c r="BY51" i="4"/>
  <c r="BX51" i="4"/>
  <c r="BW51" i="4"/>
  <c r="BV51" i="4"/>
  <c r="BU51" i="4"/>
  <c r="BT51" i="4"/>
  <c r="BS51" i="4"/>
  <c r="BR51" i="4"/>
  <c r="BQ51" i="4"/>
  <c r="BP51" i="4"/>
  <c r="BO51" i="4"/>
  <c r="BN51" i="4"/>
  <c r="BM51" i="4"/>
  <c r="BL51" i="4"/>
  <c r="BK51" i="4"/>
  <c r="BJ51" i="4"/>
  <c r="BI51" i="4"/>
  <c r="BH51" i="4"/>
  <c r="BG51" i="4"/>
  <c r="BF51" i="4"/>
  <c r="BE51" i="4"/>
  <c r="BD51" i="4"/>
  <c r="BC51" i="4"/>
  <c r="BB51" i="4"/>
  <c r="BA51" i="4"/>
  <c r="AZ51" i="4"/>
  <c r="AY51" i="4"/>
  <c r="AX51" i="4"/>
  <c r="AW51" i="4"/>
  <c r="AV51" i="4"/>
  <c r="AU51" i="4"/>
  <c r="AT51" i="4"/>
  <c r="AS51" i="4"/>
  <c r="AR51" i="4"/>
  <c r="AQ51" i="4"/>
  <c r="AP51" i="4"/>
  <c r="AO51" i="4"/>
  <c r="AN51" i="4"/>
  <c r="AM51" i="4"/>
  <c r="AL51" i="4"/>
  <c r="AK51" i="4"/>
  <c r="AJ51" i="4"/>
  <c r="AI51" i="4"/>
  <c r="AH51" i="4"/>
  <c r="AG51" i="4"/>
  <c r="AF51" i="4"/>
  <c r="AE51" i="4"/>
  <c r="AD51" i="4"/>
  <c r="AC51" i="4"/>
  <c r="AB51" i="4"/>
  <c r="AA51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CX31" i="4" a="1"/>
  <c r="CX31" i="4"/>
  <c r="CX32" i="4" a="1"/>
  <c r="CX32" i="4"/>
  <c r="CX33" i="4" a="1"/>
  <c r="CX33" i="4"/>
  <c r="CX34" i="4"/>
  <c r="CW34" i="4"/>
  <c r="CV34" i="4"/>
  <c r="CU34" i="4"/>
  <c r="CT34" i="4"/>
  <c r="CS34" i="4"/>
  <c r="CR34" i="4"/>
  <c r="CQ34" i="4"/>
  <c r="CP34" i="4"/>
  <c r="CO34" i="4"/>
  <c r="CN34" i="4"/>
  <c r="CM34" i="4"/>
  <c r="CL34" i="4"/>
  <c r="CK34" i="4"/>
  <c r="CJ34" i="4"/>
  <c r="CI34" i="4"/>
  <c r="CH34" i="4"/>
  <c r="CG34" i="4"/>
  <c r="CF34" i="4"/>
  <c r="CE34" i="4"/>
  <c r="CD34" i="4"/>
  <c r="CC34" i="4"/>
  <c r="CB34" i="4"/>
  <c r="CA34" i="4"/>
  <c r="BZ34" i="4"/>
  <c r="BY34" i="4"/>
  <c r="BX34" i="4"/>
  <c r="BW34" i="4"/>
  <c r="BV34" i="4"/>
  <c r="BU34" i="4"/>
  <c r="BT34" i="4"/>
  <c r="BS34" i="4"/>
  <c r="BR34" i="4"/>
  <c r="BQ34" i="4"/>
  <c r="BP34" i="4"/>
  <c r="BO34" i="4"/>
  <c r="BN34" i="4"/>
  <c r="BM34" i="4"/>
  <c r="BL34" i="4"/>
  <c r="BK34" i="4"/>
  <c r="BJ34" i="4"/>
  <c r="BI34" i="4"/>
  <c r="BH34" i="4"/>
  <c r="BG34" i="4"/>
  <c r="BF34" i="4"/>
  <c r="BE34" i="4"/>
  <c r="BD34" i="4"/>
  <c r="BC34" i="4"/>
  <c r="BB34" i="4"/>
  <c r="BA34" i="4"/>
  <c r="AZ34" i="4"/>
  <c r="AY34" i="4"/>
  <c r="AX34" i="4"/>
  <c r="AW34" i="4"/>
  <c r="AV34" i="4"/>
  <c r="AU34" i="4"/>
  <c r="AT34" i="4"/>
  <c r="AS34" i="4"/>
  <c r="AR34" i="4"/>
  <c r="AQ34" i="4"/>
  <c r="AP34" i="4"/>
  <c r="AO34" i="4"/>
  <c r="AN34" i="4"/>
  <c r="AM34" i="4"/>
  <c r="AL34" i="4"/>
  <c r="AK34" i="4"/>
  <c r="AJ34" i="4"/>
  <c r="AI34" i="4"/>
  <c r="AH34" i="4"/>
  <c r="AG34" i="4"/>
  <c r="AF34" i="4"/>
  <c r="AE34" i="4"/>
  <c r="AD34" i="4"/>
  <c r="AC34" i="4"/>
  <c r="AB34" i="4"/>
  <c r="AA34" i="4"/>
  <c r="Z34" i="4"/>
  <c r="Y34" i="4"/>
  <c r="X34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C34" i="4"/>
  <c r="B34" i="4"/>
  <c r="CX9" i="4"/>
  <c r="CX8" i="4"/>
  <c r="CX5" i="4" a="1"/>
  <c r="CX5" i="4"/>
</calcChain>
</file>

<file path=xl/sharedStrings.xml><?xml version="1.0" encoding="utf-8"?>
<sst xmlns="http://schemas.openxmlformats.org/spreadsheetml/2006/main" count="124" uniqueCount="57">
  <si>
    <t>Publication on: 06/07/2026 14:13:42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</si>
  <si>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</si>
  <si>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</si>
  <si>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</si>
  <si>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</si>
  <si>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</si>
  <si>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</si>
  <si>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</si>
  <si>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</si>
  <si>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</si>
  <si>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</si>
  <si>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</si>
  <si>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</si>
  <si>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</si>
  <si>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BESS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</si>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</sst>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71C4-4FB5-AC1F-14FE01E23DB0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71C4-4FB5-AC1F-14FE01E23DB0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2-71C4-4FB5-AC1F-14FE01E23DB0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3-71C4-4FB5-AC1F-14FE01E23DB0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71C4-4FB5-AC1F-14FE01E23DB0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71C4-4FB5-AC1F-14FE01E23DB0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71C4-4FB5-AC1F-14FE01E23DB0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0">
                  <c:v>350</c:v>
                </c:pt>
                <c:pt idx="1">
                  <c:v>350</c:v>
                </c:pt>
                <c:pt idx="2">
                  <c:v>350</c:v>
                </c:pt>
                <c:pt idx="3">
                  <c:v>350</c:v>
                </c:pt>
                <c:pt idx="4">
                  <c:v>350</c:v>
                </c:pt>
                <c:pt idx="5">
                  <c:v>350</c:v>
                </c:pt>
                <c:pt idx="6">
                  <c:v>350</c:v>
                </c:pt>
                <c:pt idx="7">
                  <c:v>350</c:v>
                </c:pt>
                <c:pt idx="8">
                  <c:v>350</c:v>
                </c:pt>
                <c:pt idx="9">
                  <c:v>350</c:v>
                </c:pt>
                <c:pt idx="10">
                  <c:v>350</c:v>
                </c:pt>
                <c:pt idx="11">
                  <c:v>350</c:v>
                </c:pt>
                <c:pt idx="12">
                  <c:v>350</c:v>
                </c:pt>
                <c:pt idx="13">
                  <c:v>350</c:v>
                </c:pt>
                <c:pt idx="14">
                  <c:v>350</c:v>
                </c:pt>
                <c:pt idx="15">
                  <c:v>350</c:v>
                </c:pt>
                <c:pt idx="16">
                  <c:v>350</c:v>
                </c:pt>
                <c:pt idx="17">
                  <c:v>350</c:v>
                </c:pt>
                <c:pt idx="18">
                  <c:v>350</c:v>
                </c:pt>
                <c:pt idx="19">
                  <c:v>350</c:v>
                </c:pt>
                <c:pt idx="20">
                  <c:v>350</c:v>
                </c:pt>
                <c:pt idx="21">
                  <c:v>350</c:v>
                </c:pt>
                <c:pt idx="22">
                  <c:v>350</c:v>
                </c:pt>
                <c:pt idx="23">
                  <c:v>350</c:v>
                </c:pt>
                <c:pt idx="24">
                  <c:v>350</c:v>
                </c:pt>
                <c:pt idx="25">
                  <c:v>350</c:v>
                </c:pt>
                <c:pt idx="26">
                  <c:v>350</c:v>
                </c:pt>
                <c:pt idx="27">
                  <c:v>350</c:v>
                </c:pt>
                <c:pt idx="28">
                  <c:v>350</c:v>
                </c:pt>
                <c:pt idx="29">
                  <c:v>350</c:v>
                </c:pt>
                <c:pt idx="30">
                  <c:v>350</c:v>
                </c:pt>
                <c:pt idx="31">
                  <c:v>350</c:v>
                </c:pt>
                <c:pt idx="32">
                  <c:v>350</c:v>
                </c:pt>
                <c:pt idx="33">
                  <c:v>350</c:v>
                </c:pt>
                <c:pt idx="34">
                  <c:v>350</c:v>
                </c:pt>
                <c:pt idx="35">
                  <c:v>350</c:v>
                </c:pt>
                <c:pt idx="36">
                  <c:v>350</c:v>
                </c:pt>
                <c:pt idx="37">
                  <c:v>350</c:v>
                </c:pt>
                <c:pt idx="38">
                  <c:v>350</c:v>
                </c:pt>
                <c:pt idx="39">
                  <c:v>302</c:v>
                </c:pt>
                <c:pt idx="40">
                  <c:v>251.667</c:v>
                </c:pt>
                <c:pt idx="41">
                  <c:v>201.333</c:v>
                </c:pt>
                <c:pt idx="42">
                  <c:v>151</c:v>
                </c:pt>
                <c:pt idx="43">
                  <c:v>100.667</c:v>
                </c:pt>
                <c:pt idx="44">
                  <c:v>50.332999999999998</c:v>
                </c:pt>
                <c:pt idx="60">
                  <c:v>190</c:v>
                </c:pt>
                <c:pt idx="61">
                  <c:v>230</c:v>
                </c:pt>
                <c:pt idx="62">
                  <c:v>280</c:v>
                </c:pt>
                <c:pt idx="63">
                  <c:v>302</c:v>
                </c:pt>
                <c:pt idx="64">
                  <c:v>190</c:v>
                </c:pt>
                <c:pt idx="65">
                  <c:v>230</c:v>
                </c:pt>
                <c:pt idx="66">
                  <c:v>280</c:v>
                </c:pt>
                <c:pt idx="67">
                  <c:v>302</c:v>
                </c:pt>
                <c:pt idx="68">
                  <c:v>350</c:v>
                </c:pt>
                <c:pt idx="69">
                  <c:v>350</c:v>
                </c:pt>
                <c:pt idx="70">
                  <c:v>470</c:v>
                </c:pt>
                <c:pt idx="71">
                  <c:v>616</c:v>
                </c:pt>
                <c:pt idx="72">
                  <c:v>616</c:v>
                </c:pt>
                <c:pt idx="73">
                  <c:v>616</c:v>
                </c:pt>
                <c:pt idx="74">
                  <c:v>616</c:v>
                </c:pt>
                <c:pt idx="75">
                  <c:v>616</c:v>
                </c:pt>
                <c:pt idx="76">
                  <c:v>616</c:v>
                </c:pt>
                <c:pt idx="77">
                  <c:v>616</c:v>
                </c:pt>
                <c:pt idx="78">
                  <c:v>616</c:v>
                </c:pt>
                <c:pt idx="79">
                  <c:v>616</c:v>
                </c:pt>
                <c:pt idx="80">
                  <c:v>616</c:v>
                </c:pt>
                <c:pt idx="81">
                  <c:v>616</c:v>
                </c:pt>
                <c:pt idx="82">
                  <c:v>616</c:v>
                </c:pt>
                <c:pt idx="83">
                  <c:v>616</c:v>
                </c:pt>
                <c:pt idx="84">
                  <c:v>616</c:v>
                </c:pt>
                <c:pt idx="85">
                  <c:v>616</c:v>
                </c:pt>
                <c:pt idx="86">
                  <c:v>616</c:v>
                </c:pt>
                <c:pt idx="87">
                  <c:v>616</c:v>
                </c:pt>
                <c:pt idx="88">
                  <c:v>616</c:v>
                </c:pt>
                <c:pt idx="89">
                  <c:v>616</c:v>
                </c:pt>
                <c:pt idx="90">
                  <c:v>616</c:v>
                </c:pt>
                <c:pt idx="91">
                  <c:v>616</c:v>
                </c:pt>
                <c:pt idx="92">
                  <c:v>616</c:v>
                </c:pt>
                <c:pt idx="93">
                  <c:v>616</c:v>
                </c:pt>
                <c:pt idx="94">
                  <c:v>616</c:v>
                </c:pt>
                <c:pt idx="95">
                  <c:v>616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71C4-4FB5-AC1F-14FE01E23DB0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  <c:pt idx="0">
                  <c:v>30</c:v>
                </c:pt>
                <c:pt idx="1">
                  <c:v>30</c:v>
                </c:pt>
                <c:pt idx="2">
                  <c:v>30</c:v>
                </c:pt>
                <c:pt idx="3">
                  <c:v>30</c:v>
                </c:pt>
                <c:pt idx="4">
                  <c:v>30</c:v>
                </c:pt>
                <c:pt idx="5">
                  <c:v>30</c:v>
                </c:pt>
                <c:pt idx="6">
                  <c:v>30</c:v>
                </c:pt>
                <c:pt idx="7">
                  <c:v>30</c:v>
                </c:pt>
                <c:pt idx="8">
                  <c:v>30</c:v>
                </c:pt>
                <c:pt idx="9">
                  <c:v>30</c:v>
                </c:pt>
                <c:pt idx="10">
                  <c:v>30</c:v>
                </c:pt>
                <c:pt idx="11">
                  <c:v>30</c:v>
                </c:pt>
                <c:pt idx="12">
                  <c:v>30</c:v>
                </c:pt>
                <c:pt idx="13">
                  <c:v>30</c:v>
                </c:pt>
                <c:pt idx="14">
                  <c:v>30</c:v>
                </c:pt>
                <c:pt idx="15">
                  <c:v>30</c:v>
                </c:pt>
                <c:pt idx="16">
                  <c:v>30</c:v>
                </c:pt>
                <c:pt idx="17">
                  <c:v>30</c:v>
                </c:pt>
                <c:pt idx="18">
                  <c:v>30</c:v>
                </c:pt>
                <c:pt idx="19">
                  <c:v>30</c:v>
                </c:pt>
                <c:pt idx="20">
                  <c:v>30</c:v>
                </c:pt>
                <c:pt idx="21">
                  <c:v>30</c:v>
                </c:pt>
                <c:pt idx="22">
                  <c:v>30</c:v>
                </c:pt>
                <c:pt idx="23">
                  <c:v>30</c:v>
                </c:pt>
                <c:pt idx="24">
                  <c:v>30</c:v>
                </c:pt>
                <c:pt idx="25">
                  <c:v>30</c:v>
                </c:pt>
                <c:pt idx="26">
                  <c:v>30</c:v>
                </c:pt>
                <c:pt idx="27">
                  <c:v>30</c:v>
                </c:pt>
                <c:pt idx="28">
                  <c:v>30</c:v>
                </c:pt>
                <c:pt idx="29">
                  <c:v>30</c:v>
                </c:pt>
                <c:pt idx="30">
                  <c:v>30</c:v>
                </c:pt>
                <c:pt idx="31">
                  <c:v>30</c:v>
                </c:pt>
                <c:pt idx="32">
                  <c:v>30</c:v>
                </c:pt>
                <c:pt idx="33">
                  <c:v>30</c:v>
                </c:pt>
                <c:pt idx="34">
                  <c:v>30</c:v>
                </c:pt>
                <c:pt idx="35">
                  <c:v>30</c:v>
                </c:pt>
                <c:pt idx="36">
                  <c:v>30</c:v>
                </c:pt>
                <c:pt idx="37">
                  <c:v>30</c:v>
                </c:pt>
                <c:pt idx="38">
                  <c:v>30</c:v>
                </c:pt>
                <c:pt idx="39">
                  <c:v>30</c:v>
                </c:pt>
                <c:pt idx="40">
                  <c:v>30</c:v>
                </c:pt>
                <c:pt idx="41">
                  <c:v>30</c:v>
                </c:pt>
                <c:pt idx="42">
                  <c:v>30</c:v>
                </c:pt>
                <c:pt idx="43">
                  <c:v>30</c:v>
                </c:pt>
                <c:pt idx="44">
                  <c:v>30</c:v>
                </c:pt>
                <c:pt idx="45">
                  <c:v>30</c:v>
                </c:pt>
                <c:pt idx="46">
                  <c:v>30</c:v>
                </c:pt>
                <c:pt idx="47">
                  <c:v>30</c:v>
                </c:pt>
                <c:pt idx="48">
                  <c:v>30</c:v>
                </c:pt>
                <c:pt idx="49">
                  <c:v>30</c:v>
                </c:pt>
                <c:pt idx="50">
                  <c:v>30</c:v>
                </c:pt>
                <c:pt idx="51">
                  <c:v>30</c:v>
                </c:pt>
                <c:pt idx="52">
                  <c:v>30</c:v>
                </c:pt>
                <c:pt idx="53">
                  <c:v>30</c:v>
                </c:pt>
                <c:pt idx="54">
                  <c:v>30</c:v>
                </c:pt>
                <c:pt idx="55">
                  <c:v>30</c:v>
                </c:pt>
                <c:pt idx="56">
                  <c:v>30</c:v>
                </c:pt>
                <c:pt idx="57">
                  <c:v>30</c:v>
                </c:pt>
                <c:pt idx="58">
                  <c:v>30</c:v>
                </c:pt>
                <c:pt idx="59">
                  <c:v>30</c:v>
                </c:pt>
                <c:pt idx="60">
                  <c:v>30</c:v>
                </c:pt>
                <c:pt idx="61">
                  <c:v>30</c:v>
                </c:pt>
                <c:pt idx="62">
                  <c:v>30</c:v>
                </c:pt>
                <c:pt idx="63">
                  <c:v>30</c:v>
                </c:pt>
                <c:pt idx="64">
                  <c:v>30</c:v>
                </c:pt>
                <c:pt idx="65">
                  <c:v>30</c:v>
                </c:pt>
                <c:pt idx="66">
                  <c:v>30</c:v>
                </c:pt>
                <c:pt idx="67">
                  <c:v>30</c:v>
                </c:pt>
                <c:pt idx="68">
                  <c:v>30</c:v>
                </c:pt>
                <c:pt idx="69">
                  <c:v>30</c:v>
                </c:pt>
                <c:pt idx="70">
                  <c:v>30</c:v>
                </c:pt>
                <c:pt idx="71">
                  <c:v>30</c:v>
                </c:pt>
                <c:pt idx="72">
                  <c:v>30</c:v>
                </c:pt>
                <c:pt idx="73">
                  <c:v>30</c:v>
                </c:pt>
                <c:pt idx="74">
                  <c:v>30</c:v>
                </c:pt>
                <c:pt idx="75">
                  <c:v>30</c:v>
                </c:pt>
                <c:pt idx="76">
                  <c:v>30</c:v>
                </c:pt>
                <c:pt idx="77">
                  <c:v>30</c:v>
                </c:pt>
                <c:pt idx="78">
                  <c:v>30</c:v>
                </c:pt>
                <c:pt idx="79">
                  <c:v>30</c:v>
                </c:pt>
                <c:pt idx="80">
                  <c:v>30</c:v>
                </c:pt>
                <c:pt idx="81">
                  <c:v>30</c:v>
                </c:pt>
                <c:pt idx="82">
                  <c:v>30</c:v>
                </c:pt>
                <c:pt idx="83">
                  <c:v>30</c:v>
                </c:pt>
                <c:pt idx="84">
                  <c:v>30</c:v>
                </c:pt>
                <c:pt idx="85">
                  <c:v>30</c:v>
                </c:pt>
                <c:pt idx="86">
                  <c:v>30</c:v>
                </c:pt>
                <c:pt idx="87">
                  <c:v>30</c:v>
                </c:pt>
                <c:pt idx="88">
                  <c:v>30</c:v>
                </c:pt>
                <c:pt idx="89">
                  <c:v>30</c:v>
                </c:pt>
                <c:pt idx="90">
                  <c:v>30</c:v>
                </c:pt>
                <c:pt idx="91">
                  <c:v>30</c:v>
                </c:pt>
                <c:pt idx="92">
                  <c:v>30</c:v>
                </c:pt>
                <c:pt idx="93">
                  <c:v>30</c:v>
                </c:pt>
                <c:pt idx="94">
                  <c:v>30</c:v>
                </c:pt>
                <c:pt idx="95">
                  <c:v>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71C4-4FB5-AC1F-14FE01E23DB0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3977.1480000000001</c:v>
                </c:pt>
                <c:pt idx="1">
                  <c:v>3964.2340000000004</c:v>
                </c:pt>
                <c:pt idx="2">
                  <c:v>3767.1410000000001</c:v>
                </c:pt>
                <c:pt idx="3">
                  <c:v>3609.8489999999997</c:v>
                </c:pt>
                <c:pt idx="4">
                  <c:v>3808.643</c:v>
                </c:pt>
                <c:pt idx="5">
                  <c:v>3719.261</c:v>
                </c:pt>
                <c:pt idx="6">
                  <c:v>3547.0419999999999</c:v>
                </c:pt>
                <c:pt idx="7">
                  <c:v>3425.7510000000002</c:v>
                </c:pt>
                <c:pt idx="8">
                  <c:v>3483.8110000000001</c:v>
                </c:pt>
                <c:pt idx="9">
                  <c:v>3247.1350000000002</c:v>
                </c:pt>
                <c:pt idx="10">
                  <c:v>3193.8140000000003</c:v>
                </c:pt>
                <c:pt idx="11">
                  <c:v>3147.8020000000001</c:v>
                </c:pt>
                <c:pt idx="12">
                  <c:v>3082.7640000000001</c:v>
                </c:pt>
                <c:pt idx="13">
                  <c:v>3047.047</c:v>
                </c:pt>
                <c:pt idx="14">
                  <c:v>3021.297</c:v>
                </c:pt>
                <c:pt idx="15">
                  <c:v>3014.4679999999998</c:v>
                </c:pt>
                <c:pt idx="16">
                  <c:v>2972.259</c:v>
                </c:pt>
                <c:pt idx="17">
                  <c:v>2928.7290000000003</c:v>
                </c:pt>
                <c:pt idx="18">
                  <c:v>3000.8020000000001</c:v>
                </c:pt>
                <c:pt idx="19">
                  <c:v>3117.8890000000001</c:v>
                </c:pt>
                <c:pt idx="20">
                  <c:v>3248.0430000000001</c:v>
                </c:pt>
                <c:pt idx="21">
                  <c:v>3292.9880000000003</c:v>
                </c:pt>
                <c:pt idx="22">
                  <c:v>3338.9120000000003</c:v>
                </c:pt>
                <c:pt idx="23">
                  <c:v>3350.25</c:v>
                </c:pt>
                <c:pt idx="24">
                  <c:v>3342.3580000000002</c:v>
                </c:pt>
                <c:pt idx="25">
                  <c:v>3499.0120000000002</c:v>
                </c:pt>
                <c:pt idx="26">
                  <c:v>3489.1190000000001</c:v>
                </c:pt>
                <c:pt idx="27">
                  <c:v>3407.4350000000004</c:v>
                </c:pt>
                <c:pt idx="28">
                  <c:v>3458.9</c:v>
                </c:pt>
                <c:pt idx="29">
                  <c:v>3380.5750000000003</c:v>
                </c:pt>
                <c:pt idx="30">
                  <c:v>3083.4560000000001</c:v>
                </c:pt>
                <c:pt idx="31">
                  <c:v>2757.9390000000003</c:v>
                </c:pt>
                <c:pt idx="32">
                  <c:v>2825.9340000000002</c:v>
                </c:pt>
                <c:pt idx="33">
                  <c:v>2309.9</c:v>
                </c:pt>
                <c:pt idx="34">
                  <c:v>1951.0320000000002</c:v>
                </c:pt>
                <c:pt idx="35">
                  <c:v>1728.9</c:v>
                </c:pt>
                <c:pt idx="36">
                  <c:v>1661.0120000000002</c:v>
                </c:pt>
                <c:pt idx="37">
                  <c:v>1578.9</c:v>
                </c:pt>
                <c:pt idx="38">
                  <c:v>1576.9</c:v>
                </c:pt>
                <c:pt idx="39">
                  <c:v>1405.9</c:v>
                </c:pt>
                <c:pt idx="40">
                  <c:v>1144.9000000000001</c:v>
                </c:pt>
                <c:pt idx="41">
                  <c:v>1039.9000000000001</c:v>
                </c:pt>
                <c:pt idx="42">
                  <c:v>938.23299999999995</c:v>
                </c:pt>
                <c:pt idx="43">
                  <c:v>881.56700000000001</c:v>
                </c:pt>
                <c:pt idx="44">
                  <c:v>477.9</c:v>
                </c:pt>
                <c:pt idx="45">
                  <c:v>477.9</c:v>
                </c:pt>
                <c:pt idx="46">
                  <c:v>477.9</c:v>
                </c:pt>
                <c:pt idx="47">
                  <c:v>477.9</c:v>
                </c:pt>
                <c:pt idx="48">
                  <c:v>477.9</c:v>
                </c:pt>
                <c:pt idx="49">
                  <c:v>477.9</c:v>
                </c:pt>
                <c:pt idx="50">
                  <c:v>477.9</c:v>
                </c:pt>
                <c:pt idx="51">
                  <c:v>477.9</c:v>
                </c:pt>
                <c:pt idx="52">
                  <c:v>552.9</c:v>
                </c:pt>
                <c:pt idx="53">
                  <c:v>567.9</c:v>
                </c:pt>
                <c:pt idx="54">
                  <c:v>617.9</c:v>
                </c:pt>
                <c:pt idx="55">
                  <c:v>772.9</c:v>
                </c:pt>
                <c:pt idx="56">
                  <c:v>833.9</c:v>
                </c:pt>
                <c:pt idx="57">
                  <c:v>888.9</c:v>
                </c:pt>
                <c:pt idx="58">
                  <c:v>1053.9000000000001</c:v>
                </c:pt>
                <c:pt idx="59">
                  <c:v>1116.9000000000001</c:v>
                </c:pt>
                <c:pt idx="60">
                  <c:v>1272.9000000000001</c:v>
                </c:pt>
                <c:pt idx="61">
                  <c:v>1337.9</c:v>
                </c:pt>
                <c:pt idx="62">
                  <c:v>1532.9</c:v>
                </c:pt>
                <c:pt idx="63">
                  <c:v>1592.9</c:v>
                </c:pt>
                <c:pt idx="64">
                  <c:v>2124.9</c:v>
                </c:pt>
                <c:pt idx="65">
                  <c:v>2169.9</c:v>
                </c:pt>
                <c:pt idx="66">
                  <c:v>2788.0730000000003</c:v>
                </c:pt>
                <c:pt idx="67">
                  <c:v>3347.4380000000001</c:v>
                </c:pt>
                <c:pt idx="68">
                  <c:v>2726.9</c:v>
                </c:pt>
                <c:pt idx="69">
                  <c:v>3328.0320000000002</c:v>
                </c:pt>
                <c:pt idx="70">
                  <c:v>3722.261</c:v>
                </c:pt>
                <c:pt idx="71">
                  <c:v>3797.99</c:v>
                </c:pt>
                <c:pt idx="72">
                  <c:v>3436.529</c:v>
                </c:pt>
                <c:pt idx="73">
                  <c:v>3612.1149999999998</c:v>
                </c:pt>
                <c:pt idx="74">
                  <c:v>3650.5349999999999</c:v>
                </c:pt>
                <c:pt idx="75">
                  <c:v>3698.364</c:v>
                </c:pt>
                <c:pt idx="76">
                  <c:v>3675.2040000000002</c:v>
                </c:pt>
                <c:pt idx="77">
                  <c:v>3731.33</c:v>
                </c:pt>
                <c:pt idx="78">
                  <c:v>3735.33</c:v>
                </c:pt>
                <c:pt idx="79">
                  <c:v>3739.1990000000001</c:v>
                </c:pt>
                <c:pt idx="80">
                  <c:v>3758.1990000000001</c:v>
                </c:pt>
                <c:pt idx="81">
                  <c:v>3761.3330000000001</c:v>
                </c:pt>
                <c:pt idx="82">
                  <c:v>3770.6310000000003</c:v>
                </c:pt>
                <c:pt idx="83">
                  <c:v>3768.33</c:v>
                </c:pt>
                <c:pt idx="84">
                  <c:v>3796.8540000000003</c:v>
                </c:pt>
                <c:pt idx="85">
                  <c:v>3793.3209999999999</c:v>
                </c:pt>
                <c:pt idx="86">
                  <c:v>3792.2359999999999</c:v>
                </c:pt>
                <c:pt idx="87">
                  <c:v>3766.944</c:v>
                </c:pt>
                <c:pt idx="88">
                  <c:v>3888.9</c:v>
                </c:pt>
                <c:pt idx="89">
                  <c:v>3835.9</c:v>
                </c:pt>
                <c:pt idx="90">
                  <c:v>3888.9</c:v>
                </c:pt>
                <c:pt idx="91">
                  <c:v>3853.4589999999998</c:v>
                </c:pt>
                <c:pt idx="92">
                  <c:v>4050.9</c:v>
                </c:pt>
                <c:pt idx="93">
                  <c:v>4050.9</c:v>
                </c:pt>
                <c:pt idx="94">
                  <c:v>4050.9</c:v>
                </c:pt>
                <c:pt idx="95">
                  <c:v>3997.9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71C4-4FB5-AC1F-14FE01E23DB0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(SELL)'!$B$42:$CW$42</c:f>
              <c:numCache>
                <c:formatCode>0.000</c:formatCode>
                <c:ptCount val="96"/>
                <c:pt idx="0">
                  <c:v>766.8</c:v>
                </c:pt>
                <c:pt idx="1">
                  <c:v>884.9</c:v>
                </c:pt>
                <c:pt idx="2">
                  <c:v>1022.1</c:v>
                </c:pt>
                <c:pt idx="3">
                  <c:v>1162.5999999999999</c:v>
                </c:pt>
                <c:pt idx="4">
                  <c:v>1024</c:v>
                </c:pt>
                <c:pt idx="5">
                  <c:v>1170.4000000000001</c:v>
                </c:pt>
                <c:pt idx="6">
                  <c:v>1283.5</c:v>
                </c:pt>
                <c:pt idx="7">
                  <c:v>1495.6</c:v>
                </c:pt>
                <c:pt idx="8">
                  <c:v>1391.5</c:v>
                </c:pt>
                <c:pt idx="9">
                  <c:v>1584</c:v>
                </c:pt>
                <c:pt idx="10">
                  <c:v>1584</c:v>
                </c:pt>
                <c:pt idx="11">
                  <c:v>1584</c:v>
                </c:pt>
                <c:pt idx="12">
                  <c:v>1584</c:v>
                </c:pt>
                <c:pt idx="13">
                  <c:v>1584</c:v>
                </c:pt>
                <c:pt idx="14">
                  <c:v>1584</c:v>
                </c:pt>
                <c:pt idx="15">
                  <c:v>1584</c:v>
                </c:pt>
                <c:pt idx="16">
                  <c:v>1505.6</c:v>
                </c:pt>
                <c:pt idx="17">
                  <c:v>1535.8</c:v>
                </c:pt>
                <c:pt idx="18">
                  <c:v>1452.8</c:v>
                </c:pt>
                <c:pt idx="19">
                  <c:v>1327.1</c:v>
                </c:pt>
                <c:pt idx="20">
                  <c:v>1264.5999999999999</c:v>
                </c:pt>
                <c:pt idx="21">
                  <c:v>1192.7</c:v>
                </c:pt>
                <c:pt idx="22">
                  <c:v>1040.8</c:v>
                </c:pt>
                <c:pt idx="23">
                  <c:v>1031.4000000000001</c:v>
                </c:pt>
                <c:pt idx="24">
                  <c:v>1098.5</c:v>
                </c:pt>
                <c:pt idx="25">
                  <c:v>822.2</c:v>
                </c:pt>
                <c:pt idx="26">
                  <c:v>652.4</c:v>
                </c:pt>
                <c:pt idx="27">
                  <c:v>529.5</c:v>
                </c:pt>
                <c:pt idx="28">
                  <c:v>596.70000000000005</c:v>
                </c:pt>
                <c:pt idx="29">
                  <c:v>367.5</c:v>
                </c:pt>
                <c:pt idx="30">
                  <c:v>272.39999999999998</c:v>
                </c:pt>
                <c:pt idx="31">
                  <c:v>205.3</c:v>
                </c:pt>
                <c:pt idx="32">
                  <c:v>64</c:v>
                </c:pt>
                <c:pt idx="33">
                  <c:v>71</c:v>
                </c:pt>
                <c:pt idx="34">
                  <c:v>64</c:v>
                </c:pt>
                <c:pt idx="35">
                  <c:v>64</c:v>
                </c:pt>
                <c:pt idx="36">
                  <c:v>50</c:v>
                </c:pt>
                <c:pt idx="37">
                  <c:v>50</c:v>
                </c:pt>
                <c:pt idx="38">
                  <c:v>50</c:v>
                </c:pt>
                <c:pt idx="39">
                  <c:v>50</c:v>
                </c:pt>
                <c:pt idx="40">
                  <c:v>50</c:v>
                </c:pt>
                <c:pt idx="41">
                  <c:v>50</c:v>
                </c:pt>
                <c:pt idx="42">
                  <c:v>50</c:v>
                </c:pt>
                <c:pt idx="43">
                  <c:v>50</c:v>
                </c:pt>
                <c:pt idx="44">
                  <c:v>50</c:v>
                </c:pt>
                <c:pt idx="45">
                  <c:v>50</c:v>
                </c:pt>
                <c:pt idx="46">
                  <c:v>127.1</c:v>
                </c:pt>
                <c:pt idx="47">
                  <c:v>168.4</c:v>
                </c:pt>
                <c:pt idx="48">
                  <c:v>149</c:v>
                </c:pt>
                <c:pt idx="49">
                  <c:v>165.1</c:v>
                </c:pt>
                <c:pt idx="50">
                  <c:v>191.5</c:v>
                </c:pt>
                <c:pt idx="51">
                  <c:v>222.5</c:v>
                </c:pt>
                <c:pt idx="52">
                  <c:v>40.9</c:v>
                </c:pt>
                <c:pt idx="53">
                  <c:v>174.8</c:v>
                </c:pt>
                <c:pt idx="54">
                  <c:v>207.8</c:v>
                </c:pt>
                <c:pt idx="55">
                  <c:v>123.2</c:v>
                </c:pt>
                <c:pt idx="56">
                  <c:v>269.60000000000002</c:v>
                </c:pt>
                <c:pt idx="57">
                  <c:v>314.3</c:v>
                </c:pt>
                <c:pt idx="58">
                  <c:v>313</c:v>
                </c:pt>
                <c:pt idx="59">
                  <c:v>414.3</c:v>
                </c:pt>
                <c:pt idx="60">
                  <c:v>197</c:v>
                </c:pt>
                <c:pt idx="61">
                  <c:v>327.3</c:v>
                </c:pt>
                <c:pt idx="62">
                  <c:v>376.9</c:v>
                </c:pt>
                <c:pt idx="63">
                  <c:v>577.70000000000005</c:v>
                </c:pt>
                <c:pt idx="64">
                  <c:v>408.9</c:v>
                </c:pt>
                <c:pt idx="65">
                  <c:v>640.20000000000005</c:v>
                </c:pt>
                <c:pt idx="66">
                  <c:v>350.8</c:v>
                </c:pt>
                <c:pt idx="67">
                  <c:v>194.1</c:v>
                </c:pt>
                <c:pt idx="68">
                  <c:v>1089.2</c:v>
                </c:pt>
                <c:pt idx="69">
                  <c:v>890.1</c:v>
                </c:pt>
                <c:pt idx="70">
                  <c:v>740.7</c:v>
                </c:pt>
                <c:pt idx="71">
                  <c:v>747.8</c:v>
                </c:pt>
                <c:pt idx="72">
                  <c:v>1087.8</c:v>
                </c:pt>
                <c:pt idx="73">
                  <c:v>1059.4000000000001</c:v>
                </c:pt>
                <c:pt idx="74">
                  <c:v>986.3</c:v>
                </c:pt>
                <c:pt idx="75">
                  <c:v>952.1</c:v>
                </c:pt>
                <c:pt idx="76">
                  <c:v>1124.1999999999998</c:v>
                </c:pt>
                <c:pt idx="77">
                  <c:v>879.4</c:v>
                </c:pt>
                <c:pt idx="78">
                  <c:v>1061.3999999999999</c:v>
                </c:pt>
                <c:pt idx="79">
                  <c:v>1240.5999999999999</c:v>
                </c:pt>
                <c:pt idx="80">
                  <c:v>1396.3</c:v>
                </c:pt>
                <c:pt idx="81">
                  <c:v>1292.4000000000001</c:v>
                </c:pt>
                <c:pt idx="82">
                  <c:v>1290.9000000000001</c:v>
                </c:pt>
                <c:pt idx="83">
                  <c:v>1386.6</c:v>
                </c:pt>
                <c:pt idx="84">
                  <c:v>1010.5</c:v>
                </c:pt>
                <c:pt idx="85">
                  <c:v>1037.2</c:v>
                </c:pt>
                <c:pt idx="86">
                  <c:v>1113</c:v>
                </c:pt>
                <c:pt idx="87">
                  <c:v>1092.7</c:v>
                </c:pt>
                <c:pt idx="88">
                  <c:v>1028.4000000000001</c:v>
                </c:pt>
                <c:pt idx="89">
                  <c:v>1013.8</c:v>
                </c:pt>
                <c:pt idx="90">
                  <c:v>964.8</c:v>
                </c:pt>
                <c:pt idx="91">
                  <c:v>980.59999999999991</c:v>
                </c:pt>
                <c:pt idx="92">
                  <c:v>716.7</c:v>
                </c:pt>
                <c:pt idx="93">
                  <c:v>1033.7</c:v>
                </c:pt>
                <c:pt idx="94">
                  <c:v>1077</c:v>
                </c:pt>
                <c:pt idx="95">
                  <c:v>1039.2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71C4-4FB5-AC1F-14FE01E23DB0}"/>
            </c:ext>
          </c:extLst>
        </c:ser>
        <c:ser>
          <c:idx val="15"/>
          <c:order val="11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  <c:pt idx="64">
                  <c:v>200</c:v>
                </c:pt>
                <c:pt idx="65">
                  <c:v>200</c:v>
                </c:pt>
                <c:pt idx="66">
                  <c:v>200</c:v>
                </c:pt>
                <c:pt idx="67">
                  <c:v>200</c:v>
                </c:pt>
                <c:pt idx="68">
                  <c:v>200</c:v>
                </c:pt>
                <c:pt idx="69">
                  <c:v>200</c:v>
                </c:pt>
                <c:pt idx="70">
                  <c:v>200</c:v>
                </c:pt>
                <c:pt idx="71">
                  <c:v>200</c:v>
                </c:pt>
                <c:pt idx="72">
                  <c:v>200</c:v>
                </c:pt>
                <c:pt idx="73">
                  <c:v>276.2</c:v>
                </c:pt>
                <c:pt idx="74">
                  <c:v>325.2</c:v>
                </c:pt>
                <c:pt idx="75">
                  <c:v>325.2</c:v>
                </c:pt>
                <c:pt idx="76">
                  <c:v>135.19999999999999</c:v>
                </c:pt>
                <c:pt idx="77">
                  <c:v>119</c:v>
                </c:pt>
                <c:pt idx="78">
                  <c:v>128</c:v>
                </c:pt>
                <c:pt idx="79">
                  <c:v>160.19999999999999</c:v>
                </c:pt>
                <c:pt idx="80">
                  <c:v>160.19999999999999</c:v>
                </c:pt>
                <c:pt idx="81">
                  <c:v>160.19999999999999</c:v>
                </c:pt>
                <c:pt idx="82">
                  <c:v>143.19999999999999</c:v>
                </c:pt>
                <c:pt idx="83">
                  <c:v>85.9</c:v>
                </c:pt>
                <c:pt idx="84">
                  <c:v>84.2</c:v>
                </c:pt>
                <c:pt idx="85">
                  <c:v>67.599999999999994</c:v>
                </c:pt>
                <c:pt idx="86">
                  <c:v>84.2</c:v>
                </c:pt>
                <c:pt idx="87">
                  <c:v>67.599999999999994</c:v>
                </c:pt>
                <c:pt idx="88">
                  <c:v>52</c:v>
                </c:pt>
                <c:pt idx="89">
                  <c:v>67.599999999999994</c:v>
                </c:pt>
                <c:pt idx="90">
                  <c:v>52</c:v>
                </c:pt>
                <c:pt idx="91">
                  <c:v>52</c:v>
                </c:pt>
                <c:pt idx="92">
                  <c:v>27.975999999999999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71C4-4FB5-AC1F-14FE01E23DB0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1169.884</c:v>
                </c:pt>
                <c:pt idx="1">
                  <c:v>1171.4669999999999</c:v>
                </c:pt>
                <c:pt idx="2">
                  <c:v>1172.3889999999999</c:v>
                </c:pt>
                <c:pt idx="3">
                  <c:v>1176.4079999999999</c:v>
                </c:pt>
                <c:pt idx="4">
                  <c:v>1180.3969999999999</c:v>
                </c:pt>
                <c:pt idx="5">
                  <c:v>1183.0650000000001</c:v>
                </c:pt>
                <c:pt idx="6">
                  <c:v>1185.941</c:v>
                </c:pt>
                <c:pt idx="7">
                  <c:v>1189.2560000000001</c:v>
                </c:pt>
                <c:pt idx="8">
                  <c:v>1192.3610000000001</c:v>
                </c:pt>
                <c:pt idx="9">
                  <c:v>1202.5790000000002</c:v>
                </c:pt>
                <c:pt idx="10">
                  <c:v>1212.1680000000001</c:v>
                </c:pt>
                <c:pt idx="11">
                  <c:v>1220.3720000000001</c:v>
                </c:pt>
                <c:pt idx="12">
                  <c:v>1232.655</c:v>
                </c:pt>
                <c:pt idx="13">
                  <c:v>1247.278</c:v>
                </c:pt>
                <c:pt idx="14">
                  <c:v>1260.0040000000001</c:v>
                </c:pt>
                <c:pt idx="15">
                  <c:v>1269.9549999999999</c:v>
                </c:pt>
                <c:pt idx="16">
                  <c:v>1281.2420000000002</c:v>
                </c:pt>
                <c:pt idx="17">
                  <c:v>1290.7</c:v>
                </c:pt>
                <c:pt idx="18">
                  <c:v>1309.154</c:v>
                </c:pt>
                <c:pt idx="19">
                  <c:v>1322.424</c:v>
                </c:pt>
                <c:pt idx="20">
                  <c:v>1332.5129999999999</c:v>
                </c:pt>
                <c:pt idx="21">
                  <c:v>1384.9839999999999</c:v>
                </c:pt>
                <c:pt idx="22">
                  <c:v>1496.242</c:v>
                </c:pt>
                <c:pt idx="23">
                  <c:v>1623.1180000000002</c:v>
                </c:pt>
                <c:pt idx="24">
                  <c:v>1783.931</c:v>
                </c:pt>
                <c:pt idx="25">
                  <c:v>2024.462</c:v>
                </c:pt>
                <c:pt idx="26">
                  <c:v>2333.134</c:v>
                </c:pt>
                <c:pt idx="27">
                  <c:v>2717.759</c:v>
                </c:pt>
                <c:pt idx="28">
                  <c:v>3177.59</c:v>
                </c:pt>
                <c:pt idx="29">
                  <c:v>3667.0160000000001</c:v>
                </c:pt>
                <c:pt idx="30">
                  <c:v>4185.5190000000002</c:v>
                </c:pt>
                <c:pt idx="31">
                  <c:v>4700.9629999999997</c:v>
                </c:pt>
                <c:pt idx="32">
                  <c:v>5163.9679999999998</c:v>
                </c:pt>
                <c:pt idx="33">
                  <c:v>5641.9160000000002</c:v>
                </c:pt>
                <c:pt idx="34">
                  <c:v>6112.7220000000007</c:v>
                </c:pt>
                <c:pt idx="35">
                  <c:v>6544.1220000000003</c:v>
                </c:pt>
                <c:pt idx="36">
                  <c:v>6931.8419999999996</c:v>
                </c:pt>
                <c:pt idx="37">
                  <c:v>7279.9699999999993</c:v>
                </c:pt>
                <c:pt idx="38">
                  <c:v>7584.5079999999998</c:v>
                </c:pt>
                <c:pt idx="39">
                  <c:v>7894.4569999999994</c:v>
                </c:pt>
                <c:pt idx="40">
                  <c:v>8155.9560000000001</c:v>
                </c:pt>
                <c:pt idx="41">
                  <c:v>8355.67</c:v>
                </c:pt>
                <c:pt idx="42">
                  <c:v>8527.3289999999997</c:v>
                </c:pt>
                <c:pt idx="43">
                  <c:v>8606.3189999999995</c:v>
                </c:pt>
                <c:pt idx="44">
                  <c:v>8780.4680000000008</c:v>
                </c:pt>
                <c:pt idx="45">
                  <c:v>8835.5789999999997</c:v>
                </c:pt>
                <c:pt idx="46">
                  <c:v>8874.0259999999998</c:v>
                </c:pt>
                <c:pt idx="47">
                  <c:v>8922.482</c:v>
                </c:pt>
                <c:pt idx="48">
                  <c:v>8953.7599999999984</c:v>
                </c:pt>
                <c:pt idx="49">
                  <c:v>8964.5349999999999</c:v>
                </c:pt>
                <c:pt idx="50">
                  <c:v>8961.259</c:v>
                </c:pt>
                <c:pt idx="51">
                  <c:v>8930.2459999999992</c:v>
                </c:pt>
                <c:pt idx="52">
                  <c:v>8924.5489999999991</c:v>
                </c:pt>
                <c:pt idx="53">
                  <c:v>8781.978000000001</c:v>
                </c:pt>
                <c:pt idx="54">
                  <c:v>8689.1760000000013</c:v>
                </c:pt>
                <c:pt idx="55">
                  <c:v>8563.9940000000006</c:v>
                </c:pt>
                <c:pt idx="56">
                  <c:v>8428.3310000000001</c:v>
                </c:pt>
                <c:pt idx="57">
                  <c:v>8258.6859999999997</c:v>
                </c:pt>
                <c:pt idx="58">
                  <c:v>8084.7240000000002</c:v>
                </c:pt>
                <c:pt idx="59">
                  <c:v>7836.4070000000002</c:v>
                </c:pt>
                <c:pt idx="60">
                  <c:v>7545.2050000000008</c:v>
                </c:pt>
                <c:pt idx="61">
                  <c:v>7288.1409999999996</c:v>
                </c:pt>
                <c:pt idx="62">
                  <c:v>6976.15</c:v>
                </c:pt>
                <c:pt idx="63">
                  <c:v>6636.8109999999997</c:v>
                </c:pt>
                <c:pt idx="64">
                  <c:v>6302.8759999999993</c:v>
                </c:pt>
                <c:pt idx="65">
                  <c:v>5929.8789999999999</c:v>
                </c:pt>
                <c:pt idx="66">
                  <c:v>5547.9069999999992</c:v>
                </c:pt>
                <c:pt idx="67">
                  <c:v>5125.9489999999996</c:v>
                </c:pt>
                <c:pt idx="68">
                  <c:v>4709.55</c:v>
                </c:pt>
                <c:pt idx="69">
                  <c:v>4268.1309999999994</c:v>
                </c:pt>
                <c:pt idx="70">
                  <c:v>3811.5059999999999</c:v>
                </c:pt>
                <c:pt idx="71">
                  <c:v>3365.5129999999999</c:v>
                </c:pt>
                <c:pt idx="72">
                  <c:v>2968.0570000000002</c:v>
                </c:pt>
                <c:pt idx="73">
                  <c:v>2558.5369999999998</c:v>
                </c:pt>
                <c:pt idx="74">
                  <c:v>2195.3040000000001</c:v>
                </c:pt>
                <c:pt idx="75">
                  <c:v>1880.3029999999999</c:v>
                </c:pt>
                <c:pt idx="76">
                  <c:v>1652.1760000000002</c:v>
                </c:pt>
                <c:pt idx="77">
                  <c:v>1455.5089999999998</c:v>
                </c:pt>
                <c:pt idx="78">
                  <c:v>1299.0350000000001</c:v>
                </c:pt>
                <c:pt idx="79">
                  <c:v>1194.624</c:v>
                </c:pt>
                <c:pt idx="80">
                  <c:v>1149.135</c:v>
                </c:pt>
                <c:pt idx="81">
                  <c:v>1130.316</c:v>
                </c:pt>
                <c:pt idx="82">
                  <c:v>1123.25</c:v>
                </c:pt>
                <c:pt idx="83">
                  <c:v>1104.1559999999999</c:v>
                </c:pt>
                <c:pt idx="84">
                  <c:v>1083.1890000000001</c:v>
                </c:pt>
                <c:pt idx="85">
                  <c:v>1063.6790000000001</c:v>
                </c:pt>
                <c:pt idx="86">
                  <c:v>1042.4359999999999</c:v>
                </c:pt>
                <c:pt idx="87">
                  <c:v>1019.803</c:v>
                </c:pt>
                <c:pt idx="88">
                  <c:v>984.95399999999995</c:v>
                </c:pt>
                <c:pt idx="89">
                  <c:v>968.37200000000007</c:v>
                </c:pt>
                <c:pt idx="90">
                  <c:v>952.01100000000008</c:v>
                </c:pt>
                <c:pt idx="91">
                  <c:v>934.28399999999999</c:v>
                </c:pt>
                <c:pt idx="92">
                  <c:v>919.88800000000003</c:v>
                </c:pt>
                <c:pt idx="93">
                  <c:v>906.54600000000005</c:v>
                </c:pt>
                <c:pt idx="94">
                  <c:v>895.40800000000002</c:v>
                </c:pt>
                <c:pt idx="95">
                  <c:v>880.6880000000001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71C4-4FB5-AC1F-14FE01E23DB0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  <c:pt idx="64">
                  <c:v>200</c:v>
                </c:pt>
                <c:pt idx="65">
                  <c:v>200</c:v>
                </c:pt>
                <c:pt idx="66">
                  <c:v>200</c:v>
                </c:pt>
                <c:pt idx="67">
                  <c:v>200</c:v>
                </c:pt>
                <c:pt idx="68">
                  <c:v>200</c:v>
                </c:pt>
                <c:pt idx="69">
                  <c:v>200</c:v>
                </c:pt>
                <c:pt idx="70">
                  <c:v>200</c:v>
                </c:pt>
                <c:pt idx="71">
                  <c:v>200</c:v>
                </c:pt>
                <c:pt idx="72">
                  <c:v>200</c:v>
                </c:pt>
                <c:pt idx="73">
                  <c:v>276.2</c:v>
                </c:pt>
                <c:pt idx="74">
                  <c:v>325.2</c:v>
                </c:pt>
                <c:pt idx="75">
                  <c:v>325.2</c:v>
                </c:pt>
                <c:pt idx="76">
                  <c:v>135.19999999999999</c:v>
                </c:pt>
                <c:pt idx="77">
                  <c:v>119</c:v>
                </c:pt>
                <c:pt idx="78">
                  <c:v>128</c:v>
                </c:pt>
                <c:pt idx="79">
                  <c:v>160.19999999999999</c:v>
                </c:pt>
                <c:pt idx="80">
                  <c:v>160.19999999999999</c:v>
                </c:pt>
                <c:pt idx="81">
                  <c:v>160.19999999999999</c:v>
                </c:pt>
                <c:pt idx="82">
                  <c:v>143.19999999999999</c:v>
                </c:pt>
                <c:pt idx="83">
                  <c:v>85.9</c:v>
                </c:pt>
                <c:pt idx="84">
                  <c:v>84.2</c:v>
                </c:pt>
                <c:pt idx="85">
                  <c:v>67.599999999999994</c:v>
                </c:pt>
                <c:pt idx="86">
                  <c:v>84.2</c:v>
                </c:pt>
                <c:pt idx="87">
                  <c:v>67.599999999999994</c:v>
                </c:pt>
                <c:pt idx="88">
                  <c:v>52</c:v>
                </c:pt>
                <c:pt idx="89">
                  <c:v>67.599999999999994</c:v>
                </c:pt>
                <c:pt idx="90">
                  <c:v>52</c:v>
                </c:pt>
                <c:pt idx="91">
                  <c:v>52</c:v>
                </c:pt>
                <c:pt idx="92">
                  <c:v>27.975999999999999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71C4-4FB5-AC1F-14FE01E23DB0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0">
                  <c:v>704</c:v>
                </c:pt>
                <c:pt idx="1">
                  <c:v>620</c:v>
                </c:pt>
                <c:pt idx="2">
                  <c:v>620</c:v>
                </c:pt>
                <c:pt idx="3">
                  <c:v>585</c:v>
                </c:pt>
                <c:pt idx="4">
                  <c:v>463</c:v>
                </c:pt>
                <c:pt idx="5">
                  <c:v>383</c:v>
                </c:pt>
                <c:pt idx="6">
                  <c:v>383</c:v>
                </c:pt>
                <c:pt idx="7">
                  <c:v>248</c:v>
                </c:pt>
                <c:pt idx="8">
                  <c:v>167</c:v>
                </c:pt>
                <c:pt idx="9">
                  <c:v>167</c:v>
                </c:pt>
                <c:pt idx="10">
                  <c:v>167</c:v>
                </c:pt>
                <c:pt idx="11">
                  <c:v>167</c:v>
                </c:pt>
                <c:pt idx="12">
                  <c:v>182</c:v>
                </c:pt>
                <c:pt idx="13">
                  <c:v>182</c:v>
                </c:pt>
                <c:pt idx="14">
                  <c:v>182</c:v>
                </c:pt>
                <c:pt idx="15">
                  <c:v>182</c:v>
                </c:pt>
                <c:pt idx="16">
                  <c:v>261</c:v>
                </c:pt>
                <c:pt idx="17">
                  <c:v>261</c:v>
                </c:pt>
                <c:pt idx="18">
                  <c:v>261</c:v>
                </c:pt>
                <c:pt idx="19">
                  <c:v>261</c:v>
                </c:pt>
                <c:pt idx="20">
                  <c:v>231</c:v>
                </c:pt>
                <c:pt idx="21">
                  <c:v>255.327</c:v>
                </c:pt>
                <c:pt idx="22">
                  <c:v>321</c:v>
                </c:pt>
                <c:pt idx="23">
                  <c:v>321</c:v>
                </c:pt>
                <c:pt idx="24">
                  <c:v>321</c:v>
                </c:pt>
                <c:pt idx="25">
                  <c:v>321</c:v>
                </c:pt>
                <c:pt idx="26">
                  <c:v>321</c:v>
                </c:pt>
                <c:pt idx="27">
                  <c:v>321</c:v>
                </c:pt>
                <c:pt idx="28">
                  <c:v>165</c:v>
                </c:pt>
                <c:pt idx="29">
                  <c:v>165</c:v>
                </c:pt>
                <c:pt idx="30">
                  <c:v>165</c:v>
                </c:pt>
                <c:pt idx="31">
                  <c:v>165</c:v>
                </c:pt>
                <c:pt idx="32">
                  <c:v>89</c:v>
                </c:pt>
                <c:pt idx="33">
                  <c:v>89</c:v>
                </c:pt>
                <c:pt idx="34">
                  <c:v>89</c:v>
                </c:pt>
                <c:pt idx="35">
                  <c:v>89</c:v>
                </c:pt>
                <c:pt idx="36">
                  <c:v>102</c:v>
                </c:pt>
                <c:pt idx="37">
                  <c:v>102</c:v>
                </c:pt>
                <c:pt idx="38">
                  <c:v>102</c:v>
                </c:pt>
                <c:pt idx="39">
                  <c:v>102</c:v>
                </c:pt>
                <c:pt idx="40">
                  <c:v>130</c:v>
                </c:pt>
                <c:pt idx="41">
                  <c:v>130</c:v>
                </c:pt>
                <c:pt idx="42">
                  <c:v>130</c:v>
                </c:pt>
                <c:pt idx="43">
                  <c:v>130</c:v>
                </c:pt>
                <c:pt idx="44">
                  <c:v>104</c:v>
                </c:pt>
                <c:pt idx="45">
                  <c:v>104</c:v>
                </c:pt>
                <c:pt idx="46">
                  <c:v>104</c:v>
                </c:pt>
                <c:pt idx="47">
                  <c:v>104</c:v>
                </c:pt>
                <c:pt idx="48">
                  <c:v>104</c:v>
                </c:pt>
                <c:pt idx="49">
                  <c:v>104</c:v>
                </c:pt>
                <c:pt idx="50">
                  <c:v>104</c:v>
                </c:pt>
                <c:pt idx="51">
                  <c:v>104</c:v>
                </c:pt>
                <c:pt idx="52">
                  <c:v>104</c:v>
                </c:pt>
                <c:pt idx="53">
                  <c:v>104</c:v>
                </c:pt>
                <c:pt idx="54">
                  <c:v>104</c:v>
                </c:pt>
                <c:pt idx="55">
                  <c:v>104</c:v>
                </c:pt>
                <c:pt idx="56">
                  <c:v>105</c:v>
                </c:pt>
                <c:pt idx="57">
                  <c:v>105</c:v>
                </c:pt>
                <c:pt idx="58">
                  <c:v>105</c:v>
                </c:pt>
                <c:pt idx="59">
                  <c:v>105</c:v>
                </c:pt>
                <c:pt idx="60">
                  <c:v>105</c:v>
                </c:pt>
                <c:pt idx="61">
                  <c:v>105</c:v>
                </c:pt>
                <c:pt idx="62">
                  <c:v>105</c:v>
                </c:pt>
                <c:pt idx="63">
                  <c:v>105</c:v>
                </c:pt>
                <c:pt idx="64">
                  <c:v>76</c:v>
                </c:pt>
                <c:pt idx="65">
                  <c:v>76</c:v>
                </c:pt>
                <c:pt idx="66">
                  <c:v>76</c:v>
                </c:pt>
                <c:pt idx="67">
                  <c:v>76</c:v>
                </c:pt>
                <c:pt idx="68">
                  <c:v>182</c:v>
                </c:pt>
                <c:pt idx="69">
                  <c:v>182</c:v>
                </c:pt>
                <c:pt idx="70">
                  <c:v>276</c:v>
                </c:pt>
                <c:pt idx="71">
                  <c:v>460</c:v>
                </c:pt>
                <c:pt idx="72">
                  <c:v>668</c:v>
                </c:pt>
                <c:pt idx="73">
                  <c:v>773</c:v>
                </c:pt>
                <c:pt idx="74">
                  <c:v>1114</c:v>
                </c:pt>
                <c:pt idx="75">
                  <c:v>1324</c:v>
                </c:pt>
                <c:pt idx="76">
                  <c:v>1533</c:v>
                </c:pt>
                <c:pt idx="77">
                  <c:v>1865.194</c:v>
                </c:pt>
                <c:pt idx="78">
                  <c:v>1808.2539999999999</c:v>
                </c:pt>
                <c:pt idx="79">
                  <c:v>1734.809</c:v>
                </c:pt>
                <c:pt idx="80">
                  <c:v>1759.374</c:v>
                </c:pt>
                <c:pt idx="81">
                  <c:v>1871</c:v>
                </c:pt>
                <c:pt idx="82">
                  <c:v>1871</c:v>
                </c:pt>
                <c:pt idx="83">
                  <c:v>1788.6680000000001</c:v>
                </c:pt>
                <c:pt idx="84">
                  <c:v>1871</c:v>
                </c:pt>
                <c:pt idx="85">
                  <c:v>1785.4449999999999</c:v>
                </c:pt>
                <c:pt idx="86">
                  <c:v>1623</c:v>
                </c:pt>
                <c:pt idx="87">
                  <c:v>1623</c:v>
                </c:pt>
                <c:pt idx="88">
                  <c:v>1346.0940000000001</c:v>
                </c:pt>
                <c:pt idx="89">
                  <c:v>1327</c:v>
                </c:pt>
                <c:pt idx="90">
                  <c:v>1218.9829999999999</c:v>
                </c:pt>
                <c:pt idx="91">
                  <c:v>1193</c:v>
                </c:pt>
                <c:pt idx="92">
                  <c:v>1193</c:v>
                </c:pt>
                <c:pt idx="93">
                  <c:v>814</c:v>
                </c:pt>
                <c:pt idx="94">
                  <c:v>634</c:v>
                </c:pt>
                <c:pt idx="95">
                  <c:v>634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71C4-4FB5-AC1F-14FE01E23DB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166.44</c:v>
                </c:pt>
                <c:pt idx="1">
                  <c:v>156.63</c:v>
                </c:pt>
                <c:pt idx="2">
                  <c:v>139.63</c:v>
                </c:pt>
                <c:pt idx="3">
                  <c:v>127.62</c:v>
                </c:pt>
                <c:pt idx="4">
                  <c:v>148.09</c:v>
                </c:pt>
                <c:pt idx="5">
                  <c:v>128.6</c:v>
                </c:pt>
                <c:pt idx="6">
                  <c:v>126.1</c:v>
                </c:pt>
                <c:pt idx="7">
                  <c:v>122.63</c:v>
                </c:pt>
                <c:pt idx="8">
                  <c:v>124.01</c:v>
                </c:pt>
                <c:pt idx="9">
                  <c:v>118.3</c:v>
                </c:pt>
                <c:pt idx="10">
                  <c:v>116.9</c:v>
                </c:pt>
                <c:pt idx="11">
                  <c:v>114.93</c:v>
                </c:pt>
                <c:pt idx="12">
                  <c:v>112.49</c:v>
                </c:pt>
                <c:pt idx="13">
                  <c:v>110</c:v>
                </c:pt>
                <c:pt idx="14">
                  <c:v>110</c:v>
                </c:pt>
                <c:pt idx="15">
                  <c:v>110</c:v>
                </c:pt>
                <c:pt idx="16">
                  <c:v>110</c:v>
                </c:pt>
                <c:pt idx="17">
                  <c:v>110</c:v>
                </c:pt>
                <c:pt idx="18">
                  <c:v>110</c:v>
                </c:pt>
                <c:pt idx="19">
                  <c:v>113.46</c:v>
                </c:pt>
                <c:pt idx="20">
                  <c:v>118.94</c:v>
                </c:pt>
                <c:pt idx="21">
                  <c:v>125</c:v>
                </c:pt>
                <c:pt idx="22">
                  <c:v>128.69999999999999</c:v>
                </c:pt>
                <c:pt idx="23">
                  <c:v>129.21</c:v>
                </c:pt>
                <c:pt idx="24">
                  <c:v>128.68</c:v>
                </c:pt>
                <c:pt idx="25">
                  <c:v>142.9</c:v>
                </c:pt>
                <c:pt idx="26">
                  <c:v>147.99</c:v>
                </c:pt>
                <c:pt idx="27">
                  <c:v>132</c:v>
                </c:pt>
                <c:pt idx="28">
                  <c:v>150.04</c:v>
                </c:pt>
                <c:pt idx="29">
                  <c:v>132.11000000000001</c:v>
                </c:pt>
                <c:pt idx="30">
                  <c:v>119.32</c:v>
                </c:pt>
                <c:pt idx="31">
                  <c:v>110.8</c:v>
                </c:pt>
                <c:pt idx="32">
                  <c:v>114.23</c:v>
                </c:pt>
                <c:pt idx="33">
                  <c:v>97.32</c:v>
                </c:pt>
                <c:pt idx="34">
                  <c:v>104.5</c:v>
                </c:pt>
                <c:pt idx="35">
                  <c:v>48.5</c:v>
                </c:pt>
                <c:pt idx="36">
                  <c:v>104.5</c:v>
                </c:pt>
                <c:pt idx="37">
                  <c:v>21.44</c:v>
                </c:pt>
                <c:pt idx="38">
                  <c:v>11.09</c:v>
                </c:pt>
                <c:pt idx="39">
                  <c:v>12.78</c:v>
                </c:pt>
                <c:pt idx="40">
                  <c:v>44.88</c:v>
                </c:pt>
                <c:pt idx="41">
                  <c:v>43.51</c:v>
                </c:pt>
                <c:pt idx="42">
                  <c:v>40</c:v>
                </c:pt>
                <c:pt idx="43">
                  <c:v>21.19</c:v>
                </c:pt>
                <c:pt idx="44">
                  <c:v>45.4</c:v>
                </c:pt>
                <c:pt idx="45">
                  <c:v>24.36</c:v>
                </c:pt>
                <c:pt idx="46">
                  <c:v>15.33</c:v>
                </c:pt>
                <c:pt idx="47">
                  <c:v>15.33</c:v>
                </c:pt>
                <c:pt idx="48">
                  <c:v>15.5</c:v>
                </c:pt>
                <c:pt idx="49">
                  <c:v>13.63</c:v>
                </c:pt>
                <c:pt idx="50">
                  <c:v>18.88</c:v>
                </c:pt>
                <c:pt idx="51">
                  <c:v>15.98</c:v>
                </c:pt>
                <c:pt idx="52">
                  <c:v>43.41</c:v>
                </c:pt>
                <c:pt idx="53">
                  <c:v>18.399999999999999</c:v>
                </c:pt>
                <c:pt idx="54">
                  <c:v>13.84</c:v>
                </c:pt>
                <c:pt idx="55">
                  <c:v>12.37</c:v>
                </c:pt>
                <c:pt idx="56">
                  <c:v>12.78</c:v>
                </c:pt>
                <c:pt idx="57">
                  <c:v>15.33</c:v>
                </c:pt>
                <c:pt idx="58">
                  <c:v>24.04</c:v>
                </c:pt>
                <c:pt idx="59">
                  <c:v>15.34</c:v>
                </c:pt>
                <c:pt idx="60">
                  <c:v>12.78</c:v>
                </c:pt>
                <c:pt idx="61">
                  <c:v>26.1</c:v>
                </c:pt>
                <c:pt idx="62">
                  <c:v>39.99</c:v>
                </c:pt>
                <c:pt idx="63">
                  <c:v>70.61</c:v>
                </c:pt>
                <c:pt idx="64">
                  <c:v>29.57</c:v>
                </c:pt>
                <c:pt idx="65">
                  <c:v>97.36</c:v>
                </c:pt>
                <c:pt idx="66">
                  <c:v>117.45</c:v>
                </c:pt>
                <c:pt idx="67">
                  <c:v>132.75</c:v>
                </c:pt>
                <c:pt idx="68">
                  <c:v>95.24</c:v>
                </c:pt>
                <c:pt idx="69">
                  <c:v>118.05</c:v>
                </c:pt>
                <c:pt idx="70">
                  <c:v>132.30000000000001</c:v>
                </c:pt>
                <c:pt idx="71">
                  <c:v>162.96</c:v>
                </c:pt>
                <c:pt idx="72">
                  <c:v>124.22</c:v>
                </c:pt>
                <c:pt idx="73">
                  <c:v>149.99</c:v>
                </c:pt>
                <c:pt idx="74">
                  <c:v>143.29</c:v>
                </c:pt>
                <c:pt idx="75">
                  <c:v>166.25</c:v>
                </c:pt>
                <c:pt idx="76">
                  <c:v>144.71</c:v>
                </c:pt>
                <c:pt idx="77">
                  <c:v>172.54</c:v>
                </c:pt>
                <c:pt idx="78">
                  <c:v>172.54</c:v>
                </c:pt>
                <c:pt idx="79">
                  <c:v>170.14</c:v>
                </c:pt>
                <c:pt idx="80">
                  <c:v>170.14</c:v>
                </c:pt>
                <c:pt idx="81">
                  <c:v>176.78</c:v>
                </c:pt>
                <c:pt idx="82">
                  <c:v>177.42</c:v>
                </c:pt>
                <c:pt idx="83">
                  <c:v>172.54</c:v>
                </c:pt>
                <c:pt idx="84">
                  <c:v>180.01</c:v>
                </c:pt>
                <c:pt idx="85">
                  <c:v>172.52</c:v>
                </c:pt>
                <c:pt idx="86">
                  <c:v>157.5</c:v>
                </c:pt>
                <c:pt idx="87">
                  <c:v>152.49</c:v>
                </c:pt>
                <c:pt idx="88">
                  <c:v>170.14</c:v>
                </c:pt>
                <c:pt idx="89">
                  <c:v>142.24</c:v>
                </c:pt>
                <c:pt idx="90">
                  <c:v>170.14</c:v>
                </c:pt>
                <c:pt idx="91">
                  <c:v>150.47999999999999</c:v>
                </c:pt>
                <c:pt idx="92">
                  <c:v>172.14</c:v>
                </c:pt>
                <c:pt idx="93">
                  <c:v>162.75</c:v>
                </c:pt>
                <c:pt idx="94">
                  <c:v>158.69999999999999</c:v>
                </c:pt>
                <c:pt idx="95">
                  <c:v>146.27000000000001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71C4-4FB5-AC1F-14FE01E23DB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5688538932633421E-2"/>
          <c:y val="1.7450176550173495E-2"/>
          <c:w val="0.92191829867420416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  <c:pt idx="0">
                  <c:v>149</c:v>
                </c:pt>
                <c:pt idx="1">
                  <c:v>147</c:v>
                </c:pt>
                <c:pt idx="2">
                  <c:v>145</c:v>
                </c:pt>
                <c:pt idx="3">
                  <c:v>143</c:v>
                </c:pt>
                <c:pt idx="4">
                  <c:v>142</c:v>
                </c:pt>
                <c:pt idx="5">
                  <c:v>140</c:v>
                </c:pt>
                <c:pt idx="6">
                  <c:v>139</c:v>
                </c:pt>
                <c:pt idx="7">
                  <c:v>138</c:v>
                </c:pt>
                <c:pt idx="8">
                  <c:v>136</c:v>
                </c:pt>
                <c:pt idx="9">
                  <c:v>135</c:v>
                </c:pt>
                <c:pt idx="10">
                  <c:v>135</c:v>
                </c:pt>
                <c:pt idx="11">
                  <c:v>134</c:v>
                </c:pt>
                <c:pt idx="12">
                  <c:v>133</c:v>
                </c:pt>
                <c:pt idx="13">
                  <c:v>132</c:v>
                </c:pt>
                <c:pt idx="14">
                  <c:v>132</c:v>
                </c:pt>
                <c:pt idx="15">
                  <c:v>132</c:v>
                </c:pt>
                <c:pt idx="16">
                  <c:v>132</c:v>
                </c:pt>
                <c:pt idx="17">
                  <c:v>132</c:v>
                </c:pt>
                <c:pt idx="18">
                  <c:v>132</c:v>
                </c:pt>
                <c:pt idx="19">
                  <c:v>133</c:v>
                </c:pt>
                <c:pt idx="20">
                  <c:v>133</c:v>
                </c:pt>
                <c:pt idx="21">
                  <c:v>133</c:v>
                </c:pt>
                <c:pt idx="22">
                  <c:v>134</c:v>
                </c:pt>
                <c:pt idx="23">
                  <c:v>136</c:v>
                </c:pt>
                <c:pt idx="24">
                  <c:v>137</c:v>
                </c:pt>
                <c:pt idx="25">
                  <c:v>138</c:v>
                </c:pt>
                <c:pt idx="26">
                  <c:v>138</c:v>
                </c:pt>
                <c:pt idx="27">
                  <c:v>137</c:v>
                </c:pt>
                <c:pt idx="28">
                  <c:v>135</c:v>
                </c:pt>
                <c:pt idx="29">
                  <c:v>133</c:v>
                </c:pt>
                <c:pt idx="30">
                  <c:v>131</c:v>
                </c:pt>
                <c:pt idx="31">
                  <c:v>128</c:v>
                </c:pt>
                <c:pt idx="32">
                  <c:v>124</c:v>
                </c:pt>
                <c:pt idx="33">
                  <c:v>121</c:v>
                </c:pt>
                <c:pt idx="34">
                  <c:v>117</c:v>
                </c:pt>
                <c:pt idx="35">
                  <c:v>113</c:v>
                </c:pt>
                <c:pt idx="36">
                  <c:v>110</c:v>
                </c:pt>
                <c:pt idx="37">
                  <c:v>106</c:v>
                </c:pt>
                <c:pt idx="38">
                  <c:v>103</c:v>
                </c:pt>
                <c:pt idx="39">
                  <c:v>101</c:v>
                </c:pt>
                <c:pt idx="40">
                  <c:v>98</c:v>
                </c:pt>
                <c:pt idx="41">
                  <c:v>96</c:v>
                </c:pt>
                <c:pt idx="42">
                  <c:v>95</c:v>
                </c:pt>
                <c:pt idx="43">
                  <c:v>95</c:v>
                </c:pt>
                <c:pt idx="44">
                  <c:v>95</c:v>
                </c:pt>
                <c:pt idx="45">
                  <c:v>95</c:v>
                </c:pt>
                <c:pt idx="46">
                  <c:v>96</c:v>
                </c:pt>
                <c:pt idx="47">
                  <c:v>97</c:v>
                </c:pt>
                <c:pt idx="48">
                  <c:v>98</c:v>
                </c:pt>
                <c:pt idx="49">
                  <c:v>99</c:v>
                </c:pt>
                <c:pt idx="50">
                  <c:v>100</c:v>
                </c:pt>
                <c:pt idx="51">
                  <c:v>101</c:v>
                </c:pt>
                <c:pt idx="52">
                  <c:v>101</c:v>
                </c:pt>
                <c:pt idx="53">
                  <c:v>101</c:v>
                </c:pt>
                <c:pt idx="54">
                  <c:v>102</c:v>
                </c:pt>
                <c:pt idx="55">
                  <c:v>103</c:v>
                </c:pt>
                <c:pt idx="56">
                  <c:v>105</c:v>
                </c:pt>
                <c:pt idx="57">
                  <c:v>106</c:v>
                </c:pt>
                <c:pt idx="58">
                  <c:v>108</c:v>
                </c:pt>
                <c:pt idx="59">
                  <c:v>110</c:v>
                </c:pt>
                <c:pt idx="60">
                  <c:v>113</c:v>
                </c:pt>
                <c:pt idx="61">
                  <c:v>116</c:v>
                </c:pt>
                <c:pt idx="62">
                  <c:v>119</c:v>
                </c:pt>
                <c:pt idx="63">
                  <c:v>124</c:v>
                </c:pt>
                <c:pt idx="64">
                  <c:v>129</c:v>
                </c:pt>
                <c:pt idx="65">
                  <c:v>135</c:v>
                </c:pt>
                <c:pt idx="66">
                  <c:v>140</c:v>
                </c:pt>
                <c:pt idx="67">
                  <c:v>146</c:v>
                </c:pt>
                <c:pt idx="68">
                  <c:v>152</c:v>
                </c:pt>
                <c:pt idx="69">
                  <c:v>158</c:v>
                </c:pt>
                <c:pt idx="70">
                  <c:v>164</c:v>
                </c:pt>
                <c:pt idx="71">
                  <c:v>170</c:v>
                </c:pt>
                <c:pt idx="72">
                  <c:v>175</c:v>
                </c:pt>
                <c:pt idx="73">
                  <c:v>180</c:v>
                </c:pt>
                <c:pt idx="74">
                  <c:v>184</c:v>
                </c:pt>
                <c:pt idx="75">
                  <c:v>186</c:v>
                </c:pt>
                <c:pt idx="76">
                  <c:v>188</c:v>
                </c:pt>
                <c:pt idx="77">
                  <c:v>190</c:v>
                </c:pt>
                <c:pt idx="78">
                  <c:v>192</c:v>
                </c:pt>
                <c:pt idx="79">
                  <c:v>193</c:v>
                </c:pt>
                <c:pt idx="80">
                  <c:v>194</c:v>
                </c:pt>
                <c:pt idx="81">
                  <c:v>194</c:v>
                </c:pt>
                <c:pt idx="82">
                  <c:v>193</c:v>
                </c:pt>
                <c:pt idx="83">
                  <c:v>192</c:v>
                </c:pt>
                <c:pt idx="84">
                  <c:v>189</c:v>
                </c:pt>
                <c:pt idx="85">
                  <c:v>187</c:v>
                </c:pt>
                <c:pt idx="86">
                  <c:v>185</c:v>
                </c:pt>
                <c:pt idx="87">
                  <c:v>182</c:v>
                </c:pt>
                <c:pt idx="88">
                  <c:v>180</c:v>
                </c:pt>
                <c:pt idx="89">
                  <c:v>177</c:v>
                </c:pt>
                <c:pt idx="90">
                  <c:v>175</c:v>
                </c:pt>
                <c:pt idx="91">
                  <c:v>173</c:v>
                </c:pt>
                <c:pt idx="92">
                  <c:v>171</c:v>
                </c:pt>
                <c:pt idx="93">
                  <c:v>167</c:v>
                </c:pt>
                <c:pt idx="94">
                  <c:v>162</c:v>
                </c:pt>
                <c:pt idx="95">
                  <c:v>156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D90-423B-82C6-34950B881838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842.36400000000003</c:v>
                </c:pt>
                <c:pt idx="1">
                  <c:v>842.58100000000002</c:v>
                </c:pt>
                <c:pt idx="2">
                  <c:v>842.298</c:v>
                </c:pt>
                <c:pt idx="3">
                  <c:v>842.75400000000002</c:v>
                </c:pt>
                <c:pt idx="4">
                  <c:v>889.60699999999997</c:v>
                </c:pt>
                <c:pt idx="5">
                  <c:v>889.81299999999999</c:v>
                </c:pt>
                <c:pt idx="6">
                  <c:v>889.99099999999999</c:v>
                </c:pt>
                <c:pt idx="7">
                  <c:v>889.86400000000003</c:v>
                </c:pt>
                <c:pt idx="8">
                  <c:v>894.73500000000001</c:v>
                </c:pt>
                <c:pt idx="9">
                  <c:v>894.63599999999997</c:v>
                </c:pt>
                <c:pt idx="10">
                  <c:v>894.47799999999995</c:v>
                </c:pt>
                <c:pt idx="11">
                  <c:v>894.63699999999994</c:v>
                </c:pt>
                <c:pt idx="12">
                  <c:v>892.56600000000003</c:v>
                </c:pt>
                <c:pt idx="13">
                  <c:v>892.71199999999999</c:v>
                </c:pt>
                <c:pt idx="14">
                  <c:v>892.59100000000001</c:v>
                </c:pt>
                <c:pt idx="15">
                  <c:v>892.399</c:v>
                </c:pt>
                <c:pt idx="16">
                  <c:v>891.68200000000002</c:v>
                </c:pt>
                <c:pt idx="17">
                  <c:v>891.39099999999996</c:v>
                </c:pt>
                <c:pt idx="18">
                  <c:v>890.63400000000001</c:v>
                </c:pt>
                <c:pt idx="19">
                  <c:v>889.73400000000004</c:v>
                </c:pt>
                <c:pt idx="20">
                  <c:v>856.16899999999998</c:v>
                </c:pt>
                <c:pt idx="21">
                  <c:v>855.36900000000003</c:v>
                </c:pt>
                <c:pt idx="22">
                  <c:v>855.07299999999998</c:v>
                </c:pt>
                <c:pt idx="23">
                  <c:v>854.57799999999997</c:v>
                </c:pt>
                <c:pt idx="24">
                  <c:v>852.72299999999996</c:v>
                </c:pt>
                <c:pt idx="25">
                  <c:v>852.197</c:v>
                </c:pt>
                <c:pt idx="26">
                  <c:v>853.41800000000001</c:v>
                </c:pt>
                <c:pt idx="27">
                  <c:v>853.54</c:v>
                </c:pt>
                <c:pt idx="28">
                  <c:v>873.92399999999998</c:v>
                </c:pt>
                <c:pt idx="29">
                  <c:v>873.34500000000003</c:v>
                </c:pt>
                <c:pt idx="30">
                  <c:v>872.70799999999997</c:v>
                </c:pt>
                <c:pt idx="31">
                  <c:v>872.57100000000003</c:v>
                </c:pt>
                <c:pt idx="32">
                  <c:v>893.94100000000003</c:v>
                </c:pt>
                <c:pt idx="33">
                  <c:v>893.36599999999999</c:v>
                </c:pt>
                <c:pt idx="34">
                  <c:v>893.45600000000002</c:v>
                </c:pt>
                <c:pt idx="35">
                  <c:v>892.904</c:v>
                </c:pt>
                <c:pt idx="36">
                  <c:v>870.45699999999999</c:v>
                </c:pt>
                <c:pt idx="37">
                  <c:v>878.84100000000001</c:v>
                </c:pt>
                <c:pt idx="38">
                  <c:v>878.09400000000005</c:v>
                </c:pt>
                <c:pt idx="39">
                  <c:v>878.66099999999994</c:v>
                </c:pt>
                <c:pt idx="40">
                  <c:v>869.64599999999996</c:v>
                </c:pt>
                <c:pt idx="41">
                  <c:v>869.19</c:v>
                </c:pt>
                <c:pt idx="42">
                  <c:v>868.06299999999999</c:v>
                </c:pt>
                <c:pt idx="43">
                  <c:v>868.10299999999995</c:v>
                </c:pt>
                <c:pt idx="44">
                  <c:v>851.01400000000001</c:v>
                </c:pt>
                <c:pt idx="45">
                  <c:v>850.375</c:v>
                </c:pt>
                <c:pt idx="46">
                  <c:v>850.04499999999996</c:v>
                </c:pt>
                <c:pt idx="47">
                  <c:v>849.89400000000001</c:v>
                </c:pt>
                <c:pt idx="48">
                  <c:v>861.37099999999998</c:v>
                </c:pt>
                <c:pt idx="49">
                  <c:v>861.197</c:v>
                </c:pt>
                <c:pt idx="50">
                  <c:v>860.74</c:v>
                </c:pt>
                <c:pt idx="51">
                  <c:v>862.39300000000003</c:v>
                </c:pt>
                <c:pt idx="52">
                  <c:v>835.62300000000005</c:v>
                </c:pt>
                <c:pt idx="53">
                  <c:v>835.61900000000003</c:v>
                </c:pt>
                <c:pt idx="54">
                  <c:v>835.87900000000002</c:v>
                </c:pt>
                <c:pt idx="55">
                  <c:v>835.56100000000004</c:v>
                </c:pt>
                <c:pt idx="56">
                  <c:v>835.54499999999996</c:v>
                </c:pt>
                <c:pt idx="57">
                  <c:v>836.37400000000002</c:v>
                </c:pt>
                <c:pt idx="58">
                  <c:v>836.86699999999996</c:v>
                </c:pt>
                <c:pt idx="59">
                  <c:v>836.54100000000005</c:v>
                </c:pt>
                <c:pt idx="60">
                  <c:v>868.21699999999998</c:v>
                </c:pt>
                <c:pt idx="61">
                  <c:v>869.50599999999997</c:v>
                </c:pt>
                <c:pt idx="62">
                  <c:v>868.72</c:v>
                </c:pt>
                <c:pt idx="63">
                  <c:v>869.11</c:v>
                </c:pt>
                <c:pt idx="64">
                  <c:v>795.70299999999997</c:v>
                </c:pt>
                <c:pt idx="65">
                  <c:v>796.57399999999996</c:v>
                </c:pt>
                <c:pt idx="66">
                  <c:v>797.56399999999996</c:v>
                </c:pt>
                <c:pt idx="67">
                  <c:v>797.28800000000001</c:v>
                </c:pt>
                <c:pt idx="68">
                  <c:v>799.39</c:v>
                </c:pt>
                <c:pt idx="69">
                  <c:v>800.6</c:v>
                </c:pt>
                <c:pt idx="70">
                  <c:v>800.41499999999996</c:v>
                </c:pt>
                <c:pt idx="71">
                  <c:v>793.77700000000004</c:v>
                </c:pt>
                <c:pt idx="72">
                  <c:v>699.30600000000004</c:v>
                </c:pt>
                <c:pt idx="73">
                  <c:v>700.23299999999995</c:v>
                </c:pt>
                <c:pt idx="74">
                  <c:v>701.13199999999995</c:v>
                </c:pt>
                <c:pt idx="75">
                  <c:v>694.55499999999995</c:v>
                </c:pt>
                <c:pt idx="76">
                  <c:v>711.34</c:v>
                </c:pt>
                <c:pt idx="77">
                  <c:v>704.09</c:v>
                </c:pt>
                <c:pt idx="78">
                  <c:v>704.62699999999995</c:v>
                </c:pt>
                <c:pt idx="79">
                  <c:v>705.32500000000005</c:v>
                </c:pt>
                <c:pt idx="80">
                  <c:v>711.16600000000005</c:v>
                </c:pt>
                <c:pt idx="81">
                  <c:v>711.11</c:v>
                </c:pt>
                <c:pt idx="82">
                  <c:v>711.20699999999999</c:v>
                </c:pt>
                <c:pt idx="83">
                  <c:v>711.38499999999999</c:v>
                </c:pt>
                <c:pt idx="84">
                  <c:v>698.20600000000002</c:v>
                </c:pt>
                <c:pt idx="85">
                  <c:v>697.947</c:v>
                </c:pt>
                <c:pt idx="86">
                  <c:v>697.53099999999995</c:v>
                </c:pt>
                <c:pt idx="87">
                  <c:v>704.41200000000003</c:v>
                </c:pt>
                <c:pt idx="88">
                  <c:v>699.125</c:v>
                </c:pt>
                <c:pt idx="89">
                  <c:v>698.31100000000004</c:v>
                </c:pt>
                <c:pt idx="90">
                  <c:v>697.75800000000004</c:v>
                </c:pt>
                <c:pt idx="91">
                  <c:v>696.69</c:v>
                </c:pt>
                <c:pt idx="92">
                  <c:v>853.80100000000004</c:v>
                </c:pt>
                <c:pt idx="93">
                  <c:v>853.601</c:v>
                </c:pt>
                <c:pt idx="94">
                  <c:v>852.92399999999998</c:v>
                </c:pt>
                <c:pt idx="95">
                  <c:v>852.74400000000003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D90-423B-82C6-34950B881838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1313.5640000000001</c:v>
                </c:pt>
                <c:pt idx="1">
                  <c:v>1317.998</c:v>
                </c:pt>
                <c:pt idx="2">
                  <c:v>1315.0820000000001</c:v>
                </c:pt>
                <c:pt idx="3">
                  <c:v>1312.6469999999999</c:v>
                </c:pt>
                <c:pt idx="4">
                  <c:v>1293.636</c:v>
                </c:pt>
                <c:pt idx="5">
                  <c:v>1290.6949999999999</c:v>
                </c:pt>
                <c:pt idx="6">
                  <c:v>1288.876</c:v>
                </c:pt>
                <c:pt idx="7">
                  <c:v>1289.5319999999999</c:v>
                </c:pt>
                <c:pt idx="8">
                  <c:v>1273.962</c:v>
                </c:pt>
                <c:pt idx="9">
                  <c:v>1277.201</c:v>
                </c:pt>
                <c:pt idx="10">
                  <c:v>1276.067</c:v>
                </c:pt>
                <c:pt idx="11">
                  <c:v>1277.7190000000001</c:v>
                </c:pt>
                <c:pt idx="12">
                  <c:v>1287.194</c:v>
                </c:pt>
                <c:pt idx="13">
                  <c:v>1292.049</c:v>
                </c:pt>
                <c:pt idx="14">
                  <c:v>1293.4159999999999</c:v>
                </c:pt>
                <c:pt idx="15">
                  <c:v>1298.4179999999999</c:v>
                </c:pt>
                <c:pt idx="16">
                  <c:v>1327.7380000000001</c:v>
                </c:pt>
                <c:pt idx="17">
                  <c:v>1333.34</c:v>
                </c:pt>
                <c:pt idx="18">
                  <c:v>1341.0719999999999</c:v>
                </c:pt>
                <c:pt idx="19">
                  <c:v>1356.788</c:v>
                </c:pt>
                <c:pt idx="20">
                  <c:v>1449.9770000000001</c:v>
                </c:pt>
                <c:pt idx="21">
                  <c:v>1483.97</c:v>
                </c:pt>
                <c:pt idx="22">
                  <c:v>1508.963</c:v>
                </c:pt>
                <c:pt idx="23">
                  <c:v>1533.885</c:v>
                </c:pt>
                <c:pt idx="24">
                  <c:v>1658.8230000000001</c:v>
                </c:pt>
                <c:pt idx="25">
                  <c:v>1692.088</c:v>
                </c:pt>
                <c:pt idx="26">
                  <c:v>1720.779</c:v>
                </c:pt>
                <c:pt idx="27">
                  <c:v>1739.12</c:v>
                </c:pt>
                <c:pt idx="28">
                  <c:v>1822.356</c:v>
                </c:pt>
                <c:pt idx="29">
                  <c:v>1843.777</c:v>
                </c:pt>
                <c:pt idx="30">
                  <c:v>1855.9349999999999</c:v>
                </c:pt>
                <c:pt idx="31">
                  <c:v>1860.9359999999999</c:v>
                </c:pt>
                <c:pt idx="32">
                  <c:v>1892.182</c:v>
                </c:pt>
                <c:pt idx="33">
                  <c:v>1899.7190000000001</c:v>
                </c:pt>
                <c:pt idx="34">
                  <c:v>1894.3130000000001</c:v>
                </c:pt>
                <c:pt idx="35">
                  <c:v>1904.1120000000001</c:v>
                </c:pt>
                <c:pt idx="36">
                  <c:v>1880.7940000000001</c:v>
                </c:pt>
                <c:pt idx="37">
                  <c:v>1895.451</c:v>
                </c:pt>
                <c:pt idx="38">
                  <c:v>1891.904</c:v>
                </c:pt>
                <c:pt idx="39">
                  <c:v>1889.6089999999999</c:v>
                </c:pt>
                <c:pt idx="40">
                  <c:v>1867.3140000000001</c:v>
                </c:pt>
                <c:pt idx="41">
                  <c:v>1866.2270000000001</c:v>
                </c:pt>
                <c:pt idx="42">
                  <c:v>1863.508</c:v>
                </c:pt>
                <c:pt idx="43">
                  <c:v>1870.5889999999999</c:v>
                </c:pt>
                <c:pt idx="44">
                  <c:v>1862.2809999999999</c:v>
                </c:pt>
                <c:pt idx="45">
                  <c:v>1863.5039999999999</c:v>
                </c:pt>
                <c:pt idx="46">
                  <c:v>1874.5160000000001</c:v>
                </c:pt>
                <c:pt idx="47">
                  <c:v>1876.085</c:v>
                </c:pt>
                <c:pt idx="48">
                  <c:v>1872.876</c:v>
                </c:pt>
                <c:pt idx="49">
                  <c:v>1873.989</c:v>
                </c:pt>
                <c:pt idx="50">
                  <c:v>1874.74</c:v>
                </c:pt>
                <c:pt idx="51">
                  <c:v>1872.36</c:v>
                </c:pt>
                <c:pt idx="52">
                  <c:v>1837.212</c:v>
                </c:pt>
                <c:pt idx="53">
                  <c:v>1850.2619999999999</c:v>
                </c:pt>
                <c:pt idx="54">
                  <c:v>1849.432</c:v>
                </c:pt>
                <c:pt idx="55">
                  <c:v>1833.8910000000001</c:v>
                </c:pt>
                <c:pt idx="56">
                  <c:v>1794.729</c:v>
                </c:pt>
                <c:pt idx="57">
                  <c:v>1788.9760000000001</c:v>
                </c:pt>
                <c:pt idx="58">
                  <c:v>1777.31</c:v>
                </c:pt>
                <c:pt idx="59">
                  <c:v>1768.057</c:v>
                </c:pt>
                <c:pt idx="60">
                  <c:v>1752.731</c:v>
                </c:pt>
                <c:pt idx="61">
                  <c:v>1749.634</c:v>
                </c:pt>
                <c:pt idx="62">
                  <c:v>1740.258</c:v>
                </c:pt>
                <c:pt idx="63">
                  <c:v>1735.2819999999999</c:v>
                </c:pt>
                <c:pt idx="64">
                  <c:v>1732.748</c:v>
                </c:pt>
                <c:pt idx="65">
                  <c:v>1728.423</c:v>
                </c:pt>
                <c:pt idx="66">
                  <c:v>1722.7739999999999</c:v>
                </c:pt>
                <c:pt idx="67">
                  <c:v>1723.569</c:v>
                </c:pt>
                <c:pt idx="68">
                  <c:v>1718.11</c:v>
                </c:pt>
                <c:pt idx="69">
                  <c:v>1719.2249999999999</c:v>
                </c:pt>
                <c:pt idx="70">
                  <c:v>1725.1220000000001</c:v>
                </c:pt>
                <c:pt idx="71">
                  <c:v>1720.318</c:v>
                </c:pt>
                <c:pt idx="72">
                  <c:v>1747.12</c:v>
                </c:pt>
                <c:pt idx="73">
                  <c:v>1725.8209999999999</c:v>
                </c:pt>
                <c:pt idx="74">
                  <c:v>1734.3520000000001</c:v>
                </c:pt>
                <c:pt idx="75">
                  <c:v>1725.354</c:v>
                </c:pt>
                <c:pt idx="76">
                  <c:v>1710.1949999999999</c:v>
                </c:pt>
                <c:pt idx="77">
                  <c:v>1695.615</c:v>
                </c:pt>
                <c:pt idx="78">
                  <c:v>1686.954</c:v>
                </c:pt>
                <c:pt idx="79">
                  <c:v>1682.6859999999999</c:v>
                </c:pt>
                <c:pt idx="80">
                  <c:v>1633.7829999999999</c:v>
                </c:pt>
                <c:pt idx="81">
                  <c:v>1616.789</c:v>
                </c:pt>
                <c:pt idx="82">
                  <c:v>1594.194</c:v>
                </c:pt>
                <c:pt idx="83">
                  <c:v>1567.325</c:v>
                </c:pt>
                <c:pt idx="84">
                  <c:v>1504.0740000000001</c:v>
                </c:pt>
                <c:pt idx="85">
                  <c:v>1487.6610000000001</c:v>
                </c:pt>
                <c:pt idx="86">
                  <c:v>1475.5820000000001</c:v>
                </c:pt>
                <c:pt idx="87">
                  <c:v>1467.5930000000001</c:v>
                </c:pt>
                <c:pt idx="88">
                  <c:v>1425.09</c:v>
                </c:pt>
                <c:pt idx="89">
                  <c:v>1420.6849999999999</c:v>
                </c:pt>
                <c:pt idx="90">
                  <c:v>1404.7739999999999</c:v>
                </c:pt>
                <c:pt idx="91">
                  <c:v>1396.0239999999999</c:v>
                </c:pt>
                <c:pt idx="92">
                  <c:v>1365.6510000000001</c:v>
                </c:pt>
                <c:pt idx="93">
                  <c:v>1365.4649999999999</c:v>
                </c:pt>
                <c:pt idx="94">
                  <c:v>1359.6890000000001</c:v>
                </c:pt>
                <c:pt idx="95">
                  <c:v>1355.827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D90-423B-82C6-34950B881838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0">
                  <c:v>3784.1880000000001</c:v>
                </c:pt>
                <c:pt idx="1">
                  <c:v>3804.2550000000001</c:v>
                </c:pt>
                <c:pt idx="2">
                  <c:v>3750.5509999999999</c:v>
                </c:pt>
                <c:pt idx="3">
                  <c:v>3706.703</c:v>
                </c:pt>
                <c:pt idx="4">
                  <c:v>3590.8020000000001</c:v>
                </c:pt>
                <c:pt idx="5">
                  <c:v>3575.2359999999999</c:v>
                </c:pt>
                <c:pt idx="6">
                  <c:v>3521.6370000000002</c:v>
                </c:pt>
                <c:pt idx="7">
                  <c:v>3481.2339999999999</c:v>
                </c:pt>
                <c:pt idx="8">
                  <c:v>3432.9409999999998</c:v>
                </c:pt>
                <c:pt idx="9">
                  <c:v>3396.877</c:v>
                </c:pt>
                <c:pt idx="10">
                  <c:v>3354.4369999999999</c:v>
                </c:pt>
                <c:pt idx="11">
                  <c:v>3315.8180000000002</c:v>
                </c:pt>
                <c:pt idx="12">
                  <c:v>3271.6590000000001</c:v>
                </c:pt>
                <c:pt idx="13">
                  <c:v>3246.5639999999999</c:v>
                </c:pt>
                <c:pt idx="14">
                  <c:v>3232.2939999999999</c:v>
                </c:pt>
                <c:pt idx="15">
                  <c:v>3230.6060000000002</c:v>
                </c:pt>
                <c:pt idx="16">
                  <c:v>3188.7139999999999</c:v>
                </c:pt>
                <c:pt idx="17">
                  <c:v>3179.4740000000002</c:v>
                </c:pt>
                <c:pt idx="18">
                  <c:v>3180.0889999999999</c:v>
                </c:pt>
                <c:pt idx="19">
                  <c:v>3168.9340000000002</c:v>
                </c:pt>
                <c:pt idx="20">
                  <c:v>3138.4250000000002</c:v>
                </c:pt>
                <c:pt idx="21">
                  <c:v>3155.6129999999998</c:v>
                </c:pt>
                <c:pt idx="22">
                  <c:v>3201.8029999999999</c:v>
                </c:pt>
                <c:pt idx="23">
                  <c:v>3305.5160000000001</c:v>
                </c:pt>
                <c:pt idx="24">
                  <c:v>3345.2660000000001</c:v>
                </c:pt>
                <c:pt idx="25">
                  <c:v>3434.2</c:v>
                </c:pt>
                <c:pt idx="26">
                  <c:v>3535.357</c:v>
                </c:pt>
                <c:pt idx="27">
                  <c:v>3700.68</c:v>
                </c:pt>
                <c:pt idx="28">
                  <c:v>3766.9560000000001</c:v>
                </c:pt>
                <c:pt idx="29">
                  <c:v>3933.2170000000001</c:v>
                </c:pt>
                <c:pt idx="30">
                  <c:v>4052.721</c:v>
                </c:pt>
                <c:pt idx="31">
                  <c:v>4176.4799999999996</c:v>
                </c:pt>
                <c:pt idx="32">
                  <c:v>4236.2510000000002</c:v>
                </c:pt>
                <c:pt idx="33">
                  <c:v>4362.2150000000001</c:v>
                </c:pt>
                <c:pt idx="34">
                  <c:v>4436.1880000000001</c:v>
                </c:pt>
                <c:pt idx="35">
                  <c:v>4576.0990000000002</c:v>
                </c:pt>
                <c:pt idx="36">
                  <c:v>4583.652</c:v>
                </c:pt>
                <c:pt idx="37">
                  <c:v>4718.0929999999998</c:v>
                </c:pt>
                <c:pt idx="38">
                  <c:v>4766.4049999999997</c:v>
                </c:pt>
                <c:pt idx="39">
                  <c:v>4815.3149999999996</c:v>
                </c:pt>
                <c:pt idx="40">
                  <c:v>4848.7650000000003</c:v>
                </c:pt>
                <c:pt idx="41">
                  <c:v>4855.13</c:v>
                </c:pt>
                <c:pt idx="42">
                  <c:v>4904.05</c:v>
                </c:pt>
                <c:pt idx="43">
                  <c:v>5022.576</c:v>
                </c:pt>
                <c:pt idx="44">
                  <c:v>5067.1620000000003</c:v>
                </c:pt>
                <c:pt idx="45">
                  <c:v>5178.0050000000001</c:v>
                </c:pt>
                <c:pt idx="46">
                  <c:v>5243.4430000000002</c:v>
                </c:pt>
                <c:pt idx="47">
                  <c:v>5303.4769999999999</c:v>
                </c:pt>
                <c:pt idx="48">
                  <c:v>5374.7960000000003</c:v>
                </c:pt>
                <c:pt idx="49">
                  <c:v>5406.7569999999996</c:v>
                </c:pt>
                <c:pt idx="50">
                  <c:v>5420.826</c:v>
                </c:pt>
                <c:pt idx="51">
                  <c:v>5420.0209999999997</c:v>
                </c:pt>
                <c:pt idx="52">
                  <c:v>5416.0039999999999</c:v>
                </c:pt>
                <c:pt idx="53">
                  <c:v>5478.134</c:v>
                </c:pt>
                <c:pt idx="54">
                  <c:v>5446.54</c:v>
                </c:pt>
                <c:pt idx="55">
                  <c:v>5405.6469999999999</c:v>
                </c:pt>
                <c:pt idx="56">
                  <c:v>5427.1530000000002</c:v>
                </c:pt>
                <c:pt idx="57">
                  <c:v>5411.8680000000004</c:v>
                </c:pt>
                <c:pt idx="58">
                  <c:v>5388.6710000000003</c:v>
                </c:pt>
                <c:pt idx="59">
                  <c:v>5363.8609999999999</c:v>
                </c:pt>
                <c:pt idx="60">
                  <c:v>5374.1660000000002</c:v>
                </c:pt>
                <c:pt idx="61">
                  <c:v>5367.4480000000003</c:v>
                </c:pt>
                <c:pt idx="62">
                  <c:v>5355.4350000000004</c:v>
                </c:pt>
                <c:pt idx="63">
                  <c:v>5296.5309999999999</c:v>
                </c:pt>
                <c:pt idx="64">
                  <c:v>5392.5950000000003</c:v>
                </c:pt>
                <c:pt idx="65">
                  <c:v>5331.3770000000004</c:v>
                </c:pt>
                <c:pt idx="66">
                  <c:v>5325.9650000000001</c:v>
                </c:pt>
                <c:pt idx="67">
                  <c:v>5320.1260000000002</c:v>
                </c:pt>
                <c:pt idx="68">
                  <c:v>5388.4679999999998</c:v>
                </c:pt>
                <c:pt idx="69">
                  <c:v>5375.7190000000001</c:v>
                </c:pt>
                <c:pt idx="70">
                  <c:v>5364.3490000000002</c:v>
                </c:pt>
                <c:pt idx="71">
                  <c:v>5334.4129999999996</c:v>
                </c:pt>
                <c:pt idx="72">
                  <c:v>5403.9059999999999</c:v>
                </c:pt>
                <c:pt idx="73">
                  <c:v>5336.2479999999996</c:v>
                </c:pt>
                <c:pt idx="74">
                  <c:v>5313.6130000000003</c:v>
                </c:pt>
                <c:pt idx="75">
                  <c:v>5234.9620000000004</c:v>
                </c:pt>
                <c:pt idx="76">
                  <c:v>5215.0789999999997</c:v>
                </c:pt>
                <c:pt idx="77">
                  <c:v>5164.7730000000001</c:v>
                </c:pt>
                <c:pt idx="78">
                  <c:v>5151.9480000000003</c:v>
                </c:pt>
                <c:pt idx="79">
                  <c:v>5191.6890000000003</c:v>
                </c:pt>
                <c:pt idx="80">
                  <c:v>5216.0529999999999</c:v>
                </c:pt>
                <c:pt idx="81">
                  <c:v>5225.22</c:v>
                </c:pt>
                <c:pt idx="82">
                  <c:v>5232.3969999999999</c:v>
                </c:pt>
                <c:pt idx="83">
                  <c:v>5194.7539999999999</c:v>
                </c:pt>
                <c:pt idx="84">
                  <c:v>5163.4979999999996</c:v>
                </c:pt>
                <c:pt idx="85">
                  <c:v>5083.6440000000002</c:v>
                </c:pt>
                <c:pt idx="86">
                  <c:v>5005.7250000000004</c:v>
                </c:pt>
                <c:pt idx="87">
                  <c:v>4924.9949999999999</c:v>
                </c:pt>
                <c:pt idx="88">
                  <c:v>4837.1120000000001</c:v>
                </c:pt>
                <c:pt idx="89">
                  <c:v>4757.6310000000003</c:v>
                </c:pt>
                <c:pt idx="90">
                  <c:v>4640.1440000000002</c:v>
                </c:pt>
                <c:pt idx="91">
                  <c:v>4588.6509999999998</c:v>
                </c:pt>
                <c:pt idx="92">
                  <c:v>4435.0249999999996</c:v>
                </c:pt>
                <c:pt idx="93">
                  <c:v>4336.1090000000004</c:v>
                </c:pt>
                <c:pt idx="94">
                  <c:v>4199.6549999999997</c:v>
                </c:pt>
                <c:pt idx="95">
                  <c:v>4104.2420000000002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D90-423B-82C6-34950B881838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  <c:pt idx="0">
                  <c:v>387</c:v>
                </c:pt>
                <c:pt idx="1">
                  <c:v>387</c:v>
                </c:pt>
                <c:pt idx="2">
                  <c:v>387</c:v>
                </c:pt>
                <c:pt idx="3">
                  <c:v>387</c:v>
                </c:pt>
                <c:pt idx="4">
                  <c:v>368</c:v>
                </c:pt>
                <c:pt idx="5">
                  <c:v>368</c:v>
                </c:pt>
                <c:pt idx="6">
                  <c:v>368</c:v>
                </c:pt>
                <c:pt idx="7">
                  <c:v>368</c:v>
                </c:pt>
                <c:pt idx="8">
                  <c:v>356</c:v>
                </c:pt>
                <c:pt idx="9">
                  <c:v>356</c:v>
                </c:pt>
                <c:pt idx="10">
                  <c:v>356</c:v>
                </c:pt>
                <c:pt idx="11">
                  <c:v>356</c:v>
                </c:pt>
                <c:pt idx="12">
                  <c:v>349</c:v>
                </c:pt>
                <c:pt idx="13">
                  <c:v>349</c:v>
                </c:pt>
                <c:pt idx="14">
                  <c:v>349</c:v>
                </c:pt>
                <c:pt idx="15">
                  <c:v>349</c:v>
                </c:pt>
                <c:pt idx="16">
                  <c:v>353</c:v>
                </c:pt>
                <c:pt idx="17">
                  <c:v>353</c:v>
                </c:pt>
                <c:pt idx="18">
                  <c:v>353</c:v>
                </c:pt>
                <c:pt idx="19">
                  <c:v>353</c:v>
                </c:pt>
                <c:pt idx="20">
                  <c:v>373</c:v>
                </c:pt>
                <c:pt idx="21">
                  <c:v>373</c:v>
                </c:pt>
                <c:pt idx="22">
                  <c:v>373</c:v>
                </c:pt>
                <c:pt idx="23">
                  <c:v>373</c:v>
                </c:pt>
                <c:pt idx="24">
                  <c:v>426</c:v>
                </c:pt>
                <c:pt idx="25">
                  <c:v>426</c:v>
                </c:pt>
                <c:pt idx="26">
                  <c:v>426</c:v>
                </c:pt>
                <c:pt idx="27">
                  <c:v>426</c:v>
                </c:pt>
                <c:pt idx="28">
                  <c:v>467</c:v>
                </c:pt>
                <c:pt idx="29">
                  <c:v>467</c:v>
                </c:pt>
                <c:pt idx="30">
                  <c:v>467</c:v>
                </c:pt>
                <c:pt idx="31">
                  <c:v>467</c:v>
                </c:pt>
                <c:pt idx="32">
                  <c:v>501</c:v>
                </c:pt>
                <c:pt idx="33">
                  <c:v>501</c:v>
                </c:pt>
                <c:pt idx="34">
                  <c:v>501</c:v>
                </c:pt>
                <c:pt idx="35">
                  <c:v>501</c:v>
                </c:pt>
                <c:pt idx="36">
                  <c:v>515</c:v>
                </c:pt>
                <c:pt idx="37">
                  <c:v>515</c:v>
                </c:pt>
                <c:pt idx="38">
                  <c:v>515</c:v>
                </c:pt>
                <c:pt idx="39">
                  <c:v>515</c:v>
                </c:pt>
                <c:pt idx="40">
                  <c:v>520</c:v>
                </c:pt>
                <c:pt idx="41">
                  <c:v>520</c:v>
                </c:pt>
                <c:pt idx="42">
                  <c:v>520</c:v>
                </c:pt>
                <c:pt idx="43">
                  <c:v>520</c:v>
                </c:pt>
                <c:pt idx="44">
                  <c:v>533</c:v>
                </c:pt>
                <c:pt idx="45">
                  <c:v>533</c:v>
                </c:pt>
                <c:pt idx="46">
                  <c:v>533</c:v>
                </c:pt>
                <c:pt idx="47">
                  <c:v>533</c:v>
                </c:pt>
                <c:pt idx="48">
                  <c:v>545</c:v>
                </c:pt>
                <c:pt idx="49">
                  <c:v>545</c:v>
                </c:pt>
                <c:pt idx="50">
                  <c:v>545</c:v>
                </c:pt>
                <c:pt idx="51">
                  <c:v>545</c:v>
                </c:pt>
                <c:pt idx="52">
                  <c:v>543</c:v>
                </c:pt>
                <c:pt idx="53">
                  <c:v>543</c:v>
                </c:pt>
                <c:pt idx="54">
                  <c:v>543</c:v>
                </c:pt>
                <c:pt idx="55">
                  <c:v>543</c:v>
                </c:pt>
                <c:pt idx="56">
                  <c:v>534</c:v>
                </c:pt>
                <c:pt idx="57">
                  <c:v>534</c:v>
                </c:pt>
                <c:pt idx="58">
                  <c:v>534</c:v>
                </c:pt>
                <c:pt idx="59">
                  <c:v>534</c:v>
                </c:pt>
                <c:pt idx="60">
                  <c:v>539</c:v>
                </c:pt>
                <c:pt idx="61">
                  <c:v>539</c:v>
                </c:pt>
                <c:pt idx="62">
                  <c:v>539</c:v>
                </c:pt>
                <c:pt idx="63">
                  <c:v>539</c:v>
                </c:pt>
                <c:pt idx="64">
                  <c:v>563</c:v>
                </c:pt>
                <c:pt idx="65">
                  <c:v>563</c:v>
                </c:pt>
                <c:pt idx="66">
                  <c:v>563</c:v>
                </c:pt>
                <c:pt idx="67">
                  <c:v>563</c:v>
                </c:pt>
                <c:pt idx="68">
                  <c:v>592</c:v>
                </c:pt>
                <c:pt idx="69">
                  <c:v>592</c:v>
                </c:pt>
                <c:pt idx="70">
                  <c:v>592</c:v>
                </c:pt>
                <c:pt idx="71">
                  <c:v>592</c:v>
                </c:pt>
                <c:pt idx="72">
                  <c:v>597</c:v>
                </c:pt>
                <c:pt idx="73">
                  <c:v>597</c:v>
                </c:pt>
                <c:pt idx="74">
                  <c:v>597</c:v>
                </c:pt>
                <c:pt idx="75">
                  <c:v>597</c:v>
                </c:pt>
                <c:pt idx="76">
                  <c:v>600</c:v>
                </c:pt>
                <c:pt idx="77">
                  <c:v>600</c:v>
                </c:pt>
                <c:pt idx="78">
                  <c:v>600</c:v>
                </c:pt>
                <c:pt idx="79">
                  <c:v>600</c:v>
                </c:pt>
                <c:pt idx="80">
                  <c:v>585</c:v>
                </c:pt>
                <c:pt idx="81">
                  <c:v>585</c:v>
                </c:pt>
                <c:pt idx="82">
                  <c:v>585</c:v>
                </c:pt>
                <c:pt idx="83">
                  <c:v>585</c:v>
                </c:pt>
                <c:pt idx="84">
                  <c:v>540</c:v>
                </c:pt>
                <c:pt idx="85">
                  <c:v>540</c:v>
                </c:pt>
                <c:pt idx="86">
                  <c:v>540</c:v>
                </c:pt>
                <c:pt idx="87">
                  <c:v>540</c:v>
                </c:pt>
                <c:pt idx="88">
                  <c:v>495</c:v>
                </c:pt>
                <c:pt idx="89">
                  <c:v>495</c:v>
                </c:pt>
                <c:pt idx="90">
                  <c:v>495</c:v>
                </c:pt>
                <c:pt idx="91">
                  <c:v>495</c:v>
                </c:pt>
                <c:pt idx="92">
                  <c:v>440</c:v>
                </c:pt>
                <c:pt idx="93">
                  <c:v>440</c:v>
                </c:pt>
                <c:pt idx="94">
                  <c:v>440</c:v>
                </c:pt>
                <c:pt idx="95">
                  <c:v>440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D90-423B-82C6-34950B881838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0D90-423B-82C6-34950B881838}"/>
            </c:ext>
          </c:extLst>
        </c:ser>
        <c:ser>
          <c:idx val="15"/>
          <c:order val="6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  <c:pt idx="36">
                  <c:v>200</c:v>
                </c:pt>
                <c:pt idx="37">
                  <c:v>200</c:v>
                </c:pt>
                <c:pt idx="38">
                  <c:v>200</c:v>
                </c:pt>
                <c:pt idx="39">
                  <c:v>200</c:v>
                </c:pt>
                <c:pt idx="40">
                  <c:v>200</c:v>
                </c:pt>
                <c:pt idx="41">
                  <c:v>230.36</c:v>
                </c:pt>
                <c:pt idx="42">
                  <c:v>284.5</c:v>
                </c:pt>
                <c:pt idx="43">
                  <c:v>264</c:v>
                </c:pt>
                <c:pt idx="44">
                  <c:v>295</c:v>
                </c:pt>
                <c:pt idx="45">
                  <c:v>295</c:v>
                </c:pt>
                <c:pt idx="46">
                  <c:v>346.3</c:v>
                </c:pt>
                <c:pt idx="47">
                  <c:v>373.5</c:v>
                </c:pt>
                <c:pt idx="48">
                  <c:v>173.5</c:v>
                </c:pt>
                <c:pt idx="49">
                  <c:v>166.1</c:v>
                </c:pt>
                <c:pt idx="50">
                  <c:v>173.5</c:v>
                </c:pt>
                <c:pt idx="51">
                  <c:v>173.5</c:v>
                </c:pt>
                <c:pt idx="52">
                  <c:v>173.5</c:v>
                </c:pt>
                <c:pt idx="53">
                  <c:v>104</c:v>
                </c:pt>
                <c:pt idx="54">
                  <c:v>124.5</c:v>
                </c:pt>
                <c:pt idx="55">
                  <c:v>124.5</c:v>
                </c:pt>
                <c:pt idx="56">
                  <c:v>124.5</c:v>
                </c:pt>
                <c:pt idx="57">
                  <c:v>72.44</c:v>
                </c:pt>
                <c:pt idx="58">
                  <c:v>93.24</c:v>
                </c:pt>
                <c:pt idx="59">
                  <c:v>40</c:v>
                </c:pt>
                <c:pt idx="60">
                  <c:v>18</c:v>
                </c:pt>
                <c:pt idx="68">
                  <c:v>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0D90-423B-82C6-34950B881838}"/>
            </c:ext>
          </c:extLst>
        </c:ser>
        <c:ser>
          <c:idx val="11"/>
          <c:order val="7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  <c:pt idx="37">
                  <c:v>110</c:v>
                </c:pt>
                <c:pt idx="38">
                  <c:v>110</c:v>
                </c:pt>
                <c:pt idx="39">
                  <c:v>110</c:v>
                </c:pt>
                <c:pt idx="42">
                  <c:v>26.620999999999999</c:v>
                </c:pt>
                <c:pt idx="43">
                  <c:v>110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0D90-423B-82C6-34950B881838}"/>
            </c:ext>
          </c:extLst>
        </c:ser>
        <c:ser>
          <c:idx val="0"/>
          <c:order val="8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0D90-423B-82C6-34950B881838}"/>
            </c:ext>
          </c:extLst>
        </c:ser>
        <c:ser>
          <c:idx val="8"/>
          <c:order val="9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0D90-423B-82C6-34950B881838}"/>
            </c:ext>
          </c:extLst>
        </c:ser>
        <c:ser>
          <c:idx val="1"/>
          <c:order val="10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A-0D90-423B-82C6-34950B881838}"/>
            </c:ext>
          </c:extLst>
        </c:ser>
        <c:ser>
          <c:idx val="4"/>
          <c:order val="11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(BUY)'!$B$42:$CW$42</c:f>
              <c:numCache>
                <c:formatCode>0.000</c:formatCode>
                <c:ptCount val="96"/>
                <c:pt idx="0">
                  <c:v>597.70000000000005</c:v>
                </c:pt>
                <c:pt idx="1">
                  <c:v>597.70000000000005</c:v>
                </c:pt>
                <c:pt idx="2">
                  <c:v>597.70000000000005</c:v>
                </c:pt>
                <c:pt idx="3">
                  <c:v>597.70000000000005</c:v>
                </c:pt>
                <c:pt idx="4">
                  <c:v>646</c:v>
                </c:pt>
                <c:pt idx="5">
                  <c:v>646</c:v>
                </c:pt>
                <c:pt idx="6">
                  <c:v>646</c:v>
                </c:pt>
                <c:pt idx="7">
                  <c:v>646</c:v>
                </c:pt>
                <c:pt idx="8">
                  <c:v>594</c:v>
                </c:pt>
                <c:pt idx="9">
                  <c:v>594</c:v>
                </c:pt>
                <c:pt idx="10">
                  <c:v>594</c:v>
                </c:pt>
                <c:pt idx="11">
                  <c:v>594</c:v>
                </c:pt>
                <c:pt idx="12">
                  <c:v>602</c:v>
                </c:pt>
                <c:pt idx="13">
                  <c:v>602</c:v>
                </c:pt>
                <c:pt idx="14">
                  <c:v>602</c:v>
                </c:pt>
                <c:pt idx="15">
                  <c:v>602</c:v>
                </c:pt>
                <c:pt idx="16">
                  <c:v>581</c:v>
                </c:pt>
                <c:pt idx="17">
                  <c:v>581</c:v>
                </c:pt>
                <c:pt idx="18">
                  <c:v>581</c:v>
                </c:pt>
                <c:pt idx="19">
                  <c:v>581</c:v>
                </c:pt>
                <c:pt idx="20">
                  <c:v>581</c:v>
                </c:pt>
                <c:pt idx="21">
                  <c:v>581</c:v>
                </c:pt>
                <c:pt idx="22">
                  <c:v>581</c:v>
                </c:pt>
                <c:pt idx="23">
                  <c:v>581</c:v>
                </c:pt>
                <c:pt idx="24">
                  <c:v>589</c:v>
                </c:pt>
                <c:pt idx="25">
                  <c:v>589</c:v>
                </c:pt>
                <c:pt idx="26">
                  <c:v>589</c:v>
                </c:pt>
                <c:pt idx="27">
                  <c:v>589</c:v>
                </c:pt>
                <c:pt idx="28">
                  <c:v>818</c:v>
                </c:pt>
                <c:pt idx="29">
                  <c:v>818</c:v>
                </c:pt>
                <c:pt idx="30">
                  <c:v>818</c:v>
                </c:pt>
                <c:pt idx="31">
                  <c:v>818</c:v>
                </c:pt>
                <c:pt idx="32">
                  <c:v>1010.3</c:v>
                </c:pt>
                <c:pt idx="33">
                  <c:v>852</c:v>
                </c:pt>
                <c:pt idx="34">
                  <c:v>894.8</c:v>
                </c:pt>
                <c:pt idx="35">
                  <c:v>961.1</c:v>
                </c:pt>
                <c:pt idx="36">
                  <c:v>1130.3</c:v>
                </c:pt>
                <c:pt idx="37">
                  <c:v>1134.8</c:v>
                </c:pt>
                <c:pt idx="38">
                  <c:v>1398.1</c:v>
                </c:pt>
                <c:pt idx="39">
                  <c:v>1445.1</c:v>
                </c:pt>
                <c:pt idx="40">
                  <c:v>1543.1</c:v>
                </c:pt>
                <c:pt idx="41">
                  <c:v>1555.1</c:v>
                </c:pt>
                <c:pt idx="42">
                  <c:v>1450.6</c:v>
                </c:pt>
                <c:pt idx="43">
                  <c:v>1234.2</c:v>
                </c:pt>
                <c:pt idx="44">
                  <c:v>983</c:v>
                </c:pt>
                <c:pt idx="45">
                  <c:v>876.1</c:v>
                </c:pt>
                <c:pt idx="46">
                  <c:v>863</c:v>
                </c:pt>
                <c:pt idx="47">
                  <c:v>863</c:v>
                </c:pt>
                <c:pt idx="48">
                  <c:v>984</c:v>
                </c:pt>
                <c:pt idx="49">
                  <c:v>984</c:v>
                </c:pt>
                <c:pt idx="50">
                  <c:v>984</c:v>
                </c:pt>
                <c:pt idx="51">
                  <c:v>984</c:v>
                </c:pt>
                <c:pt idx="52">
                  <c:v>938.87799999999993</c:v>
                </c:pt>
                <c:pt idx="53">
                  <c:v>938.87799999999993</c:v>
                </c:pt>
                <c:pt idx="54">
                  <c:v>938.87799999999993</c:v>
                </c:pt>
                <c:pt idx="55">
                  <c:v>938.87799999999993</c:v>
                </c:pt>
                <c:pt idx="56">
                  <c:v>1031</c:v>
                </c:pt>
                <c:pt idx="57">
                  <c:v>1031</c:v>
                </c:pt>
                <c:pt idx="58">
                  <c:v>1031</c:v>
                </c:pt>
                <c:pt idx="59">
                  <c:v>1031</c:v>
                </c:pt>
                <c:pt idx="60">
                  <c:v>845</c:v>
                </c:pt>
                <c:pt idx="61">
                  <c:v>845</c:v>
                </c:pt>
                <c:pt idx="62">
                  <c:v>845</c:v>
                </c:pt>
                <c:pt idx="63">
                  <c:v>845</c:v>
                </c:pt>
                <c:pt idx="64">
                  <c:v>867</c:v>
                </c:pt>
                <c:pt idx="65">
                  <c:v>867</c:v>
                </c:pt>
                <c:pt idx="66">
                  <c:v>867</c:v>
                </c:pt>
                <c:pt idx="67">
                  <c:v>867</c:v>
                </c:pt>
                <c:pt idx="68">
                  <c:v>721</c:v>
                </c:pt>
                <c:pt idx="69">
                  <c:v>721</c:v>
                </c:pt>
                <c:pt idx="70">
                  <c:v>721</c:v>
                </c:pt>
                <c:pt idx="71">
                  <c:v>721</c:v>
                </c:pt>
                <c:pt idx="72">
                  <c:v>478.9</c:v>
                </c:pt>
                <c:pt idx="73">
                  <c:v>478.9</c:v>
                </c:pt>
                <c:pt idx="74">
                  <c:v>478.9</c:v>
                </c:pt>
                <c:pt idx="75">
                  <c:v>478.9</c:v>
                </c:pt>
                <c:pt idx="76">
                  <c:v>420</c:v>
                </c:pt>
                <c:pt idx="77">
                  <c:v>420</c:v>
                </c:pt>
                <c:pt idx="78">
                  <c:v>420</c:v>
                </c:pt>
                <c:pt idx="79">
                  <c:v>420</c:v>
                </c:pt>
                <c:pt idx="80">
                  <c:v>603.20000000000005</c:v>
                </c:pt>
                <c:pt idx="81">
                  <c:v>603.20000000000005</c:v>
                </c:pt>
                <c:pt idx="82">
                  <c:v>603.20000000000005</c:v>
                </c:pt>
                <c:pt idx="83">
                  <c:v>603.20000000000005</c:v>
                </c:pt>
                <c:pt idx="84">
                  <c:v>469</c:v>
                </c:pt>
                <c:pt idx="85">
                  <c:v>469</c:v>
                </c:pt>
                <c:pt idx="86">
                  <c:v>469</c:v>
                </c:pt>
                <c:pt idx="87">
                  <c:v>469</c:v>
                </c:pt>
                <c:pt idx="88">
                  <c:v>378</c:v>
                </c:pt>
                <c:pt idx="89">
                  <c:v>378</c:v>
                </c:pt>
                <c:pt idx="90">
                  <c:v>378</c:v>
                </c:pt>
                <c:pt idx="91">
                  <c:v>378</c:v>
                </c:pt>
                <c:pt idx="92">
                  <c:v>353</c:v>
                </c:pt>
                <c:pt idx="93">
                  <c:v>353</c:v>
                </c:pt>
                <c:pt idx="94">
                  <c:v>353</c:v>
                </c:pt>
                <c:pt idx="95">
                  <c:v>353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0D90-423B-82C6-34950B881838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57</c:v>
                </c:pt>
                <c:pt idx="1">
                  <c:v>57</c:v>
                </c:pt>
                <c:pt idx="2">
                  <c:v>57</c:v>
                </c:pt>
                <c:pt idx="3">
                  <c:v>57</c:v>
                </c:pt>
                <c:pt idx="4">
                  <c:v>57</c:v>
                </c:pt>
                <c:pt idx="5">
                  <c:v>57</c:v>
                </c:pt>
                <c:pt idx="6">
                  <c:v>57</c:v>
                </c:pt>
                <c:pt idx="7">
                  <c:v>57</c:v>
                </c:pt>
                <c:pt idx="8">
                  <c:v>57</c:v>
                </c:pt>
                <c:pt idx="9">
                  <c:v>57</c:v>
                </c:pt>
                <c:pt idx="10">
                  <c:v>57</c:v>
                </c:pt>
                <c:pt idx="11">
                  <c:v>57</c:v>
                </c:pt>
                <c:pt idx="12">
                  <c:v>57</c:v>
                </c:pt>
                <c:pt idx="13">
                  <c:v>57</c:v>
                </c:pt>
                <c:pt idx="14">
                  <c:v>57</c:v>
                </c:pt>
                <c:pt idx="15">
                  <c:v>57</c:v>
                </c:pt>
                <c:pt idx="16">
                  <c:v>57</c:v>
                </c:pt>
                <c:pt idx="17">
                  <c:v>57</c:v>
                </c:pt>
                <c:pt idx="18">
                  <c:v>57</c:v>
                </c:pt>
                <c:pt idx="19">
                  <c:v>57</c:v>
                </c:pt>
                <c:pt idx="20">
                  <c:v>56.622999999999998</c:v>
                </c:pt>
                <c:pt idx="21">
                  <c:v>56.073999999999998</c:v>
                </c:pt>
                <c:pt idx="22">
                  <c:v>55.146999999999998</c:v>
                </c:pt>
                <c:pt idx="23">
                  <c:v>53.765000000000001</c:v>
                </c:pt>
                <c:pt idx="24">
                  <c:v>51.997999999999998</c:v>
                </c:pt>
                <c:pt idx="25">
                  <c:v>50.179000000000002</c:v>
                </c:pt>
                <c:pt idx="26">
                  <c:v>48.113</c:v>
                </c:pt>
                <c:pt idx="27">
                  <c:v>45.353000000000002</c:v>
                </c:pt>
                <c:pt idx="28">
                  <c:v>41.95</c:v>
                </c:pt>
                <c:pt idx="29">
                  <c:v>38.793999999999997</c:v>
                </c:pt>
                <c:pt idx="30">
                  <c:v>36.040999999999997</c:v>
                </c:pt>
                <c:pt idx="31">
                  <c:v>33.264000000000003</c:v>
                </c:pt>
                <c:pt idx="32">
                  <c:v>30.265999999999998</c:v>
                </c:pt>
                <c:pt idx="33">
                  <c:v>27.478000000000002</c:v>
                </c:pt>
                <c:pt idx="34">
                  <c:v>25.039000000000001</c:v>
                </c:pt>
                <c:pt idx="35">
                  <c:v>22.812000000000001</c:v>
                </c:pt>
                <c:pt idx="36">
                  <c:v>20.675999999999998</c:v>
                </c:pt>
                <c:pt idx="37">
                  <c:v>18.66</c:v>
                </c:pt>
                <c:pt idx="38">
                  <c:v>16.934000000000001</c:v>
                </c:pt>
                <c:pt idx="39">
                  <c:v>15.646000000000001</c:v>
                </c:pt>
                <c:pt idx="40">
                  <c:v>14.693</c:v>
                </c:pt>
                <c:pt idx="41">
                  <c:v>13.853</c:v>
                </c:pt>
                <c:pt idx="42">
                  <c:v>13.224</c:v>
                </c:pt>
                <c:pt idx="43">
                  <c:v>13.073</c:v>
                </c:pt>
                <c:pt idx="44">
                  <c:v>13.273999999999999</c:v>
                </c:pt>
                <c:pt idx="45">
                  <c:v>13.541</c:v>
                </c:pt>
                <c:pt idx="46">
                  <c:v>13.678000000000001</c:v>
                </c:pt>
                <c:pt idx="47">
                  <c:v>13.848000000000001</c:v>
                </c:pt>
                <c:pt idx="48">
                  <c:v>14.122</c:v>
                </c:pt>
                <c:pt idx="49">
                  <c:v>14.47</c:v>
                </c:pt>
                <c:pt idx="50">
                  <c:v>14.832000000000001</c:v>
                </c:pt>
                <c:pt idx="51">
                  <c:v>15.362</c:v>
                </c:pt>
                <c:pt idx="52">
                  <c:v>16.097000000000001</c:v>
                </c:pt>
                <c:pt idx="53">
                  <c:v>16.831</c:v>
                </c:pt>
                <c:pt idx="54">
                  <c:v>17.611000000000001</c:v>
                </c:pt>
                <c:pt idx="55">
                  <c:v>18.635999999999999</c:v>
                </c:pt>
                <c:pt idx="56">
                  <c:v>19.927</c:v>
                </c:pt>
                <c:pt idx="57">
                  <c:v>21.19</c:v>
                </c:pt>
                <c:pt idx="58">
                  <c:v>22.504999999999999</c:v>
                </c:pt>
                <c:pt idx="59">
                  <c:v>24.12</c:v>
                </c:pt>
                <c:pt idx="60">
                  <c:v>26.026</c:v>
                </c:pt>
                <c:pt idx="61">
                  <c:v>27.802</c:v>
                </c:pt>
                <c:pt idx="62">
                  <c:v>29.503</c:v>
                </c:pt>
                <c:pt idx="63">
                  <c:v>31.44</c:v>
                </c:pt>
                <c:pt idx="64">
                  <c:v>33.636000000000003</c:v>
                </c:pt>
                <c:pt idx="65">
                  <c:v>35.634999999999998</c:v>
                </c:pt>
                <c:pt idx="66">
                  <c:v>37.488</c:v>
                </c:pt>
                <c:pt idx="67">
                  <c:v>39.503999999999998</c:v>
                </c:pt>
                <c:pt idx="68">
                  <c:v>41.712000000000003</c:v>
                </c:pt>
                <c:pt idx="69">
                  <c:v>43.674999999999997</c:v>
                </c:pt>
                <c:pt idx="70">
                  <c:v>45.569000000000003</c:v>
                </c:pt>
                <c:pt idx="71">
                  <c:v>47.783999999999999</c:v>
                </c:pt>
                <c:pt idx="72">
                  <c:v>50.215000000000003</c:v>
                </c:pt>
                <c:pt idx="73">
                  <c:v>52.097000000000001</c:v>
                </c:pt>
                <c:pt idx="74">
                  <c:v>53.320999999999998</c:v>
                </c:pt>
                <c:pt idx="75">
                  <c:v>54.256999999999998</c:v>
                </c:pt>
                <c:pt idx="76">
                  <c:v>55.164000000000001</c:v>
                </c:pt>
                <c:pt idx="77">
                  <c:v>55.908000000000001</c:v>
                </c:pt>
                <c:pt idx="78">
                  <c:v>56.442999999999998</c:v>
                </c:pt>
                <c:pt idx="79">
                  <c:v>56.779000000000003</c:v>
                </c:pt>
                <c:pt idx="80">
                  <c:v>57</c:v>
                </c:pt>
                <c:pt idx="81">
                  <c:v>57</c:v>
                </c:pt>
                <c:pt idx="82">
                  <c:v>57</c:v>
                </c:pt>
                <c:pt idx="83">
                  <c:v>57</c:v>
                </c:pt>
                <c:pt idx="84">
                  <c:v>57</c:v>
                </c:pt>
                <c:pt idx="85">
                  <c:v>57</c:v>
                </c:pt>
                <c:pt idx="86">
                  <c:v>57</c:v>
                </c:pt>
                <c:pt idx="87">
                  <c:v>57</c:v>
                </c:pt>
                <c:pt idx="88">
                  <c:v>57</c:v>
                </c:pt>
                <c:pt idx="89">
                  <c:v>57</c:v>
                </c:pt>
                <c:pt idx="90">
                  <c:v>57</c:v>
                </c:pt>
                <c:pt idx="91">
                  <c:v>57</c:v>
                </c:pt>
                <c:pt idx="92">
                  <c:v>57</c:v>
                </c:pt>
                <c:pt idx="93">
                  <c:v>57</c:v>
                </c:pt>
                <c:pt idx="94">
                  <c:v>57</c:v>
                </c:pt>
                <c:pt idx="95">
                  <c:v>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0D90-423B-82C6-34950B881838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  <c:pt idx="36">
                  <c:v>200</c:v>
                </c:pt>
                <c:pt idx="37">
                  <c:v>200</c:v>
                </c:pt>
                <c:pt idx="38">
                  <c:v>200</c:v>
                </c:pt>
                <c:pt idx="39">
                  <c:v>200</c:v>
                </c:pt>
                <c:pt idx="40">
                  <c:v>200</c:v>
                </c:pt>
                <c:pt idx="41">
                  <c:v>230.36</c:v>
                </c:pt>
                <c:pt idx="42">
                  <c:v>284.5</c:v>
                </c:pt>
                <c:pt idx="43">
                  <c:v>264</c:v>
                </c:pt>
                <c:pt idx="44">
                  <c:v>295</c:v>
                </c:pt>
                <c:pt idx="45">
                  <c:v>295</c:v>
                </c:pt>
                <c:pt idx="46">
                  <c:v>346.3</c:v>
                </c:pt>
                <c:pt idx="47">
                  <c:v>373.5</c:v>
                </c:pt>
                <c:pt idx="48">
                  <c:v>173.5</c:v>
                </c:pt>
                <c:pt idx="49">
                  <c:v>166.1</c:v>
                </c:pt>
                <c:pt idx="50">
                  <c:v>173.5</c:v>
                </c:pt>
                <c:pt idx="51">
                  <c:v>173.5</c:v>
                </c:pt>
                <c:pt idx="52">
                  <c:v>173.5</c:v>
                </c:pt>
                <c:pt idx="53">
                  <c:v>104</c:v>
                </c:pt>
                <c:pt idx="54">
                  <c:v>124.5</c:v>
                </c:pt>
                <c:pt idx="55">
                  <c:v>124.5</c:v>
                </c:pt>
                <c:pt idx="56">
                  <c:v>124.5</c:v>
                </c:pt>
                <c:pt idx="57">
                  <c:v>72.44</c:v>
                </c:pt>
                <c:pt idx="58">
                  <c:v>93.24</c:v>
                </c:pt>
                <c:pt idx="59">
                  <c:v>40</c:v>
                </c:pt>
                <c:pt idx="60">
                  <c:v>18</c:v>
                </c:pt>
                <c:pt idx="68">
                  <c:v>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0D90-423B-82C6-34950B881838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E-0D90-423B-82C6-34950B88183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166.44</c:v>
                </c:pt>
                <c:pt idx="1">
                  <c:v>156.63</c:v>
                </c:pt>
                <c:pt idx="2">
                  <c:v>139.63</c:v>
                </c:pt>
                <c:pt idx="3">
                  <c:v>127.62</c:v>
                </c:pt>
                <c:pt idx="4">
                  <c:v>148.09</c:v>
                </c:pt>
                <c:pt idx="5">
                  <c:v>128.6</c:v>
                </c:pt>
                <c:pt idx="6">
                  <c:v>126.1</c:v>
                </c:pt>
                <c:pt idx="7">
                  <c:v>122.63</c:v>
                </c:pt>
                <c:pt idx="8">
                  <c:v>124.01</c:v>
                </c:pt>
                <c:pt idx="9">
                  <c:v>118.3</c:v>
                </c:pt>
                <c:pt idx="10">
                  <c:v>116.9</c:v>
                </c:pt>
                <c:pt idx="11">
                  <c:v>114.93</c:v>
                </c:pt>
                <c:pt idx="12">
                  <c:v>112.49</c:v>
                </c:pt>
                <c:pt idx="13">
                  <c:v>110</c:v>
                </c:pt>
                <c:pt idx="14">
                  <c:v>110</c:v>
                </c:pt>
                <c:pt idx="15">
                  <c:v>110</c:v>
                </c:pt>
                <c:pt idx="16">
                  <c:v>110</c:v>
                </c:pt>
                <c:pt idx="17">
                  <c:v>110</c:v>
                </c:pt>
                <c:pt idx="18">
                  <c:v>110</c:v>
                </c:pt>
                <c:pt idx="19">
                  <c:v>113.46</c:v>
                </c:pt>
                <c:pt idx="20">
                  <c:v>118.94</c:v>
                </c:pt>
                <c:pt idx="21">
                  <c:v>125</c:v>
                </c:pt>
                <c:pt idx="22">
                  <c:v>128.69999999999999</c:v>
                </c:pt>
                <c:pt idx="23">
                  <c:v>129.21</c:v>
                </c:pt>
                <c:pt idx="24">
                  <c:v>128.68</c:v>
                </c:pt>
                <c:pt idx="25">
                  <c:v>142.9</c:v>
                </c:pt>
                <c:pt idx="26">
                  <c:v>147.99</c:v>
                </c:pt>
                <c:pt idx="27">
                  <c:v>132</c:v>
                </c:pt>
                <c:pt idx="28">
                  <c:v>150.04</c:v>
                </c:pt>
                <c:pt idx="29">
                  <c:v>132.11000000000001</c:v>
                </c:pt>
                <c:pt idx="30">
                  <c:v>119.32</c:v>
                </c:pt>
                <c:pt idx="31">
                  <c:v>110.8</c:v>
                </c:pt>
                <c:pt idx="32">
                  <c:v>114.23</c:v>
                </c:pt>
                <c:pt idx="33">
                  <c:v>97.32</c:v>
                </c:pt>
                <c:pt idx="34">
                  <c:v>104.5</c:v>
                </c:pt>
                <c:pt idx="35">
                  <c:v>48.5</c:v>
                </c:pt>
                <c:pt idx="36">
                  <c:v>104.5</c:v>
                </c:pt>
                <c:pt idx="37">
                  <c:v>21.44</c:v>
                </c:pt>
                <c:pt idx="38">
                  <c:v>11.09</c:v>
                </c:pt>
                <c:pt idx="39">
                  <c:v>12.78</c:v>
                </c:pt>
                <c:pt idx="40">
                  <c:v>44.88</c:v>
                </c:pt>
                <c:pt idx="41">
                  <c:v>43.51</c:v>
                </c:pt>
                <c:pt idx="42">
                  <c:v>40</c:v>
                </c:pt>
                <c:pt idx="43">
                  <c:v>21.19</c:v>
                </c:pt>
                <c:pt idx="44">
                  <c:v>45.4</c:v>
                </c:pt>
                <c:pt idx="45">
                  <c:v>24.36</c:v>
                </c:pt>
                <c:pt idx="46">
                  <c:v>15.33</c:v>
                </c:pt>
                <c:pt idx="47">
                  <c:v>15.33</c:v>
                </c:pt>
                <c:pt idx="48">
                  <c:v>15.5</c:v>
                </c:pt>
                <c:pt idx="49">
                  <c:v>13.63</c:v>
                </c:pt>
                <c:pt idx="50">
                  <c:v>18.88</c:v>
                </c:pt>
                <c:pt idx="51">
                  <c:v>15.98</c:v>
                </c:pt>
                <c:pt idx="52">
                  <c:v>43.41</c:v>
                </c:pt>
                <c:pt idx="53">
                  <c:v>18.399999999999999</c:v>
                </c:pt>
                <c:pt idx="54">
                  <c:v>13.84</c:v>
                </c:pt>
                <c:pt idx="55">
                  <c:v>12.37</c:v>
                </c:pt>
                <c:pt idx="56">
                  <c:v>12.78</c:v>
                </c:pt>
                <c:pt idx="57">
                  <c:v>15.33</c:v>
                </c:pt>
                <c:pt idx="58">
                  <c:v>24.04</c:v>
                </c:pt>
                <c:pt idx="59">
                  <c:v>15.34</c:v>
                </c:pt>
                <c:pt idx="60">
                  <c:v>12.78</c:v>
                </c:pt>
                <c:pt idx="61">
                  <c:v>26.1</c:v>
                </c:pt>
                <c:pt idx="62">
                  <c:v>39.99</c:v>
                </c:pt>
                <c:pt idx="63">
                  <c:v>70.61</c:v>
                </c:pt>
                <c:pt idx="64">
                  <c:v>29.57</c:v>
                </c:pt>
                <c:pt idx="65">
                  <c:v>97.36</c:v>
                </c:pt>
                <c:pt idx="66">
                  <c:v>117.45</c:v>
                </c:pt>
                <c:pt idx="67">
                  <c:v>132.75</c:v>
                </c:pt>
                <c:pt idx="68">
                  <c:v>95.24</c:v>
                </c:pt>
                <c:pt idx="69">
                  <c:v>118.05</c:v>
                </c:pt>
                <c:pt idx="70">
                  <c:v>132.30000000000001</c:v>
                </c:pt>
                <c:pt idx="71">
                  <c:v>162.96</c:v>
                </c:pt>
                <c:pt idx="72">
                  <c:v>124.22</c:v>
                </c:pt>
                <c:pt idx="73">
                  <c:v>149.99</c:v>
                </c:pt>
                <c:pt idx="74">
                  <c:v>143.29</c:v>
                </c:pt>
                <c:pt idx="75">
                  <c:v>166.25</c:v>
                </c:pt>
                <c:pt idx="76">
                  <c:v>144.71</c:v>
                </c:pt>
                <c:pt idx="77">
                  <c:v>172.54</c:v>
                </c:pt>
                <c:pt idx="78">
                  <c:v>172.54</c:v>
                </c:pt>
                <c:pt idx="79">
                  <c:v>170.14</c:v>
                </c:pt>
                <c:pt idx="80">
                  <c:v>170.14</c:v>
                </c:pt>
                <c:pt idx="81">
                  <c:v>176.78</c:v>
                </c:pt>
                <c:pt idx="82">
                  <c:v>177.42</c:v>
                </c:pt>
                <c:pt idx="83">
                  <c:v>172.54</c:v>
                </c:pt>
                <c:pt idx="84">
                  <c:v>180.01</c:v>
                </c:pt>
                <c:pt idx="85">
                  <c:v>172.52</c:v>
                </c:pt>
                <c:pt idx="86">
                  <c:v>157.5</c:v>
                </c:pt>
                <c:pt idx="87">
                  <c:v>152.49</c:v>
                </c:pt>
                <c:pt idx="88">
                  <c:v>170.14</c:v>
                </c:pt>
                <c:pt idx="89">
                  <c:v>142.24</c:v>
                </c:pt>
                <c:pt idx="90">
                  <c:v>170.14</c:v>
                </c:pt>
                <c:pt idx="91">
                  <c:v>150.47999999999999</c:v>
                </c:pt>
                <c:pt idx="92">
                  <c:v>172.14</c:v>
                </c:pt>
                <c:pt idx="93">
                  <c:v>162.75</c:v>
                </c:pt>
                <c:pt idx="94">
                  <c:v>158.69999999999999</c:v>
                </c:pt>
                <c:pt idx="95">
                  <c:v>146.27000000000001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0D90-423B-82C6-34950B88183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4272016339254523E-2"/>
          <c:y val="1.7450176550173495E-2"/>
          <c:w val="0.92446642121953182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8938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67750" cy="6294438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4"/>
  <sheetViews>
    <sheetView showGridLines="0" tabSelected="1" zoomScale="60" zoomScaleNormal="60" workbookViewId="0">
      <pane xSplit="1" ySplit="3" topLeftCell="BF4" activePane="bottomRight" state="frozen"/>
      <selection sqref="A1:XFD1048576"/>
      <selection pane="topRight" sqref="A1:XFD1048576"/>
      <selection pane="bottomLeft" sqref="A1:XFD1048576"/>
      <selection pane="bottomRight" activeCell="B10" sqref="B10:CW10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46210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7130.8320000000003</v>
      </c>
      <c r="C5" s="25">
        <v>7153.6009999999997</v>
      </c>
      <c r="D5" s="25">
        <v>7094.63</v>
      </c>
      <c r="E5" s="25">
        <v>7046.857</v>
      </c>
      <c r="F5" s="25">
        <v>6987.04</v>
      </c>
      <c r="G5" s="25">
        <v>6966.7259999999997</v>
      </c>
      <c r="H5" s="25">
        <v>6910.4830000000002</v>
      </c>
      <c r="I5" s="25">
        <v>6869.607</v>
      </c>
      <c r="J5" s="25">
        <v>6744.6719999999996</v>
      </c>
      <c r="K5" s="25">
        <v>6710.7139999999999</v>
      </c>
      <c r="L5" s="25">
        <v>6666.982</v>
      </c>
      <c r="M5" s="25">
        <v>6629.174</v>
      </c>
      <c r="N5" s="25">
        <v>6592.4189999999999</v>
      </c>
      <c r="O5" s="25">
        <v>6571.3249999999998</v>
      </c>
      <c r="P5" s="25">
        <v>6558.3010000000004</v>
      </c>
      <c r="Q5" s="25">
        <v>6561.4229999999998</v>
      </c>
      <c r="R5" s="25">
        <v>6531.1009999999997</v>
      </c>
      <c r="S5" s="25">
        <v>6527.2290000000003</v>
      </c>
      <c r="T5" s="25">
        <v>6534.7560000000003</v>
      </c>
      <c r="U5" s="25">
        <v>6539.4129999999996</v>
      </c>
      <c r="V5" s="25">
        <v>6588.1559999999999</v>
      </c>
      <c r="W5" s="25">
        <v>6637.9989999999998</v>
      </c>
      <c r="X5" s="25">
        <v>6708.9539999999997</v>
      </c>
      <c r="Y5" s="25">
        <v>6837.768</v>
      </c>
      <c r="Z5" s="25">
        <v>7060.7889999999998</v>
      </c>
      <c r="AA5" s="25">
        <v>7181.674</v>
      </c>
      <c r="AB5" s="25">
        <v>7310.6530000000002</v>
      </c>
      <c r="AC5" s="25">
        <v>7490.6940000000004</v>
      </c>
      <c r="AD5" s="25">
        <v>7925.19</v>
      </c>
      <c r="AE5" s="25">
        <v>8107.0910000000003</v>
      </c>
      <c r="AF5" s="25">
        <v>8233.375</v>
      </c>
      <c r="AG5" s="25">
        <v>8356.2019999999993</v>
      </c>
      <c r="AH5" s="25">
        <v>8687.902</v>
      </c>
      <c r="AI5" s="25">
        <v>8656.8160000000007</v>
      </c>
      <c r="AJ5" s="25">
        <v>8761.7540000000008</v>
      </c>
      <c r="AK5" s="25">
        <v>8971.0220000000008</v>
      </c>
      <c r="AL5" s="25">
        <v>9310.8539999999994</v>
      </c>
      <c r="AM5" s="25">
        <v>9576.8700000000008</v>
      </c>
      <c r="AN5" s="25">
        <v>9879.4079999999994</v>
      </c>
      <c r="AO5" s="25">
        <v>9970.357</v>
      </c>
      <c r="AP5" s="25">
        <v>9961.5229999999992</v>
      </c>
      <c r="AQ5" s="25">
        <v>10005.903</v>
      </c>
      <c r="AR5" s="25">
        <v>10025.562</v>
      </c>
      <c r="AS5" s="25">
        <v>9997.5529999999999</v>
      </c>
      <c r="AT5" s="25">
        <v>9699.7009999999991</v>
      </c>
      <c r="AU5" s="25">
        <v>9704.4789999999994</v>
      </c>
      <c r="AV5" s="25">
        <v>9820.0259999999998</v>
      </c>
      <c r="AW5" s="25">
        <v>9909.7819999999992</v>
      </c>
      <c r="AX5" s="25">
        <v>9923.66</v>
      </c>
      <c r="AY5" s="25">
        <v>9950.5349999999999</v>
      </c>
      <c r="AZ5" s="25">
        <v>9973.6589999999997</v>
      </c>
      <c r="BA5" s="25">
        <v>9973.6460000000006</v>
      </c>
      <c r="BB5" s="25">
        <v>9861.3490000000002</v>
      </c>
      <c r="BC5" s="25">
        <v>9867.6779999999999</v>
      </c>
      <c r="BD5" s="25">
        <v>9857.8760000000002</v>
      </c>
      <c r="BE5" s="25">
        <v>9803.0939999999991</v>
      </c>
      <c r="BF5" s="25">
        <v>9871.8310000000001</v>
      </c>
      <c r="BG5" s="25">
        <v>9801.8860000000004</v>
      </c>
      <c r="BH5" s="25">
        <v>9791.6239999999998</v>
      </c>
      <c r="BI5" s="25">
        <v>9707.607</v>
      </c>
      <c r="BJ5" s="25">
        <v>9536.1049999999996</v>
      </c>
      <c r="BK5" s="25">
        <v>9514.3410000000003</v>
      </c>
      <c r="BL5" s="25">
        <v>9496.9500000000007</v>
      </c>
      <c r="BM5" s="25">
        <v>9440.4110000000001</v>
      </c>
      <c r="BN5" s="25">
        <v>9513.6759999999995</v>
      </c>
      <c r="BO5" s="25">
        <v>9456.9789999999994</v>
      </c>
      <c r="BP5" s="25">
        <v>9453.7800000000007</v>
      </c>
      <c r="BQ5" s="25">
        <v>9456.4869999999992</v>
      </c>
      <c r="BR5" s="25">
        <v>9449.65</v>
      </c>
      <c r="BS5" s="25">
        <v>9410.2630000000008</v>
      </c>
      <c r="BT5" s="25">
        <v>9412.4670000000006</v>
      </c>
      <c r="BU5" s="25">
        <v>9379.3029999999999</v>
      </c>
      <c r="BV5" s="25">
        <v>9151.3860000000004</v>
      </c>
      <c r="BW5" s="25">
        <v>9070.2520000000004</v>
      </c>
      <c r="BX5" s="25">
        <v>9062.3389999999999</v>
      </c>
      <c r="BY5" s="25">
        <v>8970.9670000000006</v>
      </c>
      <c r="BZ5" s="25">
        <v>8899.7800000000007</v>
      </c>
      <c r="CA5" s="25">
        <v>8830.4330000000009</v>
      </c>
      <c r="CB5" s="25">
        <v>8812.0190000000002</v>
      </c>
      <c r="CC5" s="25">
        <v>8849.4320000000007</v>
      </c>
      <c r="CD5" s="25">
        <v>9000.2080000000005</v>
      </c>
      <c r="CE5" s="25">
        <v>8992.2489999999998</v>
      </c>
      <c r="CF5" s="25">
        <v>8975.9809999999998</v>
      </c>
      <c r="CG5" s="25">
        <v>8910.6540000000005</v>
      </c>
      <c r="CH5" s="25">
        <v>8620.7430000000004</v>
      </c>
      <c r="CI5" s="25">
        <v>8522.244999999999</v>
      </c>
      <c r="CJ5" s="25">
        <v>8429.8719999999994</v>
      </c>
      <c r="CK5" s="25">
        <v>8345.0469999999987</v>
      </c>
      <c r="CL5" s="25">
        <v>8071.348</v>
      </c>
      <c r="CM5" s="25">
        <v>7983.6719999999996</v>
      </c>
      <c r="CN5" s="25">
        <v>7847.6940000000004</v>
      </c>
      <c r="CO5" s="25">
        <v>7784.3429999999998</v>
      </c>
      <c r="CP5" s="25">
        <v>7675.4639999999999</v>
      </c>
      <c r="CQ5" s="25">
        <v>7572.1459999999997</v>
      </c>
      <c r="CR5" s="25">
        <v>7424.308</v>
      </c>
      <c r="CS5" s="25">
        <v>7318.7879999999996</v>
      </c>
      <c r="CT5" s="26"/>
      <c r="CU5" s="26"/>
      <c r="CV5" s="26"/>
      <c r="CW5" s="27"/>
      <c r="CX5" s="28">
        <f t="array" ref="CX5">SUMPRODUCT(B5:CW5*0.25)</f>
        <v>202932.89224999995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166.44</v>
      </c>
      <c r="C8" s="37">
        <v>156.63</v>
      </c>
      <c r="D8" s="37">
        <v>139.63</v>
      </c>
      <c r="E8" s="37">
        <v>127.62</v>
      </c>
      <c r="F8" s="37">
        <v>148.09</v>
      </c>
      <c r="G8" s="37">
        <v>128.6</v>
      </c>
      <c r="H8" s="37">
        <v>126.1</v>
      </c>
      <c r="I8" s="37">
        <v>122.63</v>
      </c>
      <c r="J8" s="37">
        <v>124.01</v>
      </c>
      <c r="K8" s="37">
        <v>118.3</v>
      </c>
      <c r="L8" s="37">
        <v>116.9</v>
      </c>
      <c r="M8" s="37">
        <v>114.93</v>
      </c>
      <c r="N8" s="37">
        <v>112.49</v>
      </c>
      <c r="O8" s="37">
        <v>110</v>
      </c>
      <c r="P8" s="37">
        <v>110</v>
      </c>
      <c r="Q8" s="37">
        <v>110</v>
      </c>
      <c r="R8" s="37">
        <v>110</v>
      </c>
      <c r="S8" s="37">
        <v>110</v>
      </c>
      <c r="T8" s="37">
        <v>110</v>
      </c>
      <c r="U8" s="37">
        <v>113.46</v>
      </c>
      <c r="V8" s="37">
        <v>118.94</v>
      </c>
      <c r="W8" s="37">
        <v>125</v>
      </c>
      <c r="X8" s="37">
        <v>128.69999999999999</v>
      </c>
      <c r="Y8" s="37">
        <v>129.21</v>
      </c>
      <c r="Z8" s="37">
        <v>128.68</v>
      </c>
      <c r="AA8" s="37">
        <v>142.9</v>
      </c>
      <c r="AB8" s="37">
        <v>147.99</v>
      </c>
      <c r="AC8" s="37">
        <v>132</v>
      </c>
      <c r="AD8" s="37">
        <v>150.04</v>
      </c>
      <c r="AE8" s="37">
        <v>132.11000000000001</v>
      </c>
      <c r="AF8" s="37">
        <v>119.32</v>
      </c>
      <c r="AG8" s="37">
        <v>110.8</v>
      </c>
      <c r="AH8" s="37">
        <v>114.23</v>
      </c>
      <c r="AI8" s="37">
        <v>97.32</v>
      </c>
      <c r="AJ8" s="37">
        <v>104.5</v>
      </c>
      <c r="AK8" s="37">
        <v>48.5</v>
      </c>
      <c r="AL8" s="37">
        <v>104.5</v>
      </c>
      <c r="AM8" s="37">
        <v>21.44</v>
      </c>
      <c r="AN8" s="37">
        <v>11.09</v>
      </c>
      <c r="AO8" s="37">
        <v>12.78</v>
      </c>
      <c r="AP8" s="37">
        <v>44.88</v>
      </c>
      <c r="AQ8" s="37">
        <v>43.51</v>
      </c>
      <c r="AR8" s="37">
        <v>40</v>
      </c>
      <c r="AS8" s="37">
        <v>21.19</v>
      </c>
      <c r="AT8" s="37">
        <v>45.4</v>
      </c>
      <c r="AU8" s="37">
        <v>24.36</v>
      </c>
      <c r="AV8" s="37">
        <v>15.33</v>
      </c>
      <c r="AW8" s="37">
        <v>15.33</v>
      </c>
      <c r="AX8" s="37">
        <v>15.5</v>
      </c>
      <c r="AY8" s="37">
        <v>13.63</v>
      </c>
      <c r="AZ8" s="37">
        <v>18.88</v>
      </c>
      <c r="BA8" s="37">
        <v>15.98</v>
      </c>
      <c r="BB8" s="37">
        <v>43.41</v>
      </c>
      <c r="BC8" s="37">
        <v>18.399999999999999</v>
      </c>
      <c r="BD8" s="37">
        <v>13.84</v>
      </c>
      <c r="BE8" s="37">
        <v>12.37</v>
      </c>
      <c r="BF8" s="37">
        <v>12.78</v>
      </c>
      <c r="BG8" s="37">
        <v>15.33</v>
      </c>
      <c r="BH8" s="37">
        <v>24.04</v>
      </c>
      <c r="BI8" s="37">
        <v>15.34</v>
      </c>
      <c r="BJ8" s="37">
        <v>12.78</v>
      </c>
      <c r="BK8" s="37">
        <v>26.1</v>
      </c>
      <c r="BL8" s="37">
        <v>39.99</v>
      </c>
      <c r="BM8" s="37">
        <v>70.61</v>
      </c>
      <c r="BN8" s="37">
        <v>29.57</v>
      </c>
      <c r="BO8" s="37">
        <v>97.36</v>
      </c>
      <c r="BP8" s="37">
        <v>117.45</v>
      </c>
      <c r="BQ8" s="37">
        <v>132.75</v>
      </c>
      <c r="BR8" s="37">
        <v>95.24</v>
      </c>
      <c r="BS8" s="37">
        <v>118.05</v>
      </c>
      <c r="BT8" s="37">
        <v>132.30000000000001</v>
      </c>
      <c r="BU8" s="37">
        <v>162.96</v>
      </c>
      <c r="BV8" s="37">
        <v>124.22</v>
      </c>
      <c r="BW8" s="37">
        <v>149.99</v>
      </c>
      <c r="BX8" s="37">
        <v>143.29</v>
      </c>
      <c r="BY8" s="37">
        <v>166.25</v>
      </c>
      <c r="BZ8" s="37">
        <v>144.71</v>
      </c>
      <c r="CA8" s="37">
        <v>172.54</v>
      </c>
      <c r="CB8" s="37">
        <v>172.54</v>
      </c>
      <c r="CC8" s="37">
        <v>170.14</v>
      </c>
      <c r="CD8" s="37">
        <v>170.14</v>
      </c>
      <c r="CE8" s="37">
        <v>176.78</v>
      </c>
      <c r="CF8" s="37">
        <v>177.42</v>
      </c>
      <c r="CG8" s="37">
        <v>172.54</v>
      </c>
      <c r="CH8" s="37">
        <v>180.01</v>
      </c>
      <c r="CI8" s="37">
        <v>172.52</v>
      </c>
      <c r="CJ8" s="37">
        <v>157.5</v>
      </c>
      <c r="CK8" s="37">
        <v>152.49</v>
      </c>
      <c r="CL8" s="37">
        <v>170.14</v>
      </c>
      <c r="CM8" s="37">
        <v>142.24</v>
      </c>
      <c r="CN8" s="37">
        <v>170.14</v>
      </c>
      <c r="CO8" s="37">
        <v>150.47999999999999</v>
      </c>
      <c r="CP8" s="37">
        <v>172.14</v>
      </c>
      <c r="CQ8" s="37">
        <v>162.75</v>
      </c>
      <c r="CR8" s="37">
        <v>158.69999999999999</v>
      </c>
      <c r="CS8" s="37">
        <v>146.27000000000001</v>
      </c>
      <c r="CT8" s="38"/>
      <c r="CU8" s="38"/>
      <c r="CV8" s="38"/>
      <c r="CW8" s="39"/>
      <c r="CX8" s="40">
        <f>IF(SUM(B8:CW8)&lt;&gt;0,AVERAGEIF(B8:CW8,"&lt;&gt;"""),"")</f>
        <v>103.50499999999995</v>
      </c>
    </row>
    <row r="9" spans="1:102" ht="24.95" customHeight="1" thickBot="1" x14ac:dyDescent="0.25">
      <c r="A9" s="41" t="s">
        <v>6</v>
      </c>
      <c r="B9" s="42">
        <v>147.58000000000001</v>
      </c>
      <c r="C9" s="43">
        <v>147.58000000000001</v>
      </c>
      <c r="D9" s="43">
        <v>147.58000000000001</v>
      </c>
      <c r="E9" s="43">
        <v>147.58000000000001</v>
      </c>
      <c r="F9" s="43">
        <v>131.35499999999999</v>
      </c>
      <c r="G9" s="43">
        <v>131.35499999999999</v>
      </c>
      <c r="H9" s="43">
        <v>131.35499999999999</v>
      </c>
      <c r="I9" s="43">
        <v>131.35499999999999</v>
      </c>
      <c r="J9" s="43">
        <v>118.535</v>
      </c>
      <c r="K9" s="43">
        <v>118.535</v>
      </c>
      <c r="L9" s="43">
        <v>118.535</v>
      </c>
      <c r="M9" s="43">
        <v>118.535</v>
      </c>
      <c r="N9" s="43">
        <v>110.6225</v>
      </c>
      <c r="O9" s="43">
        <v>110.6225</v>
      </c>
      <c r="P9" s="43">
        <v>110.6225</v>
      </c>
      <c r="Q9" s="43">
        <v>110.6225</v>
      </c>
      <c r="R9" s="43">
        <v>110.86499999999999</v>
      </c>
      <c r="S9" s="43">
        <v>110.86499999999999</v>
      </c>
      <c r="T9" s="43">
        <v>110.86499999999999</v>
      </c>
      <c r="U9" s="43">
        <v>110.86499999999999</v>
      </c>
      <c r="V9" s="43">
        <v>125.46250000000001</v>
      </c>
      <c r="W9" s="43">
        <v>125.46250000000001</v>
      </c>
      <c r="X9" s="43">
        <v>125.46250000000001</v>
      </c>
      <c r="Y9" s="43">
        <v>125.46250000000001</v>
      </c>
      <c r="Z9" s="43">
        <v>137.89250000000001</v>
      </c>
      <c r="AA9" s="43">
        <v>137.89250000000001</v>
      </c>
      <c r="AB9" s="43">
        <v>137.89250000000001</v>
      </c>
      <c r="AC9" s="43">
        <v>137.89250000000001</v>
      </c>
      <c r="AD9" s="43">
        <v>128.0675</v>
      </c>
      <c r="AE9" s="43">
        <v>128.0675</v>
      </c>
      <c r="AF9" s="43">
        <v>128.0675</v>
      </c>
      <c r="AG9" s="43">
        <v>128.0675</v>
      </c>
      <c r="AH9" s="43">
        <v>91.137500000000003</v>
      </c>
      <c r="AI9" s="43">
        <v>91.137500000000003</v>
      </c>
      <c r="AJ9" s="43">
        <v>91.137500000000003</v>
      </c>
      <c r="AK9" s="43">
        <v>91.137500000000003</v>
      </c>
      <c r="AL9" s="43">
        <v>37.452500000000001</v>
      </c>
      <c r="AM9" s="43">
        <v>37.452500000000001</v>
      </c>
      <c r="AN9" s="43">
        <v>37.452500000000001</v>
      </c>
      <c r="AO9" s="43">
        <v>37.452500000000001</v>
      </c>
      <c r="AP9" s="43">
        <v>37.395000000000003</v>
      </c>
      <c r="AQ9" s="43">
        <v>37.395000000000003</v>
      </c>
      <c r="AR9" s="43">
        <v>37.395000000000003</v>
      </c>
      <c r="AS9" s="43">
        <v>37.395000000000003</v>
      </c>
      <c r="AT9" s="43">
        <v>25.105</v>
      </c>
      <c r="AU9" s="43">
        <v>25.105</v>
      </c>
      <c r="AV9" s="43">
        <v>25.105</v>
      </c>
      <c r="AW9" s="43">
        <v>25.105</v>
      </c>
      <c r="AX9" s="43">
        <v>15.9975</v>
      </c>
      <c r="AY9" s="43">
        <v>15.9975</v>
      </c>
      <c r="AZ9" s="43">
        <v>15.9975</v>
      </c>
      <c r="BA9" s="43">
        <v>15.9975</v>
      </c>
      <c r="BB9" s="43">
        <v>22.004999999999999</v>
      </c>
      <c r="BC9" s="43">
        <v>22.004999999999999</v>
      </c>
      <c r="BD9" s="43">
        <v>22.004999999999999</v>
      </c>
      <c r="BE9" s="43">
        <v>22.004999999999999</v>
      </c>
      <c r="BF9" s="43">
        <v>16.872499999999999</v>
      </c>
      <c r="BG9" s="43">
        <v>16.872499999999999</v>
      </c>
      <c r="BH9" s="43">
        <v>16.872499999999999</v>
      </c>
      <c r="BI9" s="43">
        <v>16.872499999999999</v>
      </c>
      <c r="BJ9" s="43">
        <v>37.369999999999997</v>
      </c>
      <c r="BK9" s="43">
        <v>37.369999999999997</v>
      </c>
      <c r="BL9" s="43">
        <v>37.369999999999997</v>
      </c>
      <c r="BM9" s="43">
        <v>37.369999999999997</v>
      </c>
      <c r="BN9" s="43">
        <v>94.282499999999999</v>
      </c>
      <c r="BO9" s="43">
        <v>94.282499999999999</v>
      </c>
      <c r="BP9" s="43">
        <v>94.282499999999999</v>
      </c>
      <c r="BQ9" s="43">
        <v>94.282499999999999</v>
      </c>
      <c r="BR9" s="43">
        <v>127.1375</v>
      </c>
      <c r="BS9" s="43">
        <v>127.1375</v>
      </c>
      <c r="BT9" s="43">
        <v>127.1375</v>
      </c>
      <c r="BU9" s="43">
        <v>127.1375</v>
      </c>
      <c r="BV9" s="43">
        <v>145.9375</v>
      </c>
      <c r="BW9" s="43">
        <v>145.9375</v>
      </c>
      <c r="BX9" s="43">
        <v>145.9375</v>
      </c>
      <c r="BY9" s="43">
        <v>145.9375</v>
      </c>
      <c r="BZ9" s="43">
        <v>164.98249999999999</v>
      </c>
      <c r="CA9" s="43">
        <v>164.98249999999999</v>
      </c>
      <c r="CB9" s="43">
        <v>164.98249999999999</v>
      </c>
      <c r="CC9" s="43">
        <v>164.98249999999999</v>
      </c>
      <c r="CD9" s="43">
        <v>174.22</v>
      </c>
      <c r="CE9" s="43">
        <v>174.22</v>
      </c>
      <c r="CF9" s="43">
        <v>174.22</v>
      </c>
      <c r="CG9" s="43">
        <v>174.22</v>
      </c>
      <c r="CH9" s="43">
        <v>165.63</v>
      </c>
      <c r="CI9" s="43">
        <v>165.63</v>
      </c>
      <c r="CJ9" s="43">
        <v>165.63</v>
      </c>
      <c r="CK9" s="43">
        <v>165.63</v>
      </c>
      <c r="CL9" s="43">
        <v>158.25</v>
      </c>
      <c r="CM9" s="43">
        <v>158.25</v>
      </c>
      <c r="CN9" s="43">
        <v>158.25</v>
      </c>
      <c r="CO9" s="43">
        <v>158.25</v>
      </c>
      <c r="CP9" s="43">
        <v>159.965</v>
      </c>
      <c r="CQ9" s="43">
        <v>159.965</v>
      </c>
      <c r="CR9" s="43">
        <v>159.965</v>
      </c>
      <c r="CS9" s="43">
        <v>159.965</v>
      </c>
      <c r="CT9" s="44"/>
      <c r="CU9" s="44"/>
      <c r="CV9" s="44"/>
      <c r="CW9" s="45"/>
      <c r="CX9" s="46">
        <f>IF(SUM(B9:CW9)&lt;&gt;0,AVERAGEIF(B9:CW9,"&lt;&gt;"""),"")</f>
        <v>103.50500000000005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>
        <v>350</v>
      </c>
      <c r="C11" s="53">
        <v>350</v>
      </c>
      <c r="D11" s="53">
        <v>350</v>
      </c>
      <c r="E11" s="53">
        <v>350</v>
      </c>
      <c r="F11" s="53">
        <v>350</v>
      </c>
      <c r="G11" s="53">
        <v>350</v>
      </c>
      <c r="H11" s="53">
        <v>350</v>
      </c>
      <c r="I11" s="53">
        <v>350</v>
      </c>
      <c r="J11" s="53">
        <v>350</v>
      </c>
      <c r="K11" s="53">
        <v>350</v>
      </c>
      <c r="L11" s="53">
        <v>350</v>
      </c>
      <c r="M11" s="53">
        <v>350</v>
      </c>
      <c r="N11" s="53">
        <v>350</v>
      </c>
      <c r="O11" s="53">
        <v>350</v>
      </c>
      <c r="P11" s="53">
        <v>350</v>
      </c>
      <c r="Q11" s="53">
        <v>350</v>
      </c>
      <c r="R11" s="53">
        <v>350</v>
      </c>
      <c r="S11" s="53">
        <v>350</v>
      </c>
      <c r="T11" s="53">
        <v>350</v>
      </c>
      <c r="U11" s="53">
        <v>350</v>
      </c>
      <c r="V11" s="53">
        <v>350</v>
      </c>
      <c r="W11" s="53">
        <v>350</v>
      </c>
      <c r="X11" s="53">
        <v>350</v>
      </c>
      <c r="Y11" s="53">
        <v>350</v>
      </c>
      <c r="Z11" s="53">
        <v>350</v>
      </c>
      <c r="AA11" s="53">
        <v>350</v>
      </c>
      <c r="AB11" s="53">
        <v>350</v>
      </c>
      <c r="AC11" s="53">
        <v>350</v>
      </c>
      <c r="AD11" s="53">
        <v>350</v>
      </c>
      <c r="AE11" s="53">
        <v>350</v>
      </c>
      <c r="AF11" s="53">
        <v>350</v>
      </c>
      <c r="AG11" s="53">
        <v>350</v>
      </c>
      <c r="AH11" s="53">
        <v>350</v>
      </c>
      <c r="AI11" s="53">
        <v>350</v>
      </c>
      <c r="AJ11" s="53">
        <v>350</v>
      </c>
      <c r="AK11" s="53">
        <v>350</v>
      </c>
      <c r="AL11" s="53">
        <v>350</v>
      </c>
      <c r="AM11" s="53">
        <v>350</v>
      </c>
      <c r="AN11" s="53">
        <v>350</v>
      </c>
      <c r="AO11" s="53">
        <v>302</v>
      </c>
      <c r="AP11" s="53">
        <v>251.667</v>
      </c>
      <c r="AQ11" s="53">
        <v>201.333</v>
      </c>
      <c r="AR11" s="53">
        <v>151</v>
      </c>
      <c r="AS11" s="53">
        <v>100.667</v>
      </c>
      <c r="AT11" s="53">
        <v>50.332999999999998</v>
      </c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>
        <v>190</v>
      </c>
      <c r="BK11" s="53">
        <v>230</v>
      </c>
      <c r="BL11" s="53">
        <v>280</v>
      </c>
      <c r="BM11" s="53">
        <v>302</v>
      </c>
      <c r="BN11" s="53">
        <v>190</v>
      </c>
      <c r="BO11" s="53">
        <v>230</v>
      </c>
      <c r="BP11" s="53">
        <v>280</v>
      </c>
      <c r="BQ11" s="53">
        <v>302</v>
      </c>
      <c r="BR11" s="53">
        <v>350</v>
      </c>
      <c r="BS11" s="53">
        <v>350</v>
      </c>
      <c r="BT11" s="53">
        <v>470</v>
      </c>
      <c r="BU11" s="53">
        <v>616</v>
      </c>
      <c r="BV11" s="53">
        <v>616</v>
      </c>
      <c r="BW11" s="53">
        <v>616</v>
      </c>
      <c r="BX11" s="53">
        <v>616</v>
      </c>
      <c r="BY11" s="53">
        <v>616</v>
      </c>
      <c r="BZ11" s="53">
        <v>616</v>
      </c>
      <c r="CA11" s="53">
        <v>616</v>
      </c>
      <c r="CB11" s="53">
        <v>616</v>
      </c>
      <c r="CC11" s="53">
        <v>616</v>
      </c>
      <c r="CD11" s="53">
        <v>616</v>
      </c>
      <c r="CE11" s="53">
        <v>616</v>
      </c>
      <c r="CF11" s="53">
        <v>616</v>
      </c>
      <c r="CG11" s="53">
        <v>616</v>
      </c>
      <c r="CH11" s="53">
        <v>616</v>
      </c>
      <c r="CI11" s="53">
        <v>616</v>
      </c>
      <c r="CJ11" s="53">
        <v>616</v>
      </c>
      <c r="CK11" s="53">
        <v>616</v>
      </c>
      <c r="CL11" s="53">
        <v>616</v>
      </c>
      <c r="CM11" s="53">
        <v>616</v>
      </c>
      <c r="CN11" s="53">
        <v>616</v>
      </c>
      <c r="CO11" s="53">
        <v>616</v>
      </c>
      <c r="CP11" s="53">
        <v>616</v>
      </c>
      <c r="CQ11" s="53">
        <v>616</v>
      </c>
      <c r="CR11" s="53">
        <v>616</v>
      </c>
      <c r="CS11" s="53">
        <v>616</v>
      </c>
      <c r="CT11" s="54"/>
      <c r="CU11" s="54"/>
      <c r="CV11" s="54"/>
      <c r="CW11" s="55"/>
      <c r="CX11" s="56">
        <f t="array" ref="CX11">SUMPRODUCT(B11:CW11*0.25)</f>
        <v>8320.25</v>
      </c>
    </row>
    <row r="12" spans="1:102" ht="24.95" customHeight="1" x14ac:dyDescent="0.2">
      <c r="A12" s="57" t="s">
        <v>9</v>
      </c>
      <c r="B12" s="58">
        <v>30</v>
      </c>
      <c r="C12" s="59">
        <v>30</v>
      </c>
      <c r="D12" s="59">
        <v>30</v>
      </c>
      <c r="E12" s="59">
        <v>30</v>
      </c>
      <c r="F12" s="59">
        <v>30</v>
      </c>
      <c r="G12" s="59">
        <v>30</v>
      </c>
      <c r="H12" s="59">
        <v>30</v>
      </c>
      <c r="I12" s="59">
        <v>30</v>
      </c>
      <c r="J12" s="59">
        <v>30</v>
      </c>
      <c r="K12" s="59">
        <v>30</v>
      </c>
      <c r="L12" s="59">
        <v>30</v>
      </c>
      <c r="M12" s="59">
        <v>30</v>
      </c>
      <c r="N12" s="59">
        <v>30</v>
      </c>
      <c r="O12" s="59">
        <v>30</v>
      </c>
      <c r="P12" s="59">
        <v>30</v>
      </c>
      <c r="Q12" s="59">
        <v>30</v>
      </c>
      <c r="R12" s="59">
        <v>30</v>
      </c>
      <c r="S12" s="59">
        <v>30</v>
      </c>
      <c r="T12" s="59">
        <v>30</v>
      </c>
      <c r="U12" s="59">
        <v>30</v>
      </c>
      <c r="V12" s="59">
        <v>30</v>
      </c>
      <c r="W12" s="59">
        <v>30</v>
      </c>
      <c r="X12" s="59">
        <v>30</v>
      </c>
      <c r="Y12" s="59">
        <v>30</v>
      </c>
      <c r="Z12" s="59">
        <v>30</v>
      </c>
      <c r="AA12" s="59">
        <v>30</v>
      </c>
      <c r="AB12" s="59">
        <v>30</v>
      </c>
      <c r="AC12" s="59">
        <v>30</v>
      </c>
      <c r="AD12" s="59">
        <v>30</v>
      </c>
      <c r="AE12" s="59">
        <v>30</v>
      </c>
      <c r="AF12" s="59">
        <v>30</v>
      </c>
      <c r="AG12" s="59">
        <v>30</v>
      </c>
      <c r="AH12" s="59">
        <v>30</v>
      </c>
      <c r="AI12" s="59">
        <v>30</v>
      </c>
      <c r="AJ12" s="59">
        <v>30</v>
      </c>
      <c r="AK12" s="59">
        <v>30</v>
      </c>
      <c r="AL12" s="59">
        <v>30</v>
      </c>
      <c r="AM12" s="59">
        <v>30</v>
      </c>
      <c r="AN12" s="59">
        <v>30</v>
      </c>
      <c r="AO12" s="59">
        <v>30</v>
      </c>
      <c r="AP12" s="59">
        <v>30</v>
      </c>
      <c r="AQ12" s="59">
        <v>30</v>
      </c>
      <c r="AR12" s="59">
        <v>30</v>
      </c>
      <c r="AS12" s="59">
        <v>30</v>
      </c>
      <c r="AT12" s="59">
        <v>30</v>
      </c>
      <c r="AU12" s="59">
        <v>30</v>
      </c>
      <c r="AV12" s="59">
        <v>30</v>
      </c>
      <c r="AW12" s="59">
        <v>30</v>
      </c>
      <c r="AX12" s="59">
        <v>30</v>
      </c>
      <c r="AY12" s="59">
        <v>30</v>
      </c>
      <c r="AZ12" s="59">
        <v>30</v>
      </c>
      <c r="BA12" s="59">
        <v>30</v>
      </c>
      <c r="BB12" s="59">
        <v>30</v>
      </c>
      <c r="BC12" s="59">
        <v>30</v>
      </c>
      <c r="BD12" s="59">
        <v>30</v>
      </c>
      <c r="BE12" s="59">
        <v>30</v>
      </c>
      <c r="BF12" s="59">
        <v>30</v>
      </c>
      <c r="BG12" s="59">
        <v>30</v>
      </c>
      <c r="BH12" s="59">
        <v>30</v>
      </c>
      <c r="BI12" s="59">
        <v>30</v>
      </c>
      <c r="BJ12" s="59">
        <v>30</v>
      </c>
      <c r="BK12" s="59">
        <v>30</v>
      </c>
      <c r="BL12" s="59">
        <v>30</v>
      </c>
      <c r="BM12" s="59">
        <v>30</v>
      </c>
      <c r="BN12" s="59">
        <v>30</v>
      </c>
      <c r="BO12" s="59">
        <v>30</v>
      </c>
      <c r="BP12" s="59">
        <v>30</v>
      </c>
      <c r="BQ12" s="59">
        <v>30</v>
      </c>
      <c r="BR12" s="59">
        <v>30</v>
      </c>
      <c r="BS12" s="59">
        <v>30</v>
      </c>
      <c r="BT12" s="59">
        <v>30</v>
      </c>
      <c r="BU12" s="59">
        <v>30</v>
      </c>
      <c r="BV12" s="59">
        <v>30</v>
      </c>
      <c r="BW12" s="59">
        <v>30</v>
      </c>
      <c r="BX12" s="59">
        <v>30</v>
      </c>
      <c r="BY12" s="59">
        <v>30</v>
      </c>
      <c r="BZ12" s="59">
        <v>30</v>
      </c>
      <c r="CA12" s="59">
        <v>30</v>
      </c>
      <c r="CB12" s="59">
        <v>30</v>
      </c>
      <c r="CC12" s="59">
        <v>30</v>
      </c>
      <c r="CD12" s="59">
        <v>30</v>
      </c>
      <c r="CE12" s="59">
        <v>30</v>
      </c>
      <c r="CF12" s="59">
        <v>30</v>
      </c>
      <c r="CG12" s="59">
        <v>30</v>
      </c>
      <c r="CH12" s="59">
        <v>30</v>
      </c>
      <c r="CI12" s="59">
        <v>30</v>
      </c>
      <c r="CJ12" s="59">
        <v>30</v>
      </c>
      <c r="CK12" s="59">
        <v>30</v>
      </c>
      <c r="CL12" s="59">
        <v>30</v>
      </c>
      <c r="CM12" s="59">
        <v>30</v>
      </c>
      <c r="CN12" s="59">
        <v>30</v>
      </c>
      <c r="CO12" s="59">
        <v>30</v>
      </c>
      <c r="CP12" s="59">
        <v>30</v>
      </c>
      <c r="CQ12" s="59">
        <v>30</v>
      </c>
      <c r="CR12" s="59">
        <v>30</v>
      </c>
      <c r="CS12" s="59">
        <v>30</v>
      </c>
      <c r="CT12" s="60"/>
      <c r="CU12" s="60"/>
      <c r="CV12" s="60"/>
      <c r="CW12" s="61"/>
      <c r="CX12" s="62">
        <f t="array" ref="CX12">SUMPRODUCT(B12:CW12*0.25)</f>
        <v>720</v>
      </c>
    </row>
    <row r="13" spans="1:102" ht="24.95" customHeight="1" x14ac:dyDescent="0.2">
      <c r="A13" s="63" t="s">
        <v>10</v>
      </c>
      <c r="B13" s="64">
        <v>3977.1480000000001</v>
      </c>
      <c r="C13" s="65">
        <v>3964.2340000000004</v>
      </c>
      <c r="D13" s="65">
        <v>3767.1410000000001</v>
      </c>
      <c r="E13" s="65">
        <v>3609.8489999999997</v>
      </c>
      <c r="F13" s="65">
        <v>3808.643</v>
      </c>
      <c r="G13" s="65">
        <v>3719.261</v>
      </c>
      <c r="H13" s="65">
        <v>3547.0419999999999</v>
      </c>
      <c r="I13" s="65">
        <v>3425.7510000000002</v>
      </c>
      <c r="J13" s="65">
        <v>3483.8110000000001</v>
      </c>
      <c r="K13" s="65">
        <v>3247.1350000000002</v>
      </c>
      <c r="L13" s="65">
        <v>3193.8140000000003</v>
      </c>
      <c r="M13" s="65">
        <v>3147.8020000000001</v>
      </c>
      <c r="N13" s="65">
        <v>3082.7640000000001</v>
      </c>
      <c r="O13" s="65">
        <v>3047.047</v>
      </c>
      <c r="P13" s="65">
        <v>3021.297</v>
      </c>
      <c r="Q13" s="65">
        <v>3014.4679999999998</v>
      </c>
      <c r="R13" s="65">
        <v>2972.259</v>
      </c>
      <c r="S13" s="65">
        <v>2928.7290000000003</v>
      </c>
      <c r="T13" s="65">
        <v>3000.8020000000001</v>
      </c>
      <c r="U13" s="65">
        <v>3117.8890000000001</v>
      </c>
      <c r="V13" s="65">
        <v>3248.0430000000001</v>
      </c>
      <c r="W13" s="65">
        <v>3292.9880000000003</v>
      </c>
      <c r="X13" s="65">
        <v>3338.9120000000003</v>
      </c>
      <c r="Y13" s="65">
        <v>3350.25</v>
      </c>
      <c r="Z13" s="65">
        <v>3342.3580000000002</v>
      </c>
      <c r="AA13" s="65">
        <v>3499.0120000000002</v>
      </c>
      <c r="AB13" s="65">
        <v>3489.1190000000001</v>
      </c>
      <c r="AC13" s="65">
        <v>3407.4350000000004</v>
      </c>
      <c r="AD13" s="65">
        <v>3458.9</v>
      </c>
      <c r="AE13" s="65">
        <v>3380.5750000000003</v>
      </c>
      <c r="AF13" s="65">
        <v>3083.4560000000001</v>
      </c>
      <c r="AG13" s="65">
        <v>2757.9390000000003</v>
      </c>
      <c r="AH13" s="65">
        <v>2825.9340000000002</v>
      </c>
      <c r="AI13" s="65">
        <v>2309.9</v>
      </c>
      <c r="AJ13" s="65">
        <v>1951.0320000000002</v>
      </c>
      <c r="AK13" s="65">
        <v>1728.9</v>
      </c>
      <c r="AL13" s="65">
        <v>1661.0120000000002</v>
      </c>
      <c r="AM13" s="65">
        <v>1578.9</v>
      </c>
      <c r="AN13" s="65">
        <v>1576.9</v>
      </c>
      <c r="AO13" s="65">
        <v>1405.9</v>
      </c>
      <c r="AP13" s="65">
        <v>1144.9000000000001</v>
      </c>
      <c r="AQ13" s="65">
        <v>1039.9000000000001</v>
      </c>
      <c r="AR13" s="65">
        <v>938.23299999999995</v>
      </c>
      <c r="AS13" s="65">
        <v>881.56700000000001</v>
      </c>
      <c r="AT13" s="65">
        <v>477.9</v>
      </c>
      <c r="AU13" s="65">
        <v>477.9</v>
      </c>
      <c r="AV13" s="65">
        <v>477.9</v>
      </c>
      <c r="AW13" s="65">
        <v>477.9</v>
      </c>
      <c r="AX13" s="65">
        <v>477.9</v>
      </c>
      <c r="AY13" s="65">
        <v>477.9</v>
      </c>
      <c r="AZ13" s="65">
        <v>477.9</v>
      </c>
      <c r="BA13" s="65">
        <v>477.9</v>
      </c>
      <c r="BB13" s="65">
        <v>552.9</v>
      </c>
      <c r="BC13" s="65">
        <v>567.9</v>
      </c>
      <c r="BD13" s="65">
        <v>617.9</v>
      </c>
      <c r="BE13" s="65">
        <v>772.9</v>
      </c>
      <c r="BF13" s="65">
        <v>833.9</v>
      </c>
      <c r="BG13" s="65">
        <v>888.9</v>
      </c>
      <c r="BH13" s="65">
        <v>1053.9000000000001</v>
      </c>
      <c r="BI13" s="65">
        <v>1116.9000000000001</v>
      </c>
      <c r="BJ13" s="65">
        <v>1272.9000000000001</v>
      </c>
      <c r="BK13" s="65">
        <v>1337.9</v>
      </c>
      <c r="BL13" s="65">
        <v>1532.9</v>
      </c>
      <c r="BM13" s="65">
        <v>1592.9</v>
      </c>
      <c r="BN13" s="65">
        <v>2124.9</v>
      </c>
      <c r="BO13" s="65">
        <v>2169.9</v>
      </c>
      <c r="BP13" s="65">
        <v>2788.0730000000003</v>
      </c>
      <c r="BQ13" s="65">
        <v>3347.4380000000001</v>
      </c>
      <c r="BR13" s="65">
        <v>2726.9</v>
      </c>
      <c r="BS13" s="65">
        <v>3328.0320000000002</v>
      </c>
      <c r="BT13" s="65">
        <v>3722.261</v>
      </c>
      <c r="BU13" s="65">
        <v>3797.99</v>
      </c>
      <c r="BV13" s="65">
        <v>3436.529</v>
      </c>
      <c r="BW13" s="65">
        <v>3612.1149999999998</v>
      </c>
      <c r="BX13" s="65">
        <v>3650.5349999999999</v>
      </c>
      <c r="BY13" s="65">
        <v>3698.364</v>
      </c>
      <c r="BZ13" s="65">
        <v>3675.2040000000002</v>
      </c>
      <c r="CA13" s="65">
        <v>3731.33</v>
      </c>
      <c r="CB13" s="65">
        <v>3735.33</v>
      </c>
      <c r="CC13" s="65">
        <v>3739.1990000000001</v>
      </c>
      <c r="CD13" s="65">
        <v>3758.1990000000001</v>
      </c>
      <c r="CE13" s="65">
        <v>3761.3330000000001</v>
      </c>
      <c r="CF13" s="65">
        <v>3770.6310000000003</v>
      </c>
      <c r="CG13" s="65">
        <v>3768.33</v>
      </c>
      <c r="CH13" s="65">
        <v>3796.8540000000003</v>
      </c>
      <c r="CI13" s="65">
        <v>3793.3209999999999</v>
      </c>
      <c r="CJ13" s="65">
        <v>3792.2359999999999</v>
      </c>
      <c r="CK13" s="65">
        <v>3766.944</v>
      </c>
      <c r="CL13" s="65">
        <v>3888.9</v>
      </c>
      <c r="CM13" s="65">
        <v>3835.9</v>
      </c>
      <c r="CN13" s="65">
        <v>3888.9</v>
      </c>
      <c r="CO13" s="65">
        <v>3853.4589999999998</v>
      </c>
      <c r="CP13" s="65">
        <v>4050.9</v>
      </c>
      <c r="CQ13" s="65">
        <v>4050.9</v>
      </c>
      <c r="CR13" s="65">
        <v>4050.9</v>
      </c>
      <c r="CS13" s="65">
        <v>3997.9</v>
      </c>
      <c r="CT13" s="66"/>
      <c r="CU13" s="66"/>
      <c r="CV13" s="66"/>
      <c r="CW13" s="67"/>
      <c r="CX13" s="68">
        <f t="array" ref="CX13">SUMPRODUCT(B13:CW13*0.25)</f>
        <v>64210.914499999933</v>
      </c>
    </row>
    <row r="14" spans="1:102" ht="24.95" customHeight="1" x14ac:dyDescent="0.2">
      <c r="A14" s="63" t="s">
        <v>11</v>
      </c>
      <c r="B14" s="64">
        <v>704</v>
      </c>
      <c r="C14" s="65">
        <v>620</v>
      </c>
      <c r="D14" s="65">
        <v>620</v>
      </c>
      <c r="E14" s="65">
        <v>585</v>
      </c>
      <c r="F14" s="65">
        <v>463</v>
      </c>
      <c r="G14" s="65">
        <v>383</v>
      </c>
      <c r="H14" s="65">
        <v>383</v>
      </c>
      <c r="I14" s="65">
        <v>248</v>
      </c>
      <c r="J14" s="65">
        <v>167</v>
      </c>
      <c r="K14" s="65">
        <v>167</v>
      </c>
      <c r="L14" s="65">
        <v>167</v>
      </c>
      <c r="M14" s="65">
        <v>167</v>
      </c>
      <c r="N14" s="65">
        <v>182</v>
      </c>
      <c r="O14" s="65">
        <v>182</v>
      </c>
      <c r="P14" s="65">
        <v>182</v>
      </c>
      <c r="Q14" s="65">
        <v>182</v>
      </c>
      <c r="R14" s="65">
        <v>261</v>
      </c>
      <c r="S14" s="65">
        <v>261</v>
      </c>
      <c r="T14" s="65">
        <v>261</v>
      </c>
      <c r="U14" s="65">
        <v>261</v>
      </c>
      <c r="V14" s="65">
        <v>231</v>
      </c>
      <c r="W14" s="65">
        <v>255.327</v>
      </c>
      <c r="X14" s="65">
        <v>321</v>
      </c>
      <c r="Y14" s="65">
        <v>321</v>
      </c>
      <c r="Z14" s="65">
        <v>321</v>
      </c>
      <c r="AA14" s="65">
        <v>321</v>
      </c>
      <c r="AB14" s="65">
        <v>321</v>
      </c>
      <c r="AC14" s="65">
        <v>321</v>
      </c>
      <c r="AD14" s="65">
        <v>165</v>
      </c>
      <c r="AE14" s="65">
        <v>165</v>
      </c>
      <c r="AF14" s="65">
        <v>165</v>
      </c>
      <c r="AG14" s="65">
        <v>165</v>
      </c>
      <c r="AH14" s="65">
        <v>89</v>
      </c>
      <c r="AI14" s="65">
        <v>89</v>
      </c>
      <c r="AJ14" s="65">
        <v>89</v>
      </c>
      <c r="AK14" s="65">
        <v>89</v>
      </c>
      <c r="AL14" s="65">
        <v>102</v>
      </c>
      <c r="AM14" s="65">
        <v>102</v>
      </c>
      <c r="AN14" s="65">
        <v>102</v>
      </c>
      <c r="AO14" s="65">
        <v>102</v>
      </c>
      <c r="AP14" s="65">
        <v>130</v>
      </c>
      <c r="AQ14" s="65">
        <v>130</v>
      </c>
      <c r="AR14" s="65">
        <v>130</v>
      </c>
      <c r="AS14" s="65">
        <v>130</v>
      </c>
      <c r="AT14" s="65">
        <v>104</v>
      </c>
      <c r="AU14" s="65">
        <v>104</v>
      </c>
      <c r="AV14" s="65">
        <v>104</v>
      </c>
      <c r="AW14" s="65">
        <v>104</v>
      </c>
      <c r="AX14" s="65">
        <v>104</v>
      </c>
      <c r="AY14" s="65">
        <v>104</v>
      </c>
      <c r="AZ14" s="65">
        <v>104</v>
      </c>
      <c r="BA14" s="65">
        <v>104</v>
      </c>
      <c r="BB14" s="65">
        <v>104</v>
      </c>
      <c r="BC14" s="65">
        <v>104</v>
      </c>
      <c r="BD14" s="65">
        <v>104</v>
      </c>
      <c r="BE14" s="65">
        <v>104</v>
      </c>
      <c r="BF14" s="65">
        <v>105</v>
      </c>
      <c r="BG14" s="65">
        <v>105</v>
      </c>
      <c r="BH14" s="65">
        <v>105</v>
      </c>
      <c r="BI14" s="65">
        <v>105</v>
      </c>
      <c r="BJ14" s="65">
        <v>105</v>
      </c>
      <c r="BK14" s="65">
        <v>105</v>
      </c>
      <c r="BL14" s="65">
        <v>105</v>
      </c>
      <c r="BM14" s="65">
        <v>105</v>
      </c>
      <c r="BN14" s="65">
        <v>76</v>
      </c>
      <c r="BO14" s="65">
        <v>76</v>
      </c>
      <c r="BP14" s="65">
        <v>76</v>
      </c>
      <c r="BQ14" s="65">
        <v>76</v>
      </c>
      <c r="BR14" s="65">
        <v>182</v>
      </c>
      <c r="BS14" s="65">
        <v>182</v>
      </c>
      <c r="BT14" s="65">
        <v>276</v>
      </c>
      <c r="BU14" s="65">
        <v>460</v>
      </c>
      <c r="BV14" s="65">
        <v>668</v>
      </c>
      <c r="BW14" s="65">
        <v>773</v>
      </c>
      <c r="BX14" s="65">
        <v>1114</v>
      </c>
      <c r="BY14" s="65">
        <v>1324</v>
      </c>
      <c r="BZ14" s="65">
        <v>1533</v>
      </c>
      <c r="CA14" s="65">
        <v>1865.194</v>
      </c>
      <c r="CB14" s="65">
        <v>1808.2539999999999</v>
      </c>
      <c r="CC14" s="65">
        <v>1734.809</v>
      </c>
      <c r="CD14" s="65">
        <v>1759.374</v>
      </c>
      <c r="CE14" s="65">
        <v>1871</v>
      </c>
      <c r="CF14" s="65">
        <v>1871</v>
      </c>
      <c r="CG14" s="65">
        <v>1788.6680000000001</v>
      </c>
      <c r="CH14" s="65">
        <v>1871</v>
      </c>
      <c r="CI14" s="65">
        <v>1785.4449999999999</v>
      </c>
      <c r="CJ14" s="65">
        <v>1623</v>
      </c>
      <c r="CK14" s="65">
        <v>1623</v>
      </c>
      <c r="CL14" s="65">
        <v>1346.0940000000001</v>
      </c>
      <c r="CM14" s="65">
        <v>1327</v>
      </c>
      <c r="CN14" s="65">
        <v>1218.9829999999999</v>
      </c>
      <c r="CO14" s="65">
        <v>1193</v>
      </c>
      <c r="CP14" s="65">
        <v>1193</v>
      </c>
      <c r="CQ14" s="65">
        <v>814</v>
      </c>
      <c r="CR14" s="65">
        <v>634</v>
      </c>
      <c r="CS14" s="65">
        <v>634</v>
      </c>
      <c r="CT14" s="66"/>
      <c r="CU14" s="66"/>
      <c r="CV14" s="66"/>
      <c r="CW14" s="67"/>
      <c r="CX14" s="68">
        <f t="array" ref="CX14">SUMPRODUCT(B14:CW14*0.25)</f>
        <v>11916.787</v>
      </c>
    </row>
    <row r="15" spans="1:102" ht="24.95" customHeight="1" x14ac:dyDescent="0.2">
      <c r="A15" s="69" t="s">
        <v>12</v>
      </c>
      <c r="B15" s="70">
        <v>1169.884</v>
      </c>
      <c r="C15" s="71">
        <v>1171.4669999999999</v>
      </c>
      <c r="D15" s="71">
        <v>1172.3889999999999</v>
      </c>
      <c r="E15" s="71">
        <v>1176.4079999999999</v>
      </c>
      <c r="F15" s="71">
        <v>1180.3969999999999</v>
      </c>
      <c r="G15" s="71">
        <v>1183.0650000000001</v>
      </c>
      <c r="H15" s="71">
        <v>1185.941</v>
      </c>
      <c r="I15" s="71">
        <v>1189.2560000000001</v>
      </c>
      <c r="J15" s="71">
        <v>1192.3610000000001</v>
      </c>
      <c r="K15" s="71">
        <v>1202.5790000000002</v>
      </c>
      <c r="L15" s="71">
        <v>1212.1680000000001</v>
      </c>
      <c r="M15" s="71">
        <v>1220.3720000000001</v>
      </c>
      <c r="N15" s="71">
        <v>1232.655</v>
      </c>
      <c r="O15" s="71">
        <v>1247.278</v>
      </c>
      <c r="P15" s="71">
        <v>1260.0040000000001</v>
      </c>
      <c r="Q15" s="71">
        <v>1269.9549999999999</v>
      </c>
      <c r="R15" s="71">
        <v>1281.2420000000002</v>
      </c>
      <c r="S15" s="71">
        <v>1290.7</v>
      </c>
      <c r="T15" s="71">
        <v>1309.154</v>
      </c>
      <c r="U15" s="71">
        <v>1322.424</v>
      </c>
      <c r="V15" s="71">
        <v>1332.5129999999999</v>
      </c>
      <c r="W15" s="71">
        <v>1384.9839999999999</v>
      </c>
      <c r="X15" s="71">
        <v>1496.242</v>
      </c>
      <c r="Y15" s="71">
        <v>1623.1180000000002</v>
      </c>
      <c r="Z15" s="71">
        <v>1783.931</v>
      </c>
      <c r="AA15" s="71">
        <v>2024.462</v>
      </c>
      <c r="AB15" s="71">
        <v>2333.134</v>
      </c>
      <c r="AC15" s="71">
        <v>2717.759</v>
      </c>
      <c r="AD15" s="71">
        <v>3177.59</v>
      </c>
      <c r="AE15" s="71">
        <v>3667.0160000000001</v>
      </c>
      <c r="AF15" s="71">
        <v>4185.5190000000002</v>
      </c>
      <c r="AG15" s="71">
        <v>4700.9629999999997</v>
      </c>
      <c r="AH15" s="71">
        <v>5163.9679999999998</v>
      </c>
      <c r="AI15" s="71">
        <v>5641.9160000000002</v>
      </c>
      <c r="AJ15" s="71">
        <v>6112.7220000000007</v>
      </c>
      <c r="AK15" s="71">
        <v>6544.1220000000003</v>
      </c>
      <c r="AL15" s="71">
        <v>6931.8419999999996</v>
      </c>
      <c r="AM15" s="71">
        <v>7279.9699999999993</v>
      </c>
      <c r="AN15" s="71">
        <v>7584.5079999999998</v>
      </c>
      <c r="AO15" s="71">
        <v>7894.4569999999994</v>
      </c>
      <c r="AP15" s="71">
        <v>8155.9560000000001</v>
      </c>
      <c r="AQ15" s="71">
        <v>8355.67</v>
      </c>
      <c r="AR15" s="71">
        <v>8527.3289999999997</v>
      </c>
      <c r="AS15" s="71">
        <v>8606.3189999999995</v>
      </c>
      <c r="AT15" s="71">
        <v>8780.4680000000008</v>
      </c>
      <c r="AU15" s="71">
        <v>8835.5789999999997</v>
      </c>
      <c r="AV15" s="71">
        <v>8874.0259999999998</v>
      </c>
      <c r="AW15" s="71">
        <v>8922.482</v>
      </c>
      <c r="AX15" s="71">
        <v>8953.7599999999984</v>
      </c>
      <c r="AY15" s="71">
        <v>8964.5349999999999</v>
      </c>
      <c r="AZ15" s="71">
        <v>8961.259</v>
      </c>
      <c r="BA15" s="71">
        <v>8930.2459999999992</v>
      </c>
      <c r="BB15" s="71">
        <v>8924.5489999999991</v>
      </c>
      <c r="BC15" s="71">
        <v>8781.978000000001</v>
      </c>
      <c r="BD15" s="71">
        <v>8689.1760000000013</v>
      </c>
      <c r="BE15" s="71">
        <v>8563.9940000000006</v>
      </c>
      <c r="BF15" s="71">
        <v>8428.3310000000001</v>
      </c>
      <c r="BG15" s="71">
        <v>8258.6859999999997</v>
      </c>
      <c r="BH15" s="71">
        <v>8084.7240000000002</v>
      </c>
      <c r="BI15" s="71">
        <v>7836.4070000000002</v>
      </c>
      <c r="BJ15" s="71">
        <v>7545.2050000000008</v>
      </c>
      <c r="BK15" s="71">
        <v>7288.1409999999996</v>
      </c>
      <c r="BL15" s="71">
        <v>6976.15</v>
      </c>
      <c r="BM15" s="71">
        <v>6636.8109999999997</v>
      </c>
      <c r="BN15" s="71">
        <v>6302.8759999999993</v>
      </c>
      <c r="BO15" s="71">
        <v>5929.8789999999999</v>
      </c>
      <c r="BP15" s="71">
        <v>5547.9069999999992</v>
      </c>
      <c r="BQ15" s="71">
        <v>5125.9489999999996</v>
      </c>
      <c r="BR15" s="71">
        <v>4709.55</v>
      </c>
      <c r="BS15" s="71">
        <v>4268.1309999999994</v>
      </c>
      <c r="BT15" s="71">
        <v>3811.5059999999999</v>
      </c>
      <c r="BU15" s="71">
        <v>3365.5129999999999</v>
      </c>
      <c r="BV15" s="71">
        <v>2968.0570000000002</v>
      </c>
      <c r="BW15" s="71">
        <v>2558.5369999999998</v>
      </c>
      <c r="BX15" s="71">
        <v>2195.3040000000001</v>
      </c>
      <c r="BY15" s="71">
        <v>1880.3029999999999</v>
      </c>
      <c r="BZ15" s="71">
        <v>1652.1760000000002</v>
      </c>
      <c r="CA15" s="71">
        <v>1455.5089999999998</v>
      </c>
      <c r="CB15" s="71">
        <v>1299.0350000000001</v>
      </c>
      <c r="CC15" s="71">
        <v>1194.624</v>
      </c>
      <c r="CD15" s="71">
        <v>1149.135</v>
      </c>
      <c r="CE15" s="71">
        <v>1130.316</v>
      </c>
      <c r="CF15" s="71">
        <v>1123.25</v>
      </c>
      <c r="CG15" s="71">
        <v>1104.1559999999999</v>
      </c>
      <c r="CH15" s="71">
        <v>1083.1890000000001</v>
      </c>
      <c r="CI15" s="71">
        <v>1063.6790000000001</v>
      </c>
      <c r="CJ15" s="71">
        <v>1042.4359999999999</v>
      </c>
      <c r="CK15" s="71">
        <v>1019.803</v>
      </c>
      <c r="CL15" s="71">
        <v>984.95399999999995</v>
      </c>
      <c r="CM15" s="71">
        <v>968.37200000000007</v>
      </c>
      <c r="CN15" s="71">
        <v>952.01100000000008</v>
      </c>
      <c r="CO15" s="71">
        <v>934.28399999999999</v>
      </c>
      <c r="CP15" s="71">
        <v>919.88800000000003</v>
      </c>
      <c r="CQ15" s="71">
        <v>906.54600000000005</v>
      </c>
      <c r="CR15" s="71">
        <v>895.40800000000002</v>
      </c>
      <c r="CS15" s="71">
        <v>880.6880000000001</v>
      </c>
      <c r="CT15" s="72"/>
      <c r="CU15" s="72"/>
      <c r="CV15" s="72"/>
      <c r="CW15" s="73"/>
      <c r="CX15" s="74">
        <f t="array" ref="CX15">SUMPRODUCT(B15:CW15*0.25)</f>
        <v>94838.796750000009</v>
      </c>
    </row>
    <row r="16" spans="1:102" ht="24.95" customHeight="1" x14ac:dyDescent="0.2">
      <c r="A16" s="69" t="s">
        <v>13</v>
      </c>
      <c r="B16" s="70">
        <v>133</v>
      </c>
      <c r="C16" s="71">
        <v>133</v>
      </c>
      <c r="D16" s="71">
        <v>133</v>
      </c>
      <c r="E16" s="71">
        <v>133</v>
      </c>
      <c r="F16" s="71">
        <v>131</v>
      </c>
      <c r="G16" s="71">
        <v>131</v>
      </c>
      <c r="H16" s="71">
        <v>131</v>
      </c>
      <c r="I16" s="71">
        <v>131</v>
      </c>
      <c r="J16" s="71">
        <v>130</v>
      </c>
      <c r="K16" s="71">
        <v>130</v>
      </c>
      <c r="L16" s="71">
        <v>130</v>
      </c>
      <c r="M16" s="71">
        <v>130</v>
      </c>
      <c r="N16" s="71">
        <v>131</v>
      </c>
      <c r="O16" s="71">
        <v>131</v>
      </c>
      <c r="P16" s="71">
        <v>131</v>
      </c>
      <c r="Q16" s="71">
        <v>131</v>
      </c>
      <c r="R16" s="71">
        <v>131</v>
      </c>
      <c r="S16" s="71">
        <v>131</v>
      </c>
      <c r="T16" s="71">
        <v>131</v>
      </c>
      <c r="U16" s="71">
        <v>131</v>
      </c>
      <c r="V16" s="71">
        <v>132</v>
      </c>
      <c r="W16" s="71">
        <v>132</v>
      </c>
      <c r="X16" s="71">
        <v>132</v>
      </c>
      <c r="Y16" s="71">
        <v>132</v>
      </c>
      <c r="Z16" s="71">
        <v>135</v>
      </c>
      <c r="AA16" s="71">
        <v>135</v>
      </c>
      <c r="AB16" s="71">
        <v>135</v>
      </c>
      <c r="AC16" s="71">
        <v>135</v>
      </c>
      <c r="AD16" s="71">
        <v>147</v>
      </c>
      <c r="AE16" s="71">
        <v>147</v>
      </c>
      <c r="AF16" s="71">
        <v>147</v>
      </c>
      <c r="AG16" s="71">
        <v>147</v>
      </c>
      <c r="AH16" s="71">
        <v>165</v>
      </c>
      <c r="AI16" s="71">
        <v>165</v>
      </c>
      <c r="AJ16" s="71">
        <v>165</v>
      </c>
      <c r="AK16" s="71">
        <v>165</v>
      </c>
      <c r="AL16" s="71">
        <v>186</v>
      </c>
      <c r="AM16" s="71">
        <v>186</v>
      </c>
      <c r="AN16" s="71">
        <v>186</v>
      </c>
      <c r="AO16" s="71">
        <v>186</v>
      </c>
      <c r="AP16" s="71">
        <v>199</v>
      </c>
      <c r="AQ16" s="71">
        <v>199</v>
      </c>
      <c r="AR16" s="71">
        <v>199</v>
      </c>
      <c r="AS16" s="71">
        <v>199</v>
      </c>
      <c r="AT16" s="71">
        <v>207</v>
      </c>
      <c r="AU16" s="71">
        <v>207</v>
      </c>
      <c r="AV16" s="71">
        <v>207</v>
      </c>
      <c r="AW16" s="71">
        <v>207</v>
      </c>
      <c r="AX16" s="71">
        <v>209</v>
      </c>
      <c r="AY16" s="71">
        <v>209</v>
      </c>
      <c r="AZ16" s="71">
        <v>209</v>
      </c>
      <c r="BA16" s="71">
        <v>209</v>
      </c>
      <c r="BB16" s="71">
        <v>209</v>
      </c>
      <c r="BC16" s="71">
        <v>209</v>
      </c>
      <c r="BD16" s="71">
        <v>209</v>
      </c>
      <c r="BE16" s="71">
        <v>209</v>
      </c>
      <c r="BF16" s="71">
        <v>205</v>
      </c>
      <c r="BG16" s="71">
        <v>205</v>
      </c>
      <c r="BH16" s="71">
        <v>205</v>
      </c>
      <c r="BI16" s="71">
        <v>205</v>
      </c>
      <c r="BJ16" s="71">
        <v>196</v>
      </c>
      <c r="BK16" s="71">
        <v>196</v>
      </c>
      <c r="BL16" s="71">
        <v>196</v>
      </c>
      <c r="BM16" s="71">
        <v>196</v>
      </c>
      <c r="BN16" s="71">
        <v>181</v>
      </c>
      <c r="BO16" s="71">
        <v>181</v>
      </c>
      <c r="BP16" s="71">
        <v>181</v>
      </c>
      <c r="BQ16" s="71">
        <v>181</v>
      </c>
      <c r="BR16" s="71">
        <v>162</v>
      </c>
      <c r="BS16" s="71">
        <v>162</v>
      </c>
      <c r="BT16" s="71">
        <v>162</v>
      </c>
      <c r="BU16" s="71">
        <v>162</v>
      </c>
      <c r="BV16" s="71">
        <v>145</v>
      </c>
      <c r="BW16" s="71">
        <v>145</v>
      </c>
      <c r="BX16" s="71">
        <v>145</v>
      </c>
      <c r="BY16" s="71">
        <v>145</v>
      </c>
      <c r="BZ16" s="71">
        <v>134</v>
      </c>
      <c r="CA16" s="71">
        <v>134</v>
      </c>
      <c r="CB16" s="71">
        <v>134</v>
      </c>
      <c r="CC16" s="71">
        <v>134</v>
      </c>
      <c r="CD16" s="71">
        <v>131</v>
      </c>
      <c r="CE16" s="71">
        <v>131</v>
      </c>
      <c r="CF16" s="71">
        <v>131</v>
      </c>
      <c r="CG16" s="71">
        <v>131</v>
      </c>
      <c r="CH16" s="71">
        <v>129</v>
      </c>
      <c r="CI16" s="71">
        <v>129</v>
      </c>
      <c r="CJ16" s="71">
        <v>129</v>
      </c>
      <c r="CK16" s="71">
        <v>129</v>
      </c>
      <c r="CL16" s="71">
        <v>125</v>
      </c>
      <c r="CM16" s="71">
        <v>125</v>
      </c>
      <c r="CN16" s="71">
        <v>125</v>
      </c>
      <c r="CO16" s="71">
        <v>125</v>
      </c>
      <c r="CP16" s="71">
        <v>121</v>
      </c>
      <c r="CQ16" s="71">
        <v>121</v>
      </c>
      <c r="CR16" s="71">
        <v>121</v>
      </c>
      <c r="CS16" s="71">
        <v>121</v>
      </c>
      <c r="CT16" s="72"/>
      <c r="CU16" s="72"/>
      <c r="CV16" s="72"/>
      <c r="CW16" s="73"/>
      <c r="CX16" s="74">
        <f t="array" ref="CX16">SUMPRODUCT(B16:CW16*0.25)</f>
        <v>3774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>
        <v>200</v>
      </c>
      <c r="BO17" s="71">
        <v>200</v>
      </c>
      <c r="BP17" s="71">
        <v>200</v>
      </c>
      <c r="BQ17" s="71">
        <v>200</v>
      </c>
      <c r="BR17" s="71">
        <v>200</v>
      </c>
      <c r="BS17" s="71">
        <v>200</v>
      </c>
      <c r="BT17" s="71">
        <v>200</v>
      </c>
      <c r="BU17" s="71">
        <v>200</v>
      </c>
      <c r="BV17" s="71">
        <v>200</v>
      </c>
      <c r="BW17" s="71">
        <v>276.2</v>
      </c>
      <c r="BX17" s="71">
        <v>325.2</v>
      </c>
      <c r="BY17" s="71">
        <v>325.2</v>
      </c>
      <c r="BZ17" s="71">
        <v>135.19999999999999</v>
      </c>
      <c r="CA17" s="71">
        <v>119</v>
      </c>
      <c r="CB17" s="71">
        <v>128</v>
      </c>
      <c r="CC17" s="71">
        <v>160.19999999999999</v>
      </c>
      <c r="CD17" s="71">
        <v>160.19999999999999</v>
      </c>
      <c r="CE17" s="71">
        <v>160.19999999999999</v>
      </c>
      <c r="CF17" s="71">
        <v>143.19999999999999</v>
      </c>
      <c r="CG17" s="71">
        <v>85.9</v>
      </c>
      <c r="CH17" s="71">
        <v>84.2</v>
      </c>
      <c r="CI17" s="71">
        <v>67.599999999999994</v>
      </c>
      <c r="CJ17" s="71">
        <v>84.2</v>
      </c>
      <c r="CK17" s="71">
        <v>67.599999999999994</v>
      </c>
      <c r="CL17" s="71">
        <v>52</v>
      </c>
      <c r="CM17" s="71">
        <v>67.599999999999994</v>
      </c>
      <c r="CN17" s="71">
        <v>52</v>
      </c>
      <c r="CO17" s="71">
        <v>52</v>
      </c>
      <c r="CP17" s="71">
        <v>27.975999999999999</v>
      </c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1093.4189999999996</v>
      </c>
    </row>
    <row r="18" spans="1:102" ht="30" customHeight="1" thickBot="1" x14ac:dyDescent="0.25">
      <c r="A18" s="75" t="s">
        <v>15</v>
      </c>
      <c r="B18" s="76">
        <f>SUM(B11:B17)</f>
        <v>6364.0320000000002</v>
      </c>
      <c r="C18" s="77">
        <f t="shared" ref="C18:BN18" si="0">SUM(C11:C17)</f>
        <v>6268.701</v>
      </c>
      <c r="D18" s="77">
        <f t="shared" si="0"/>
        <v>6072.53</v>
      </c>
      <c r="E18" s="77">
        <f t="shared" si="0"/>
        <v>5884.2569999999996</v>
      </c>
      <c r="F18" s="77">
        <f t="shared" si="0"/>
        <v>5963.04</v>
      </c>
      <c r="G18" s="77">
        <f t="shared" si="0"/>
        <v>5796.3260000000009</v>
      </c>
      <c r="H18" s="77">
        <f t="shared" si="0"/>
        <v>5626.9829999999993</v>
      </c>
      <c r="I18" s="77">
        <f t="shared" si="0"/>
        <v>5374.0070000000005</v>
      </c>
      <c r="J18" s="77">
        <f t="shared" si="0"/>
        <v>5353.1720000000005</v>
      </c>
      <c r="K18" s="77">
        <f t="shared" si="0"/>
        <v>5126.7139999999999</v>
      </c>
      <c r="L18" s="77">
        <f t="shared" si="0"/>
        <v>5082.982</v>
      </c>
      <c r="M18" s="77">
        <f t="shared" si="0"/>
        <v>5045.174</v>
      </c>
      <c r="N18" s="77">
        <f t="shared" si="0"/>
        <v>5008.4189999999999</v>
      </c>
      <c r="O18" s="77">
        <f t="shared" si="0"/>
        <v>4987.3249999999998</v>
      </c>
      <c r="P18" s="77">
        <f t="shared" si="0"/>
        <v>4974.3010000000004</v>
      </c>
      <c r="Q18" s="77">
        <f t="shared" si="0"/>
        <v>4977.4229999999998</v>
      </c>
      <c r="R18" s="77">
        <f t="shared" si="0"/>
        <v>5025.5010000000002</v>
      </c>
      <c r="S18" s="77">
        <f t="shared" si="0"/>
        <v>4991.4290000000001</v>
      </c>
      <c r="T18" s="77">
        <f t="shared" si="0"/>
        <v>5081.9560000000001</v>
      </c>
      <c r="U18" s="77">
        <f t="shared" si="0"/>
        <v>5212.3130000000001</v>
      </c>
      <c r="V18" s="77">
        <f t="shared" si="0"/>
        <v>5323.5560000000005</v>
      </c>
      <c r="W18" s="77">
        <f t="shared" si="0"/>
        <v>5445.2990000000009</v>
      </c>
      <c r="X18" s="77">
        <f t="shared" si="0"/>
        <v>5668.1540000000005</v>
      </c>
      <c r="Y18" s="77">
        <f t="shared" si="0"/>
        <v>5806.3680000000004</v>
      </c>
      <c r="Z18" s="77">
        <f t="shared" si="0"/>
        <v>5962.2890000000007</v>
      </c>
      <c r="AA18" s="77">
        <f t="shared" si="0"/>
        <v>6359.4740000000002</v>
      </c>
      <c r="AB18" s="77">
        <f t="shared" si="0"/>
        <v>6658.2530000000006</v>
      </c>
      <c r="AC18" s="77">
        <f t="shared" si="0"/>
        <v>6961.1940000000004</v>
      </c>
      <c r="AD18" s="77">
        <f t="shared" si="0"/>
        <v>7328.49</v>
      </c>
      <c r="AE18" s="77">
        <f t="shared" si="0"/>
        <v>7739.5910000000003</v>
      </c>
      <c r="AF18" s="77">
        <f t="shared" si="0"/>
        <v>7960.9750000000004</v>
      </c>
      <c r="AG18" s="77">
        <f t="shared" si="0"/>
        <v>8150.902</v>
      </c>
      <c r="AH18" s="77">
        <f t="shared" si="0"/>
        <v>8623.902</v>
      </c>
      <c r="AI18" s="77">
        <f t="shared" si="0"/>
        <v>8585.8160000000007</v>
      </c>
      <c r="AJ18" s="77">
        <f t="shared" si="0"/>
        <v>8697.7540000000008</v>
      </c>
      <c r="AK18" s="77">
        <f t="shared" si="0"/>
        <v>8907.0220000000008</v>
      </c>
      <c r="AL18" s="77">
        <f t="shared" si="0"/>
        <v>9260.8539999999994</v>
      </c>
      <c r="AM18" s="77">
        <f t="shared" si="0"/>
        <v>9526.869999999999</v>
      </c>
      <c r="AN18" s="77">
        <f t="shared" si="0"/>
        <v>9829.4079999999994</v>
      </c>
      <c r="AO18" s="77">
        <f t="shared" si="0"/>
        <v>9920.357</v>
      </c>
      <c r="AP18" s="77">
        <f t="shared" si="0"/>
        <v>9911.523000000001</v>
      </c>
      <c r="AQ18" s="77">
        <f t="shared" si="0"/>
        <v>9955.9030000000002</v>
      </c>
      <c r="AR18" s="77">
        <f t="shared" si="0"/>
        <v>9975.5619999999999</v>
      </c>
      <c r="AS18" s="77">
        <f t="shared" si="0"/>
        <v>9947.5529999999999</v>
      </c>
      <c r="AT18" s="77">
        <f t="shared" si="0"/>
        <v>9649.7010000000009</v>
      </c>
      <c r="AU18" s="77">
        <f t="shared" si="0"/>
        <v>9654.4789999999994</v>
      </c>
      <c r="AV18" s="77">
        <f t="shared" si="0"/>
        <v>9692.9259999999995</v>
      </c>
      <c r="AW18" s="77">
        <f t="shared" si="0"/>
        <v>9741.3819999999996</v>
      </c>
      <c r="AX18" s="77">
        <f t="shared" si="0"/>
        <v>9774.659999999998</v>
      </c>
      <c r="AY18" s="77">
        <f t="shared" si="0"/>
        <v>9785.4349999999995</v>
      </c>
      <c r="AZ18" s="77">
        <f t="shared" si="0"/>
        <v>9782.1589999999997</v>
      </c>
      <c r="BA18" s="77">
        <f t="shared" si="0"/>
        <v>9751.1459999999988</v>
      </c>
      <c r="BB18" s="77">
        <f t="shared" si="0"/>
        <v>9820.4489999999987</v>
      </c>
      <c r="BC18" s="77">
        <f t="shared" si="0"/>
        <v>9692.8780000000006</v>
      </c>
      <c r="BD18" s="77">
        <f t="shared" si="0"/>
        <v>9650.0760000000009</v>
      </c>
      <c r="BE18" s="77">
        <f t="shared" si="0"/>
        <v>9679.8940000000002</v>
      </c>
      <c r="BF18" s="77">
        <f t="shared" si="0"/>
        <v>9602.2309999999998</v>
      </c>
      <c r="BG18" s="77">
        <f t="shared" si="0"/>
        <v>9487.5859999999993</v>
      </c>
      <c r="BH18" s="77">
        <f t="shared" si="0"/>
        <v>9478.6239999999998</v>
      </c>
      <c r="BI18" s="77">
        <f t="shared" si="0"/>
        <v>9293.3070000000007</v>
      </c>
      <c r="BJ18" s="77">
        <f t="shared" si="0"/>
        <v>9339.1050000000014</v>
      </c>
      <c r="BK18" s="77">
        <f t="shared" si="0"/>
        <v>9187.0409999999993</v>
      </c>
      <c r="BL18" s="77">
        <f t="shared" si="0"/>
        <v>9120.0499999999993</v>
      </c>
      <c r="BM18" s="77">
        <f t="shared" si="0"/>
        <v>8862.7109999999993</v>
      </c>
      <c r="BN18" s="77">
        <f t="shared" si="0"/>
        <v>9104.7759999999998</v>
      </c>
      <c r="BO18" s="77">
        <f t="shared" ref="BO18:CW18" si="1">SUM(BO11:BO17)</f>
        <v>8816.7790000000005</v>
      </c>
      <c r="BP18" s="77">
        <f t="shared" si="1"/>
        <v>9102.98</v>
      </c>
      <c r="BQ18" s="77">
        <f t="shared" si="1"/>
        <v>9262.3869999999988</v>
      </c>
      <c r="BR18" s="77">
        <f t="shared" si="1"/>
        <v>8360.4500000000007</v>
      </c>
      <c r="BS18" s="77">
        <f t="shared" si="1"/>
        <v>8520.1630000000005</v>
      </c>
      <c r="BT18" s="77">
        <f t="shared" si="1"/>
        <v>8671.7669999999998</v>
      </c>
      <c r="BU18" s="77">
        <f t="shared" si="1"/>
        <v>8631.5030000000006</v>
      </c>
      <c r="BV18" s="77">
        <f t="shared" si="1"/>
        <v>8063.5860000000011</v>
      </c>
      <c r="BW18" s="77">
        <f t="shared" si="1"/>
        <v>8010.8519999999999</v>
      </c>
      <c r="BX18" s="77">
        <f t="shared" si="1"/>
        <v>8076.0389999999998</v>
      </c>
      <c r="BY18" s="77">
        <f t="shared" si="1"/>
        <v>8018.8669999999993</v>
      </c>
      <c r="BZ18" s="77">
        <f t="shared" si="1"/>
        <v>7775.58</v>
      </c>
      <c r="CA18" s="77">
        <f t="shared" si="1"/>
        <v>7951.0329999999994</v>
      </c>
      <c r="CB18" s="77">
        <f t="shared" si="1"/>
        <v>7750.6189999999997</v>
      </c>
      <c r="CC18" s="77">
        <f t="shared" si="1"/>
        <v>7608.8320000000003</v>
      </c>
      <c r="CD18" s="77">
        <f t="shared" si="1"/>
        <v>7603.9080000000004</v>
      </c>
      <c r="CE18" s="77">
        <f t="shared" si="1"/>
        <v>7699.8490000000002</v>
      </c>
      <c r="CF18" s="77">
        <f t="shared" si="1"/>
        <v>7685.0810000000001</v>
      </c>
      <c r="CG18" s="77">
        <f t="shared" si="1"/>
        <v>7524.0539999999992</v>
      </c>
      <c r="CH18" s="77">
        <f t="shared" si="1"/>
        <v>7610.2430000000004</v>
      </c>
      <c r="CI18" s="77">
        <f t="shared" si="1"/>
        <v>7485.0450000000001</v>
      </c>
      <c r="CJ18" s="77">
        <f t="shared" si="1"/>
        <v>7316.8719999999994</v>
      </c>
      <c r="CK18" s="77">
        <f t="shared" si="1"/>
        <v>7252.3469999999998</v>
      </c>
      <c r="CL18" s="77">
        <f t="shared" si="1"/>
        <v>7042.9479999999994</v>
      </c>
      <c r="CM18" s="77">
        <f t="shared" si="1"/>
        <v>6969.8720000000003</v>
      </c>
      <c r="CN18" s="77">
        <f t="shared" si="1"/>
        <v>6882.8940000000002</v>
      </c>
      <c r="CO18" s="77">
        <f t="shared" si="1"/>
        <v>6803.7429999999995</v>
      </c>
      <c r="CP18" s="77">
        <f t="shared" si="1"/>
        <v>6958.7639999999992</v>
      </c>
      <c r="CQ18" s="77">
        <f t="shared" si="1"/>
        <v>6538.4459999999999</v>
      </c>
      <c r="CR18" s="77">
        <f t="shared" si="1"/>
        <v>6347.308</v>
      </c>
      <c r="CS18" s="77">
        <f t="shared" si="1"/>
        <v>6279.5879999999997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184874.16724999994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0</v>
      </c>
    </row>
    <row r="22" spans="1:102" ht="24.95" customHeight="1" x14ac:dyDescent="0.2">
      <c r="A22" s="92" t="s">
        <v>18</v>
      </c>
      <c r="B22" s="93"/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4"/>
      <c r="AC22" s="94"/>
      <c r="AD22" s="94"/>
      <c r="AE22" s="94"/>
      <c r="AF22" s="94"/>
      <c r="AG22" s="94"/>
      <c r="AH22" s="94"/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94"/>
      <c r="AT22" s="94"/>
      <c r="AU22" s="94"/>
      <c r="AV22" s="94"/>
      <c r="AW22" s="94"/>
      <c r="AX22" s="94"/>
      <c r="AY22" s="94"/>
      <c r="AZ22" s="94"/>
      <c r="BA22" s="94"/>
      <c r="BB22" s="94"/>
      <c r="BC22" s="94"/>
      <c r="BD22" s="94"/>
      <c r="BE22" s="94"/>
      <c r="BF22" s="94"/>
      <c r="BG22" s="94"/>
      <c r="BH22" s="94"/>
      <c r="BI22" s="94"/>
      <c r="BJ22" s="94"/>
      <c r="BK22" s="94"/>
      <c r="BL22" s="94"/>
      <c r="BM22" s="94"/>
      <c r="BN22" s="94"/>
      <c r="BO22" s="94"/>
      <c r="BP22" s="94"/>
      <c r="BQ22" s="94"/>
      <c r="BR22" s="94"/>
      <c r="BS22" s="94"/>
      <c r="BT22" s="94"/>
      <c r="BU22" s="94"/>
      <c r="BV22" s="94"/>
      <c r="BW22" s="94"/>
      <c r="BX22" s="94"/>
      <c r="BY22" s="94"/>
      <c r="BZ22" s="94"/>
      <c r="CA22" s="94"/>
      <c r="CB22" s="94"/>
      <c r="CC22" s="94"/>
      <c r="CD22" s="94"/>
      <c r="CE22" s="94"/>
      <c r="CF22" s="94"/>
      <c r="CG22" s="94"/>
      <c r="CH22" s="94"/>
      <c r="CI22" s="94"/>
      <c r="CJ22" s="94"/>
      <c r="CK22" s="94"/>
      <c r="CL22" s="94"/>
      <c r="CM22" s="94"/>
      <c r="CN22" s="94"/>
      <c r="CO22" s="94"/>
      <c r="CP22" s="94"/>
      <c r="CQ22" s="94"/>
      <c r="CR22" s="94"/>
      <c r="CS22" s="94"/>
      <c r="CT22" s="95"/>
      <c r="CU22" s="95"/>
      <c r="CV22" s="95"/>
      <c r="CW22" s="96"/>
      <c r="CX22" s="97">
        <f t="array" ref="CX22">SUMPRODUCT(B22:CW22*0.25)</f>
        <v>0</v>
      </c>
    </row>
    <row r="23" spans="1:102" ht="24.95" customHeight="1" x14ac:dyDescent="0.2">
      <c r="A23" s="92" t="s">
        <v>19</v>
      </c>
      <c r="B23" s="98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96"/>
      <c r="CX23" s="97">
        <f t="array" ref="CX23">SUMPRODUCT(B23:CW23*0.25)</f>
        <v>0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 t="shared" ref="B28:P28" si="2">IF(LEN(B$3)&gt;0,SUM(B21:B27),"")</f>
        <v>0</v>
      </c>
      <c r="C28" s="107">
        <f t="shared" si="2"/>
        <v>0</v>
      </c>
      <c r="D28" s="107">
        <f t="shared" si="2"/>
        <v>0</v>
      </c>
      <c r="E28" s="107">
        <f t="shared" si="2"/>
        <v>0</v>
      </c>
      <c r="F28" s="107">
        <f t="shared" si="2"/>
        <v>0</v>
      </c>
      <c r="G28" s="107">
        <f t="shared" si="2"/>
        <v>0</v>
      </c>
      <c r="H28" s="107">
        <f t="shared" si="2"/>
        <v>0</v>
      </c>
      <c r="I28" s="107">
        <f t="shared" si="2"/>
        <v>0</v>
      </c>
      <c r="J28" s="107">
        <f t="shared" si="2"/>
        <v>0</v>
      </c>
      <c r="K28" s="107">
        <f t="shared" si="2"/>
        <v>0</v>
      </c>
      <c r="L28" s="107">
        <f t="shared" si="2"/>
        <v>0</v>
      </c>
      <c r="M28" s="107">
        <f t="shared" si="2"/>
        <v>0</v>
      </c>
      <c r="N28" s="107">
        <f t="shared" si="2"/>
        <v>0</v>
      </c>
      <c r="O28" s="107">
        <f t="shared" si="2"/>
        <v>0</v>
      </c>
      <c r="P28" s="107">
        <f t="shared" si="2"/>
        <v>0</v>
      </c>
      <c r="Q28" s="107">
        <f>SUM(Q21:Q27)</f>
        <v>0</v>
      </c>
      <c r="R28" s="107">
        <f t="shared" ref="R28:CC28" si="3">SUM(R21:R27)</f>
        <v>0</v>
      </c>
      <c r="S28" s="107">
        <f t="shared" si="3"/>
        <v>0</v>
      </c>
      <c r="T28" s="107">
        <f t="shared" si="3"/>
        <v>0</v>
      </c>
      <c r="U28" s="107">
        <f t="shared" si="3"/>
        <v>0</v>
      </c>
      <c r="V28" s="107">
        <f t="shared" si="3"/>
        <v>0</v>
      </c>
      <c r="W28" s="107">
        <f t="shared" si="3"/>
        <v>0</v>
      </c>
      <c r="X28" s="107">
        <f t="shared" si="3"/>
        <v>0</v>
      </c>
      <c r="Y28" s="107">
        <f t="shared" si="3"/>
        <v>0</v>
      </c>
      <c r="Z28" s="107">
        <f t="shared" si="3"/>
        <v>0</v>
      </c>
      <c r="AA28" s="107">
        <f t="shared" si="3"/>
        <v>0</v>
      </c>
      <c r="AB28" s="107">
        <f t="shared" si="3"/>
        <v>0</v>
      </c>
      <c r="AC28" s="107">
        <f t="shared" si="3"/>
        <v>0</v>
      </c>
      <c r="AD28" s="107">
        <f t="shared" si="3"/>
        <v>0</v>
      </c>
      <c r="AE28" s="107">
        <f t="shared" si="3"/>
        <v>0</v>
      </c>
      <c r="AF28" s="107">
        <f t="shared" si="3"/>
        <v>0</v>
      </c>
      <c r="AG28" s="107">
        <f t="shared" si="3"/>
        <v>0</v>
      </c>
      <c r="AH28" s="107">
        <f t="shared" si="3"/>
        <v>0</v>
      </c>
      <c r="AI28" s="107">
        <f t="shared" si="3"/>
        <v>0</v>
      </c>
      <c r="AJ28" s="107">
        <f t="shared" si="3"/>
        <v>0</v>
      </c>
      <c r="AK28" s="107">
        <f t="shared" si="3"/>
        <v>0</v>
      </c>
      <c r="AL28" s="107">
        <f t="shared" si="3"/>
        <v>0</v>
      </c>
      <c r="AM28" s="107">
        <f t="shared" si="3"/>
        <v>0</v>
      </c>
      <c r="AN28" s="107">
        <f t="shared" si="3"/>
        <v>0</v>
      </c>
      <c r="AO28" s="107">
        <f t="shared" si="3"/>
        <v>0</v>
      </c>
      <c r="AP28" s="107">
        <f t="shared" si="3"/>
        <v>0</v>
      </c>
      <c r="AQ28" s="107">
        <f t="shared" si="3"/>
        <v>0</v>
      </c>
      <c r="AR28" s="107">
        <f t="shared" si="3"/>
        <v>0</v>
      </c>
      <c r="AS28" s="107">
        <f t="shared" si="3"/>
        <v>0</v>
      </c>
      <c r="AT28" s="107">
        <f t="shared" si="3"/>
        <v>0</v>
      </c>
      <c r="AU28" s="107">
        <f t="shared" si="3"/>
        <v>0</v>
      </c>
      <c r="AV28" s="107">
        <f t="shared" si="3"/>
        <v>0</v>
      </c>
      <c r="AW28" s="107">
        <f t="shared" si="3"/>
        <v>0</v>
      </c>
      <c r="AX28" s="107">
        <f t="shared" si="3"/>
        <v>0</v>
      </c>
      <c r="AY28" s="107">
        <f t="shared" si="3"/>
        <v>0</v>
      </c>
      <c r="AZ28" s="107">
        <f t="shared" si="3"/>
        <v>0</v>
      </c>
      <c r="BA28" s="107">
        <f t="shared" si="3"/>
        <v>0</v>
      </c>
      <c r="BB28" s="107">
        <f t="shared" si="3"/>
        <v>0</v>
      </c>
      <c r="BC28" s="107">
        <f t="shared" si="3"/>
        <v>0</v>
      </c>
      <c r="BD28" s="107">
        <f t="shared" si="3"/>
        <v>0</v>
      </c>
      <c r="BE28" s="107">
        <f t="shared" si="3"/>
        <v>0</v>
      </c>
      <c r="BF28" s="107">
        <f t="shared" si="3"/>
        <v>0</v>
      </c>
      <c r="BG28" s="107">
        <f t="shared" si="3"/>
        <v>0</v>
      </c>
      <c r="BH28" s="107">
        <f t="shared" si="3"/>
        <v>0</v>
      </c>
      <c r="BI28" s="107">
        <f t="shared" si="3"/>
        <v>0</v>
      </c>
      <c r="BJ28" s="107">
        <f t="shared" si="3"/>
        <v>0</v>
      </c>
      <c r="BK28" s="107">
        <f t="shared" si="3"/>
        <v>0</v>
      </c>
      <c r="BL28" s="107">
        <f t="shared" si="3"/>
        <v>0</v>
      </c>
      <c r="BM28" s="107">
        <f t="shared" si="3"/>
        <v>0</v>
      </c>
      <c r="BN28" s="107">
        <f t="shared" si="3"/>
        <v>0</v>
      </c>
      <c r="BO28" s="107">
        <f t="shared" si="3"/>
        <v>0</v>
      </c>
      <c r="BP28" s="107">
        <f t="shared" si="3"/>
        <v>0</v>
      </c>
      <c r="BQ28" s="107">
        <f t="shared" si="3"/>
        <v>0</v>
      </c>
      <c r="BR28" s="107">
        <f t="shared" si="3"/>
        <v>0</v>
      </c>
      <c r="BS28" s="107">
        <f t="shared" si="3"/>
        <v>0</v>
      </c>
      <c r="BT28" s="107">
        <f t="shared" si="3"/>
        <v>0</v>
      </c>
      <c r="BU28" s="107">
        <f t="shared" si="3"/>
        <v>0</v>
      </c>
      <c r="BV28" s="107">
        <f t="shared" si="3"/>
        <v>0</v>
      </c>
      <c r="BW28" s="107">
        <f t="shared" si="3"/>
        <v>0</v>
      </c>
      <c r="BX28" s="107">
        <f t="shared" si="3"/>
        <v>0</v>
      </c>
      <c r="BY28" s="107">
        <f t="shared" si="3"/>
        <v>0</v>
      </c>
      <c r="BZ28" s="107">
        <f t="shared" si="3"/>
        <v>0</v>
      </c>
      <c r="CA28" s="107">
        <f t="shared" si="3"/>
        <v>0</v>
      </c>
      <c r="CB28" s="107">
        <f t="shared" si="3"/>
        <v>0</v>
      </c>
      <c r="CC28" s="107">
        <f t="shared" si="3"/>
        <v>0</v>
      </c>
      <c r="CD28" s="107">
        <f t="shared" ref="CD28:CW28" si="4">SUM(CD21:CD27)</f>
        <v>0</v>
      </c>
      <c r="CE28" s="107">
        <f t="shared" si="4"/>
        <v>0</v>
      </c>
      <c r="CF28" s="107">
        <f t="shared" si="4"/>
        <v>0</v>
      </c>
      <c r="CG28" s="107">
        <f t="shared" si="4"/>
        <v>0</v>
      </c>
      <c r="CH28" s="107">
        <f t="shared" si="4"/>
        <v>0</v>
      </c>
      <c r="CI28" s="107">
        <f t="shared" si="4"/>
        <v>0</v>
      </c>
      <c r="CJ28" s="107">
        <f t="shared" si="4"/>
        <v>0</v>
      </c>
      <c r="CK28" s="107">
        <f t="shared" si="4"/>
        <v>0</v>
      </c>
      <c r="CL28" s="107">
        <f t="shared" si="4"/>
        <v>0</v>
      </c>
      <c r="CM28" s="107">
        <f t="shared" si="4"/>
        <v>0</v>
      </c>
      <c r="CN28" s="107">
        <f t="shared" si="4"/>
        <v>0</v>
      </c>
      <c r="CO28" s="107">
        <f t="shared" si="4"/>
        <v>0</v>
      </c>
      <c r="CP28" s="107">
        <f t="shared" si="4"/>
        <v>0</v>
      </c>
      <c r="CQ28" s="107">
        <f t="shared" si="4"/>
        <v>0</v>
      </c>
      <c r="CR28" s="107">
        <f t="shared" si="4"/>
        <v>0</v>
      </c>
      <c r="CS28" s="107">
        <f t="shared" si="4"/>
        <v>0</v>
      </c>
      <c r="CT28" s="108">
        <f t="shared" si="4"/>
        <v>0</v>
      </c>
      <c r="CU28" s="108">
        <f t="shared" si="4"/>
        <v>0</v>
      </c>
      <c r="CV28" s="108">
        <f t="shared" si="4"/>
        <v>0</v>
      </c>
      <c r="CW28" s="109">
        <f t="shared" si="4"/>
        <v>0</v>
      </c>
      <c r="CX28" s="110">
        <f>SUM(CX21:CX27)</f>
        <v>0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25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>
        <v>2120.9</v>
      </c>
      <c r="C31" s="88">
        <v>2120.9</v>
      </c>
      <c r="D31" s="88">
        <v>2121.9</v>
      </c>
      <c r="E31" s="88">
        <v>2124.9</v>
      </c>
      <c r="F31" s="88">
        <v>2028.9</v>
      </c>
      <c r="G31" s="88">
        <v>2030.9</v>
      </c>
      <c r="H31" s="88">
        <v>2031.9</v>
      </c>
      <c r="I31" s="88">
        <v>2031.9</v>
      </c>
      <c r="J31" s="88">
        <v>1950.9</v>
      </c>
      <c r="K31" s="88">
        <v>1950.9</v>
      </c>
      <c r="L31" s="88">
        <v>1952.9</v>
      </c>
      <c r="M31" s="88">
        <v>1956.9</v>
      </c>
      <c r="N31" s="88">
        <v>1979.9</v>
      </c>
      <c r="O31" s="88">
        <v>1985.9</v>
      </c>
      <c r="P31" s="88">
        <v>1990.9</v>
      </c>
      <c r="Q31" s="88">
        <v>1999.9</v>
      </c>
      <c r="R31" s="88">
        <v>2079.9</v>
      </c>
      <c r="S31" s="88">
        <v>2081.9</v>
      </c>
      <c r="T31" s="88">
        <v>2084.9</v>
      </c>
      <c r="U31" s="88">
        <v>2088.9</v>
      </c>
      <c r="V31" s="88">
        <v>2074.02</v>
      </c>
      <c r="W31" s="88">
        <v>2090.02</v>
      </c>
      <c r="X31" s="88">
        <v>2114.02</v>
      </c>
      <c r="Y31" s="88">
        <v>2147.02</v>
      </c>
      <c r="Z31" s="88">
        <v>2198.8000000000002</v>
      </c>
      <c r="AA31" s="88">
        <v>2263.8000000000002</v>
      </c>
      <c r="AB31" s="88">
        <v>2338.8000000000002</v>
      </c>
      <c r="AC31" s="88">
        <v>2434.8000000000002</v>
      </c>
      <c r="AD31" s="88">
        <v>2487.6799999999998</v>
      </c>
      <c r="AE31" s="88">
        <v>2608.6799999999998</v>
      </c>
      <c r="AF31" s="88">
        <v>2738.68</v>
      </c>
      <c r="AG31" s="88">
        <v>2882.68</v>
      </c>
      <c r="AH31" s="88">
        <v>2951.74</v>
      </c>
      <c r="AI31" s="88">
        <v>3090.74</v>
      </c>
      <c r="AJ31" s="88">
        <v>2797.74</v>
      </c>
      <c r="AK31" s="88">
        <v>2931.74</v>
      </c>
      <c r="AL31" s="88">
        <v>3103.3</v>
      </c>
      <c r="AM31" s="88">
        <v>3215.3</v>
      </c>
      <c r="AN31" s="88">
        <v>3317.3</v>
      </c>
      <c r="AO31" s="88">
        <v>3413.3</v>
      </c>
      <c r="AP31" s="88">
        <v>3512.31</v>
      </c>
      <c r="AQ31" s="88">
        <v>3586.31</v>
      </c>
      <c r="AR31" s="88">
        <v>3649.31</v>
      </c>
      <c r="AS31" s="88">
        <v>3702.31</v>
      </c>
      <c r="AT31" s="88">
        <v>3724.87</v>
      </c>
      <c r="AU31" s="88">
        <v>3755.87</v>
      </c>
      <c r="AV31" s="88">
        <v>3775.87</v>
      </c>
      <c r="AW31" s="88">
        <v>3786.87</v>
      </c>
      <c r="AX31" s="88">
        <v>3794.1</v>
      </c>
      <c r="AY31" s="88">
        <v>3797.1</v>
      </c>
      <c r="AZ31" s="88">
        <v>3791.1</v>
      </c>
      <c r="BA31" s="88">
        <v>3777.1</v>
      </c>
      <c r="BB31" s="88">
        <v>3757.82</v>
      </c>
      <c r="BC31" s="88">
        <v>3730.82</v>
      </c>
      <c r="BD31" s="88">
        <v>3696.82</v>
      </c>
      <c r="BE31" s="88">
        <v>3654.82</v>
      </c>
      <c r="BF31" s="88">
        <v>3601.17</v>
      </c>
      <c r="BG31" s="88">
        <v>3545.17</v>
      </c>
      <c r="BH31" s="88">
        <v>3483.17</v>
      </c>
      <c r="BI31" s="88">
        <v>3415.17</v>
      </c>
      <c r="BJ31" s="88">
        <v>3315.17</v>
      </c>
      <c r="BK31" s="88">
        <v>3233.17</v>
      </c>
      <c r="BL31" s="88">
        <v>3144.17</v>
      </c>
      <c r="BM31" s="88">
        <v>3047.17</v>
      </c>
      <c r="BN31" s="88">
        <v>3486.79</v>
      </c>
      <c r="BO31" s="88">
        <v>3375.79</v>
      </c>
      <c r="BP31" s="88">
        <v>3261.79</v>
      </c>
      <c r="BQ31" s="88">
        <v>3136.79</v>
      </c>
      <c r="BR31" s="88">
        <v>3097.88</v>
      </c>
      <c r="BS31" s="88">
        <v>2968.88</v>
      </c>
      <c r="BT31" s="88">
        <v>2939.88</v>
      </c>
      <c r="BU31" s="88">
        <v>2996.88</v>
      </c>
      <c r="BV31" s="88">
        <v>3050</v>
      </c>
      <c r="BW31" s="88">
        <v>3119.2</v>
      </c>
      <c r="BX31" s="88">
        <v>3405.2</v>
      </c>
      <c r="BY31" s="88">
        <v>3519.2</v>
      </c>
      <c r="BZ31" s="88">
        <v>3512.29</v>
      </c>
      <c r="CA31" s="88">
        <v>3528.09</v>
      </c>
      <c r="CB31" s="88">
        <v>3491.09</v>
      </c>
      <c r="CC31" s="88">
        <v>3497.29</v>
      </c>
      <c r="CD31" s="88">
        <v>3486.1</v>
      </c>
      <c r="CE31" s="88">
        <v>3480.1</v>
      </c>
      <c r="CF31" s="88">
        <v>3464.1</v>
      </c>
      <c r="CG31" s="88">
        <v>3404.8</v>
      </c>
      <c r="CH31" s="88">
        <v>3404.1</v>
      </c>
      <c r="CI31" s="88">
        <v>3383.5</v>
      </c>
      <c r="CJ31" s="88">
        <v>3400.1</v>
      </c>
      <c r="CK31" s="88">
        <v>3377.5</v>
      </c>
      <c r="CL31" s="88">
        <v>3053.9</v>
      </c>
      <c r="CM31" s="88">
        <v>3062.5</v>
      </c>
      <c r="CN31" s="88">
        <v>2920.9</v>
      </c>
      <c r="CO31" s="88">
        <v>2902.9</v>
      </c>
      <c r="CP31" s="88">
        <v>2571.8760000000002</v>
      </c>
      <c r="CQ31" s="88">
        <v>2412.9</v>
      </c>
      <c r="CR31" s="88">
        <v>2230.9</v>
      </c>
      <c r="CS31" s="88">
        <v>2228.9</v>
      </c>
      <c r="CT31" s="89"/>
      <c r="CU31" s="89"/>
      <c r="CV31" s="89"/>
      <c r="CW31" s="90"/>
      <c r="CX31" s="91">
        <f t="array" ref="CX31">SUMPRODUCT(B31:CW31*0.25)</f>
        <v>70341.509000000093</v>
      </c>
    </row>
    <row r="32" spans="1:102" ht="24.95" customHeight="1" x14ac:dyDescent="0.2">
      <c r="A32" s="92" t="s">
        <v>27</v>
      </c>
      <c r="B32" s="93">
        <v>2216.1320000000001</v>
      </c>
      <c r="C32" s="94">
        <v>2120.8009999999999</v>
      </c>
      <c r="D32" s="94">
        <v>1923.63</v>
      </c>
      <c r="E32" s="94">
        <v>1732.357</v>
      </c>
      <c r="F32" s="94">
        <v>1931.14</v>
      </c>
      <c r="G32" s="94">
        <v>1762.4259999999999</v>
      </c>
      <c r="H32" s="94">
        <v>1592.0830000000001</v>
      </c>
      <c r="I32" s="94">
        <v>1339.107</v>
      </c>
      <c r="J32" s="94">
        <v>1408.2719999999999</v>
      </c>
      <c r="K32" s="94">
        <v>1181.8140000000001</v>
      </c>
      <c r="L32" s="94">
        <v>1136.0820000000001</v>
      </c>
      <c r="M32" s="94">
        <v>1094.2739999999999</v>
      </c>
      <c r="N32" s="94">
        <v>1033.519</v>
      </c>
      <c r="O32" s="94">
        <v>1006.425</v>
      </c>
      <c r="P32" s="94">
        <v>988.40099999999995</v>
      </c>
      <c r="Q32" s="94">
        <v>982.52300000000002</v>
      </c>
      <c r="R32" s="94">
        <v>986.601</v>
      </c>
      <c r="S32" s="94">
        <v>954.529</v>
      </c>
      <c r="T32" s="94">
        <v>1042.056</v>
      </c>
      <c r="U32" s="94">
        <v>1168.413</v>
      </c>
      <c r="V32" s="94">
        <v>1306.5360000000001</v>
      </c>
      <c r="W32" s="94">
        <v>1518.279</v>
      </c>
      <c r="X32" s="94">
        <v>1717.134</v>
      </c>
      <c r="Y32" s="94">
        <v>1822.348</v>
      </c>
      <c r="Z32" s="94">
        <v>2139.489</v>
      </c>
      <c r="AA32" s="94">
        <v>2471.674</v>
      </c>
      <c r="AB32" s="94">
        <v>2695.453</v>
      </c>
      <c r="AC32" s="94">
        <v>2902.3939999999998</v>
      </c>
      <c r="AD32" s="94">
        <v>3113.81</v>
      </c>
      <c r="AE32" s="94">
        <v>3403.9110000000001</v>
      </c>
      <c r="AF32" s="94">
        <v>3495.2950000000001</v>
      </c>
      <c r="AG32" s="94">
        <v>3541.2220000000002</v>
      </c>
      <c r="AH32" s="94">
        <v>4012.1619999999998</v>
      </c>
      <c r="AI32" s="94">
        <v>3835.076</v>
      </c>
      <c r="AJ32" s="94">
        <v>4241.0140000000001</v>
      </c>
      <c r="AK32" s="94">
        <v>4466.2820000000002</v>
      </c>
      <c r="AL32" s="94">
        <v>4784.5540000000001</v>
      </c>
      <c r="AM32" s="94">
        <v>4938.57</v>
      </c>
      <c r="AN32" s="94">
        <v>5141.1080000000002</v>
      </c>
      <c r="AO32" s="94">
        <v>5355.0569999999998</v>
      </c>
      <c r="AP32" s="94">
        <v>5530.5460000000003</v>
      </c>
      <c r="AQ32" s="94">
        <v>5656.26</v>
      </c>
      <c r="AR32" s="94">
        <v>5764.9189999999999</v>
      </c>
      <c r="AS32" s="94">
        <v>5790.9089999999997</v>
      </c>
      <c r="AT32" s="94">
        <v>5924.4979999999996</v>
      </c>
      <c r="AU32" s="94">
        <v>5948.6090000000004</v>
      </c>
      <c r="AV32" s="94">
        <v>5967.0559999999996</v>
      </c>
      <c r="AW32" s="94">
        <v>6004.5119999999997</v>
      </c>
      <c r="AX32" s="94">
        <v>6015.56</v>
      </c>
      <c r="AY32" s="94">
        <v>6023.335</v>
      </c>
      <c r="AZ32" s="94">
        <v>6026.0590000000002</v>
      </c>
      <c r="BA32" s="94">
        <v>6009.0460000000003</v>
      </c>
      <c r="BB32" s="94">
        <v>6022.6289999999999</v>
      </c>
      <c r="BC32" s="94">
        <v>5907.058</v>
      </c>
      <c r="BD32" s="94">
        <v>5848.2560000000003</v>
      </c>
      <c r="BE32" s="94">
        <v>5765.0739999999996</v>
      </c>
      <c r="BF32" s="94">
        <v>5680.0609999999997</v>
      </c>
      <c r="BG32" s="94">
        <v>5566.4160000000002</v>
      </c>
      <c r="BH32" s="94">
        <v>5454.4539999999997</v>
      </c>
      <c r="BI32" s="94">
        <v>5274.1369999999997</v>
      </c>
      <c r="BJ32" s="94">
        <v>5073.9350000000004</v>
      </c>
      <c r="BK32" s="94">
        <v>4898.8710000000001</v>
      </c>
      <c r="BL32" s="94">
        <v>4675.88</v>
      </c>
      <c r="BM32" s="94">
        <v>4433.5410000000002</v>
      </c>
      <c r="BN32" s="94">
        <v>4246.9859999999999</v>
      </c>
      <c r="BO32" s="94">
        <v>3984.989</v>
      </c>
      <c r="BP32" s="94">
        <v>4235.1899999999996</v>
      </c>
      <c r="BQ32" s="94">
        <v>4406.5969999999998</v>
      </c>
      <c r="BR32" s="94">
        <v>3221.57</v>
      </c>
      <c r="BS32" s="94">
        <v>3415.2829999999999</v>
      </c>
      <c r="BT32" s="94">
        <v>3426.8870000000002</v>
      </c>
      <c r="BU32" s="94">
        <v>3183.623</v>
      </c>
      <c r="BV32" s="94">
        <v>2623.5859999999998</v>
      </c>
      <c r="BW32" s="94">
        <v>2501.652</v>
      </c>
      <c r="BX32" s="94">
        <v>2232.8389999999999</v>
      </c>
      <c r="BY32" s="94">
        <v>2061.6669999999999</v>
      </c>
      <c r="BZ32" s="94">
        <v>1872.29</v>
      </c>
      <c r="CA32" s="94">
        <v>2031.943</v>
      </c>
      <c r="CB32" s="94">
        <v>1868.529</v>
      </c>
      <c r="CC32" s="94">
        <v>1720.5419999999999</v>
      </c>
      <c r="CD32" s="94">
        <v>1739.808</v>
      </c>
      <c r="CE32" s="94">
        <v>1841.749</v>
      </c>
      <c r="CF32" s="94">
        <v>1842.981</v>
      </c>
      <c r="CG32" s="94">
        <v>1741.2539999999999</v>
      </c>
      <c r="CH32" s="94">
        <v>1977.143</v>
      </c>
      <c r="CI32" s="94">
        <v>1872.5450000000001</v>
      </c>
      <c r="CJ32" s="94">
        <v>1687.7719999999999</v>
      </c>
      <c r="CK32" s="94">
        <v>1645.847</v>
      </c>
      <c r="CL32" s="94">
        <v>1453.048</v>
      </c>
      <c r="CM32" s="94">
        <v>1371.3720000000001</v>
      </c>
      <c r="CN32" s="94">
        <v>1425.9939999999999</v>
      </c>
      <c r="CO32" s="94">
        <v>1364.8430000000001</v>
      </c>
      <c r="CP32" s="94">
        <v>1778.8879999999999</v>
      </c>
      <c r="CQ32" s="94">
        <v>1517.546</v>
      </c>
      <c r="CR32" s="94">
        <v>1508.4079999999999</v>
      </c>
      <c r="CS32" s="94">
        <v>1442.6880000000001</v>
      </c>
      <c r="CT32" s="95"/>
      <c r="CU32" s="95"/>
      <c r="CV32" s="95"/>
      <c r="CW32" s="96"/>
      <c r="CX32" s="97">
        <f t="array" ref="CX32">SUMPRODUCT(B32:CW32*0.25)</f>
        <v>75752.408249999979</v>
      </c>
    </row>
    <row r="33" spans="1:102" ht="24.95" customHeight="1" x14ac:dyDescent="0.2">
      <c r="A33" s="101" t="s">
        <v>28</v>
      </c>
      <c r="B33" s="98">
        <v>2153</v>
      </c>
      <c r="C33" s="99">
        <v>2153</v>
      </c>
      <c r="D33" s="99">
        <v>2153</v>
      </c>
      <c r="E33" s="99">
        <v>2153</v>
      </c>
      <c r="F33" s="99">
        <v>2154</v>
      </c>
      <c r="G33" s="99">
        <v>2154</v>
      </c>
      <c r="H33" s="99">
        <v>2154</v>
      </c>
      <c r="I33" s="99">
        <v>2154</v>
      </c>
      <c r="J33" s="99">
        <v>2155</v>
      </c>
      <c r="K33" s="99">
        <v>2155</v>
      </c>
      <c r="L33" s="99">
        <v>2155</v>
      </c>
      <c r="M33" s="99">
        <v>2155</v>
      </c>
      <c r="N33" s="99">
        <v>2156</v>
      </c>
      <c r="O33" s="99">
        <v>2156</v>
      </c>
      <c r="P33" s="99">
        <v>2156</v>
      </c>
      <c r="Q33" s="99">
        <v>2156</v>
      </c>
      <c r="R33" s="99">
        <v>2157</v>
      </c>
      <c r="S33" s="99">
        <v>2153</v>
      </c>
      <c r="T33" s="99">
        <v>2153</v>
      </c>
      <c r="U33" s="99">
        <v>2153</v>
      </c>
      <c r="V33" s="99">
        <v>2154</v>
      </c>
      <c r="W33" s="99">
        <v>2048</v>
      </c>
      <c r="X33" s="99">
        <v>2048</v>
      </c>
      <c r="Y33" s="99">
        <v>2048</v>
      </c>
      <c r="Z33" s="99">
        <v>1860</v>
      </c>
      <c r="AA33" s="99">
        <v>1860</v>
      </c>
      <c r="AB33" s="99">
        <v>1860</v>
      </c>
      <c r="AC33" s="99">
        <v>1860</v>
      </c>
      <c r="AD33" s="99">
        <v>1843</v>
      </c>
      <c r="AE33" s="99">
        <v>1843</v>
      </c>
      <c r="AF33" s="99">
        <v>1843</v>
      </c>
      <c r="AG33" s="99">
        <v>1843</v>
      </c>
      <c r="AH33" s="99">
        <v>1724</v>
      </c>
      <c r="AI33" s="99">
        <v>1724</v>
      </c>
      <c r="AJ33" s="99">
        <v>1723</v>
      </c>
      <c r="AK33" s="99">
        <v>1573</v>
      </c>
      <c r="AL33" s="99">
        <v>1423</v>
      </c>
      <c r="AM33" s="99">
        <v>1423</v>
      </c>
      <c r="AN33" s="99">
        <v>1421</v>
      </c>
      <c r="AO33" s="99">
        <v>1202</v>
      </c>
      <c r="AP33" s="99">
        <v>918.66700000000003</v>
      </c>
      <c r="AQ33" s="99">
        <v>763.33299999999997</v>
      </c>
      <c r="AR33" s="99">
        <v>611.33299999999997</v>
      </c>
      <c r="AS33" s="99">
        <v>504.334</v>
      </c>
      <c r="AT33" s="99">
        <v>50.332999999999998</v>
      </c>
      <c r="AU33" s="99"/>
      <c r="AV33" s="99"/>
      <c r="AW33" s="99"/>
      <c r="AX33" s="99"/>
      <c r="AY33" s="99"/>
      <c r="AZ33" s="99"/>
      <c r="BA33" s="99"/>
      <c r="BB33" s="99">
        <v>75</v>
      </c>
      <c r="BC33" s="99">
        <v>90</v>
      </c>
      <c r="BD33" s="99">
        <v>140</v>
      </c>
      <c r="BE33" s="99">
        <v>295</v>
      </c>
      <c r="BF33" s="99">
        <v>356</v>
      </c>
      <c r="BG33" s="99">
        <v>411</v>
      </c>
      <c r="BH33" s="99">
        <v>576</v>
      </c>
      <c r="BI33" s="99">
        <v>639</v>
      </c>
      <c r="BJ33" s="99">
        <v>985</v>
      </c>
      <c r="BK33" s="99">
        <v>1090</v>
      </c>
      <c r="BL33" s="99">
        <v>1335</v>
      </c>
      <c r="BM33" s="99">
        <v>1417</v>
      </c>
      <c r="BN33" s="99">
        <v>1434</v>
      </c>
      <c r="BO33" s="99">
        <v>1519</v>
      </c>
      <c r="BP33" s="99">
        <v>1669</v>
      </c>
      <c r="BQ33" s="99">
        <v>1782</v>
      </c>
      <c r="BR33" s="99">
        <v>2191</v>
      </c>
      <c r="BS33" s="99">
        <v>2286</v>
      </c>
      <c r="BT33" s="99">
        <v>2455</v>
      </c>
      <c r="BU33" s="99">
        <v>2601</v>
      </c>
      <c r="BV33" s="99">
        <v>2624</v>
      </c>
      <c r="BW33" s="99">
        <v>2624</v>
      </c>
      <c r="BX33" s="99">
        <v>2672</v>
      </c>
      <c r="BY33" s="99">
        <v>2672</v>
      </c>
      <c r="BZ33" s="99">
        <v>2675</v>
      </c>
      <c r="CA33" s="99">
        <v>2675</v>
      </c>
      <c r="CB33" s="99">
        <v>2675</v>
      </c>
      <c r="CC33" s="99">
        <v>2675</v>
      </c>
      <c r="CD33" s="99">
        <v>2680</v>
      </c>
      <c r="CE33" s="99">
        <v>2680</v>
      </c>
      <c r="CF33" s="99">
        <v>2680</v>
      </c>
      <c r="CG33" s="99">
        <v>2680</v>
      </c>
      <c r="CH33" s="99">
        <v>2689</v>
      </c>
      <c r="CI33" s="99">
        <v>2689</v>
      </c>
      <c r="CJ33" s="99">
        <v>2689</v>
      </c>
      <c r="CK33" s="99">
        <v>2689</v>
      </c>
      <c r="CL33" s="99">
        <v>2696</v>
      </c>
      <c r="CM33" s="99">
        <v>2696</v>
      </c>
      <c r="CN33" s="99">
        <v>2696</v>
      </c>
      <c r="CO33" s="99">
        <v>2696</v>
      </c>
      <c r="CP33" s="99">
        <v>2697</v>
      </c>
      <c r="CQ33" s="99">
        <v>2697</v>
      </c>
      <c r="CR33" s="99">
        <v>2697</v>
      </c>
      <c r="CS33" s="99">
        <v>2697</v>
      </c>
      <c r="CT33" s="100"/>
      <c r="CU33" s="100"/>
      <c r="CV33" s="100"/>
      <c r="CW33" s="102"/>
      <c r="CX33" s="103">
        <f t="array" ref="CX33">SUMPRODUCT(B33:CW33*0.25)</f>
        <v>42236.25</v>
      </c>
    </row>
    <row r="34" spans="1:102" ht="30" customHeight="1" thickBot="1" x14ac:dyDescent="0.25">
      <c r="A34" s="75" t="s">
        <v>29</v>
      </c>
      <c r="B34" s="76">
        <f>SUM(B31:B33)</f>
        <v>6490.0320000000002</v>
      </c>
      <c r="C34" s="77">
        <f t="shared" ref="C34:BN34" si="5">SUM(C31:C33)</f>
        <v>6394.701</v>
      </c>
      <c r="D34" s="77">
        <f t="shared" si="5"/>
        <v>6198.5300000000007</v>
      </c>
      <c r="E34" s="77">
        <f t="shared" si="5"/>
        <v>6010.2569999999996</v>
      </c>
      <c r="F34" s="77">
        <f t="shared" si="5"/>
        <v>6114.04</v>
      </c>
      <c r="G34" s="77">
        <f t="shared" si="5"/>
        <v>5947.326</v>
      </c>
      <c r="H34" s="77">
        <f t="shared" si="5"/>
        <v>5777.9830000000002</v>
      </c>
      <c r="I34" s="77">
        <f t="shared" si="5"/>
        <v>5525.0069999999996</v>
      </c>
      <c r="J34" s="77">
        <f t="shared" si="5"/>
        <v>5514.1720000000005</v>
      </c>
      <c r="K34" s="77">
        <f t="shared" si="5"/>
        <v>5287.7139999999999</v>
      </c>
      <c r="L34" s="77">
        <f t="shared" si="5"/>
        <v>5243.982</v>
      </c>
      <c r="M34" s="77">
        <f t="shared" si="5"/>
        <v>5206.174</v>
      </c>
      <c r="N34" s="77">
        <f t="shared" si="5"/>
        <v>5169.4189999999999</v>
      </c>
      <c r="O34" s="77">
        <f t="shared" si="5"/>
        <v>5148.3249999999998</v>
      </c>
      <c r="P34" s="77">
        <f t="shared" si="5"/>
        <v>5135.3009999999995</v>
      </c>
      <c r="Q34" s="77">
        <f t="shared" si="5"/>
        <v>5138.4230000000007</v>
      </c>
      <c r="R34" s="77">
        <f t="shared" si="5"/>
        <v>5223.5010000000002</v>
      </c>
      <c r="S34" s="77">
        <f t="shared" si="5"/>
        <v>5189.4290000000001</v>
      </c>
      <c r="T34" s="77">
        <f t="shared" si="5"/>
        <v>5279.9560000000001</v>
      </c>
      <c r="U34" s="77">
        <f t="shared" si="5"/>
        <v>5410.3130000000001</v>
      </c>
      <c r="V34" s="77">
        <f t="shared" si="5"/>
        <v>5534.5560000000005</v>
      </c>
      <c r="W34" s="77">
        <f t="shared" si="5"/>
        <v>5656.299</v>
      </c>
      <c r="X34" s="77">
        <f t="shared" si="5"/>
        <v>5879.1540000000005</v>
      </c>
      <c r="Y34" s="77">
        <f t="shared" si="5"/>
        <v>6017.3680000000004</v>
      </c>
      <c r="Z34" s="77">
        <f t="shared" si="5"/>
        <v>6198.2890000000007</v>
      </c>
      <c r="AA34" s="77">
        <f t="shared" si="5"/>
        <v>6595.4740000000002</v>
      </c>
      <c r="AB34" s="77">
        <f t="shared" si="5"/>
        <v>6894.2530000000006</v>
      </c>
      <c r="AC34" s="77">
        <f t="shared" si="5"/>
        <v>7197.1939999999995</v>
      </c>
      <c r="AD34" s="77">
        <f t="shared" si="5"/>
        <v>7444.49</v>
      </c>
      <c r="AE34" s="77">
        <f t="shared" si="5"/>
        <v>7855.5910000000003</v>
      </c>
      <c r="AF34" s="77">
        <f t="shared" si="5"/>
        <v>8076.9750000000004</v>
      </c>
      <c r="AG34" s="77">
        <f t="shared" si="5"/>
        <v>8266.902</v>
      </c>
      <c r="AH34" s="77">
        <f t="shared" si="5"/>
        <v>8687.902</v>
      </c>
      <c r="AI34" s="77">
        <f t="shared" si="5"/>
        <v>8649.8159999999989</v>
      </c>
      <c r="AJ34" s="77">
        <f t="shared" si="5"/>
        <v>8761.7540000000008</v>
      </c>
      <c r="AK34" s="77">
        <f t="shared" si="5"/>
        <v>8971.0220000000008</v>
      </c>
      <c r="AL34" s="77">
        <f t="shared" si="5"/>
        <v>9310.8539999999994</v>
      </c>
      <c r="AM34" s="77">
        <f t="shared" si="5"/>
        <v>9576.869999999999</v>
      </c>
      <c r="AN34" s="77">
        <f t="shared" si="5"/>
        <v>9879.4079999999994</v>
      </c>
      <c r="AO34" s="77">
        <f t="shared" si="5"/>
        <v>9970.357</v>
      </c>
      <c r="AP34" s="77">
        <f t="shared" si="5"/>
        <v>9961.5229999999992</v>
      </c>
      <c r="AQ34" s="77">
        <f t="shared" si="5"/>
        <v>10005.903</v>
      </c>
      <c r="AR34" s="77">
        <f t="shared" si="5"/>
        <v>10025.562</v>
      </c>
      <c r="AS34" s="77">
        <f t="shared" si="5"/>
        <v>9997.5529999999999</v>
      </c>
      <c r="AT34" s="77">
        <f t="shared" si="5"/>
        <v>9699.7009999999991</v>
      </c>
      <c r="AU34" s="77">
        <f t="shared" si="5"/>
        <v>9704.4789999999994</v>
      </c>
      <c r="AV34" s="77">
        <f t="shared" si="5"/>
        <v>9742.9259999999995</v>
      </c>
      <c r="AW34" s="77">
        <f t="shared" si="5"/>
        <v>9791.3819999999996</v>
      </c>
      <c r="AX34" s="77">
        <f t="shared" si="5"/>
        <v>9809.66</v>
      </c>
      <c r="AY34" s="77">
        <f t="shared" si="5"/>
        <v>9820.4349999999995</v>
      </c>
      <c r="AZ34" s="77">
        <f t="shared" si="5"/>
        <v>9817.1589999999997</v>
      </c>
      <c r="BA34" s="77">
        <f t="shared" si="5"/>
        <v>9786.1460000000006</v>
      </c>
      <c r="BB34" s="77">
        <f t="shared" si="5"/>
        <v>9855.4490000000005</v>
      </c>
      <c r="BC34" s="77">
        <f t="shared" si="5"/>
        <v>9727.8780000000006</v>
      </c>
      <c r="BD34" s="77">
        <f t="shared" si="5"/>
        <v>9685.0760000000009</v>
      </c>
      <c r="BE34" s="77">
        <f t="shared" si="5"/>
        <v>9714.8940000000002</v>
      </c>
      <c r="BF34" s="77">
        <f t="shared" si="5"/>
        <v>9637.2309999999998</v>
      </c>
      <c r="BG34" s="77">
        <f t="shared" si="5"/>
        <v>9522.5859999999993</v>
      </c>
      <c r="BH34" s="77">
        <f t="shared" si="5"/>
        <v>9513.6239999999998</v>
      </c>
      <c r="BI34" s="77">
        <f t="shared" si="5"/>
        <v>9328.3070000000007</v>
      </c>
      <c r="BJ34" s="77">
        <f t="shared" si="5"/>
        <v>9374.1049999999996</v>
      </c>
      <c r="BK34" s="77">
        <f t="shared" si="5"/>
        <v>9222.0410000000011</v>
      </c>
      <c r="BL34" s="77">
        <f t="shared" si="5"/>
        <v>9155.0499999999993</v>
      </c>
      <c r="BM34" s="77">
        <f t="shared" si="5"/>
        <v>8897.7109999999993</v>
      </c>
      <c r="BN34" s="77">
        <f t="shared" si="5"/>
        <v>9167.7759999999998</v>
      </c>
      <c r="BO34" s="77">
        <f t="shared" ref="BO34:CW34" si="6">SUM(BO31:BO33)</f>
        <v>8879.7790000000005</v>
      </c>
      <c r="BP34" s="77">
        <f t="shared" si="6"/>
        <v>9165.98</v>
      </c>
      <c r="BQ34" s="77">
        <f t="shared" si="6"/>
        <v>9325.3869999999988</v>
      </c>
      <c r="BR34" s="77">
        <f t="shared" si="6"/>
        <v>8510.4500000000007</v>
      </c>
      <c r="BS34" s="77">
        <f t="shared" si="6"/>
        <v>8670.1630000000005</v>
      </c>
      <c r="BT34" s="77">
        <f t="shared" si="6"/>
        <v>8821.7669999999998</v>
      </c>
      <c r="BU34" s="77">
        <f t="shared" si="6"/>
        <v>8781.5030000000006</v>
      </c>
      <c r="BV34" s="77">
        <f t="shared" si="6"/>
        <v>8297.5859999999993</v>
      </c>
      <c r="BW34" s="77">
        <f t="shared" si="6"/>
        <v>8244.851999999999</v>
      </c>
      <c r="BX34" s="77">
        <f t="shared" si="6"/>
        <v>8310.0390000000007</v>
      </c>
      <c r="BY34" s="77">
        <f t="shared" si="6"/>
        <v>8252.8670000000002</v>
      </c>
      <c r="BZ34" s="77">
        <f t="shared" si="6"/>
        <v>8059.58</v>
      </c>
      <c r="CA34" s="77">
        <f t="shared" si="6"/>
        <v>8235.0329999999994</v>
      </c>
      <c r="CB34" s="77">
        <f t="shared" si="6"/>
        <v>8034.6190000000006</v>
      </c>
      <c r="CC34" s="77">
        <f t="shared" si="6"/>
        <v>7892.8320000000003</v>
      </c>
      <c r="CD34" s="77">
        <f t="shared" si="6"/>
        <v>7905.9079999999994</v>
      </c>
      <c r="CE34" s="77">
        <f t="shared" si="6"/>
        <v>8001.8490000000002</v>
      </c>
      <c r="CF34" s="77">
        <f t="shared" si="6"/>
        <v>7987.0810000000001</v>
      </c>
      <c r="CG34" s="77">
        <f t="shared" si="6"/>
        <v>7826.0540000000001</v>
      </c>
      <c r="CH34" s="77">
        <f t="shared" si="6"/>
        <v>8070.2430000000004</v>
      </c>
      <c r="CI34" s="77">
        <f t="shared" si="6"/>
        <v>7945.0450000000001</v>
      </c>
      <c r="CJ34" s="77">
        <f t="shared" si="6"/>
        <v>7776.8719999999994</v>
      </c>
      <c r="CK34" s="77">
        <f t="shared" si="6"/>
        <v>7712.3469999999998</v>
      </c>
      <c r="CL34" s="77">
        <f t="shared" si="6"/>
        <v>7202.9480000000003</v>
      </c>
      <c r="CM34" s="77">
        <f t="shared" si="6"/>
        <v>7129.8720000000003</v>
      </c>
      <c r="CN34" s="77">
        <f t="shared" si="6"/>
        <v>7042.8940000000002</v>
      </c>
      <c r="CO34" s="77">
        <f t="shared" si="6"/>
        <v>6963.7430000000004</v>
      </c>
      <c r="CP34" s="77">
        <f t="shared" si="6"/>
        <v>7047.7640000000001</v>
      </c>
      <c r="CQ34" s="77">
        <f t="shared" si="6"/>
        <v>6627.4459999999999</v>
      </c>
      <c r="CR34" s="77">
        <f t="shared" si="6"/>
        <v>6436.308</v>
      </c>
      <c r="CS34" s="77">
        <f t="shared" si="6"/>
        <v>6368.5879999999997</v>
      </c>
      <c r="CT34" s="78">
        <f t="shared" si="6"/>
        <v>0</v>
      </c>
      <c r="CU34" s="78">
        <f t="shared" si="6"/>
        <v>0</v>
      </c>
      <c r="CV34" s="78">
        <f t="shared" si="6"/>
        <v>0</v>
      </c>
      <c r="CW34" s="79">
        <f t="shared" si="6"/>
        <v>0</v>
      </c>
      <c r="CX34" s="80">
        <f>SUM(CX31:CX33)</f>
        <v>188330.16725000006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47" t="s">
        <v>30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31</v>
      </c>
      <c r="B37" s="114">
        <v>58</v>
      </c>
      <c r="C37" s="115">
        <v>58</v>
      </c>
      <c r="D37" s="115">
        <v>58</v>
      </c>
      <c r="E37" s="115">
        <v>58</v>
      </c>
      <c r="F37" s="115">
        <v>83</v>
      </c>
      <c r="G37" s="115">
        <v>83</v>
      </c>
      <c r="H37" s="115">
        <v>83</v>
      </c>
      <c r="I37" s="115">
        <v>83</v>
      </c>
      <c r="J37" s="115">
        <v>83</v>
      </c>
      <c r="K37" s="115">
        <v>83</v>
      </c>
      <c r="L37" s="115">
        <v>83</v>
      </c>
      <c r="M37" s="115">
        <v>83</v>
      </c>
      <c r="N37" s="115">
        <v>83</v>
      </c>
      <c r="O37" s="115">
        <v>83</v>
      </c>
      <c r="P37" s="115">
        <v>83</v>
      </c>
      <c r="Q37" s="115">
        <v>83</v>
      </c>
      <c r="R37" s="115">
        <v>120</v>
      </c>
      <c r="S37" s="115">
        <v>120</v>
      </c>
      <c r="T37" s="115">
        <v>120</v>
      </c>
      <c r="U37" s="115">
        <v>120</v>
      </c>
      <c r="V37" s="115">
        <v>133</v>
      </c>
      <c r="W37" s="115">
        <v>133</v>
      </c>
      <c r="X37" s="115">
        <v>133</v>
      </c>
      <c r="Y37" s="115">
        <v>133</v>
      </c>
      <c r="Z37" s="115">
        <v>178</v>
      </c>
      <c r="AA37" s="115">
        <v>178</v>
      </c>
      <c r="AB37" s="115">
        <v>178</v>
      </c>
      <c r="AC37" s="115">
        <v>178</v>
      </c>
      <c r="AD37" s="115">
        <v>58</v>
      </c>
      <c r="AE37" s="115">
        <v>58</v>
      </c>
      <c r="AF37" s="115">
        <v>58</v>
      </c>
      <c r="AG37" s="115">
        <v>58</v>
      </c>
      <c r="AH37" s="115">
        <v>17</v>
      </c>
      <c r="AI37" s="115">
        <v>17</v>
      </c>
      <c r="AJ37" s="115">
        <v>17</v>
      </c>
      <c r="AK37" s="115">
        <v>17</v>
      </c>
      <c r="AL37" s="115">
        <v>10</v>
      </c>
      <c r="AM37" s="115">
        <v>10</v>
      </c>
      <c r="AN37" s="115">
        <v>10</v>
      </c>
      <c r="AO37" s="115">
        <v>10</v>
      </c>
      <c r="AP37" s="115">
        <v>10</v>
      </c>
      <c r="AQ37" s="115">
        <v>10</v>
      </c>
      <c r="AR37" s="115">
        <v>10</v>
      </c>
      <c r="AS37" s="115">
        <v>10</v>
      </c>
      <c r="AT37" s="115">
        <v>10</v>
      </c>
      <c r="AU37" s="115">
        <v>10</v>
      </c>
      <c r="AV37" s="115">
        <v>10</v>
      </c>
      <c r="AW37" s="115">
        <v>10</v>
      </c>
      <c r="AX37" s="115">
        <v>10</v>
      </c>
      <c r="AY37" s="115">
        <v>10</v>
      </c>
      <c r="AZ37" s="115">
        <v>10</v>
      </c>
      <c r="BA37" s="115">
        <v>10</v>
      </c>
      <c r="BB37" s="115">
        <v>10</v>
      </c>
      <c r="BC37" s="115">
        <v>10</v>
      </c>
      <c r="BD37" s="115">
        <v>10</v>
      </c>
      <c r="BE37" s="115">
        <v>10</v>
      </c>
      <c r="BF37" s="115">
        <v>10</v>
      </c>
      <c r="BG37" s="115">
        <v>10</v>
      </c>
      <c r="BH37" s="115">
        <v>10</v>
      </c>
      <c r="BI37" s="115">
        <v>10</v>
      </c>
      <c r="BJ37" s="115">
        <v>10</v>
      </c>
      <c r="BK37" s="115">
        <v>10</v>
      </c>
      <c r="BL37" s="115">
        <v>10</v>
      </c>
      <c r="BM37" s="115">
        <v>10</v>
      </c>
      <c r="BN37" s="115">
        <v>15</v>
      </c>
      <c r="BO37" s="115">
        <v>15</v>
      </c>
      <c r="BP37" s="115">
        <v>15</v>
      </c>
      <c r="BQ37" s="115">
        <v>15</v>
      </c>
      <c r="BR37" s="115">
        <v>100</v>
      </c>
      <c r="BS37" s="115">
        <v>100</v>
      </c>
      <c r="BT37" s="115">
        <v>100</v>
      </c>
      <c r="BU37" s="115">
        <v>100</v>
      </c>
      <c r="BV37" s="115">
        <v>154</v>
      </c>
      <c r="BW37" s="115">
        <v>154</v>
      </c>
      <c r="BX37" s="115">
        <v>154</v>
      </c>
      <c r="BY37" s="115">
        <v>154</v>
      </c>
      <c r="BZ37" s="115">
        <v>209</v>
      </c>
      <c r="CA37" s="115">
        <v>209</v>
      </c>
      <c r="CB37" s="115">
        <v>209</v>
      </c>
      <c r="CC37" s="115">
        <v>209</v>
      </c>
      <c r="CD37" s="115">
        <v>222</v>
      </c>
      <c r="CE37" s="115">
        <v>222</v>
      </c>
      <c r="CF37" s="115">
        <v>222</v>
      </c>
      <c r="CG37" s="115">
        <v>222</v>
      </c>
      <c r="CH37" s="115">
        <v>182</v>
      </c>
      <c r="CI37" s="115">
        <v>182</v>
      </c>
      <c r="CJ37" s="115">
        <v>182</v>
      </c>
      <c r="CK37" s="115">
        <v>182</v>
      </c>
      <c r="CL37" s="115">
        <v>90</v>
      </c>
      <c r="CM37" s="115">
        <v>90</v>
      </c>
      <c r="CN37" s="115">
        <v>90</v>
      </c>
      <c r="CO37" s="115">
        <v>90</v>
      </c>
      <c r="CP37" s="115">
        <v>19</v>
      </c>
      <c r="CQ37" s="115">
        <v>19</v>
      </c>
      <c r="CR37" s="115">
        <v>19</v>
      </c>
      <c r="CS37" s="115">
        <v>19</v>
      </c>
      <c r="CT37" s="116"/>
      <c r="CU37" s="116"/>
      <c r="CV37" s="116"/>
      <c r="CW37" s="117"/>
      <c r="CX37" s="91">
        <f t="array" ref="CX37">SUMPRODUCT(B37:CW37*0.25)</f>
        <v>1874</v>
      </c>
    </row>
    <row r="38" spans="1:102" ht="24.95" customHeight="1" x14ac:dyDescent="0.2">
      <c r="A38" s="118" t="s">
        <v>32</v>
      </c>
      <c r="B38" s="119">
        <v>18</v>
      </c>
      <c r="C38" s="120">
        <v>18</v>
      </c>
      <c r="D38" s="120">
        <v>18</v>
      </c>
      <c r="E38" s="120">
        <v>18</v>
      </c>
      <c r="F38" s="120">
        <v>18</v>
      </c>
      <c r="G38" s="120">
        <v>18</v>
      </c>
      <c r="H38" s="120">
        <v>18</v>
      </c>
      <c r="I38" s="120">
        <v>18</v>
      </c>
      <c r="J38" s="120">
        <v>28</v>
      </c>
      <c r="K38" s="120">
        <v>28</v>
      </c>
      <c r="L38" s="120">
        <v>28</v>
      </c>
      <c r="M38" s="120">
        <v>28</v>
      </c>
      <c r="N38" s="120">
        <v>28</v>
      </c>
      <c r="O38" s="120">
        <v>28</v>
      </c>
      <c r="P38" s="120">
        <v>28</v>
      </c>
      <c r="Q38" s="120">
        <v>28</v>
      </c>
      <c r="R38" s="120">
        <v>28</v>
      </c>
      <c r="S38" s="120">
        <v>28</v>
      </c>
      <c r="T38" s="120">
        <v>28</v>
      </c>
      <c r="U38" s="120">
        <v>28</v>
      </c>
      <c r="V38" s="120">
        <v>28</v>
      </c>
      <c r="W38" s="120">
        <v>28</v>
      </c>
      <c r="X38" s="120">
        <v>28</v>
      </c>
      <c r="Y38" s="120">
        <v>28</v>
      </c>
      <c r="Z38" s="120">
        <v>8</v>
      </c>
      <c r="AA38" s="120">
        <v>8</v>
      </c>
      <c r="AB38" s="120">
        <v>8</v>
      </c>
      <c r="AC38" s="120">
        <v>8</v>
      </c>
      <c r="AD38" s="120">
        <v>8</v>
      </c>
      <c r="AE38" s="120">
        <v>8</v>
      </c>
      <c r="AF38" s="120">
        <v>8</v>
      </c>
      <c r="AG38" s="120">
        <v>8</v>
      </c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>
        <v>30</v>
      </c>
      <c r="BW38" s="120">
        <v>30</v>
      </c>
      <c r="BX38" s="120">
        <v>30</v>
      </c>
      <c r="BY38" s="120">
        <v>30</v>
      </c>
      <c r="BZ38" s="120">
        <v>25</v>
      </c>
      <c r="CA38" s="120">
        <v>25</v>
      </c>
      <c r="CB38" s="120">
        <v>25</v>
      </c>
      <c r="CC38" s="120">
        <v>25</v>
      </c>
      <c r="CD38" s="120">
        <v>30</v>
      </c>
      <c r="CE38" s="120">
        <v>30</v>
      </c>
      <c r="CF38" s="120">
        <v>30</v>
      </c>
      <c r="CG38" s="120">
        <v>30</v>
      </c>
      <c r="CH38" s="120">
        <v>228</v>
      </c>
      <c r="CI38" s="120">
        <v>228</v>
      </c>
      <c r="CJ38" s="120">
        <v>228</v>
      </c>
      <c r="CK38" s="120">
        <v>228</v>
      </c>
      <c r="CL38" s="120">
        <v>20</v>
      </c>
      <c r="CM38" s="120">
        <v>20</v>
      </c>
      <c r="CN38" s="120">
        <v>20</v>
      </c>
      <c r="CO38" s="120">
        <v>20</v>
      </c>
      <c r="CP38" s="120">
        <v>20</v>
      </c>
      <c r="CQ38" s="120">
        <v>20</v>
      </c>
      <c r="CR38" s="120">
        <v>20</v>
      </c>
      <c r="CS38" s="120">
        <v>20</v>
      </c>
      <c r="CT38" s="120"/>
      <c r="CU38" s="120"/>
      <c r="CV38" s="120"/>
      <c r="CW38" s="121"/>
      <c r="CX38" s="97">
        <f t="array" ref="CX38">SUMPRODUCT(B38:CW38*0.25)</f>
        <v>517</v>
      </c>
    </row>
    <row r="39" spans="1:102" ht="24.95" customHeight="1" x14ac:dyDescent="0.2">
      <c r="A39" s="118" t="s">
        <v>33</v>
      </c>
      <c r="B39" s="119">
        <v>640.79999999999995</v>
      </c>
      <c r="C39" s="120">
        <v>758.9</v>
      </c>
      <c r="D39" s="120">
        <v>896.1</v>
      </c>
      <c r="E39" s="120">
        <v>1036.5999999999999</v>
      </c>
      <c r="F39" s="120">
        <v>873</v>
      </c>
      <c r="G39" s="120">
        <v>1019.4</v>
      </c>
      <c r="H39" s="120">
        <v>1132.5</v>
      </c>
      <c r="I39" s="120">
        <v>1344.6</v>
      </c>
      <c r="J39" s="120">
        <v>1230.5</v>
      </c>
      <c r="K39" s="120">
        <v>1423</v>
      </c>
      <c r="L39" s="120">
        <v>1423</v>
      </c>
      <c r="M39" s="120">
        <v>1423</v>
      </c>
      <c r="N39" s="120">
        <v>1423</v>
      </c>
      <c r="O39" s="120">
        <v>1423</v>
      </c>
      <c r="P39" s="120">
        <v>1423</v>
      </c>
      <c r="Q39" s="120">
        <v>1423</v>
      </c>
      <c r="R39" s="120">
        <v>1307.5999999999999</v>
      </c>
      <c r="S39" s="120">
        <v>1337.8</v>
      </c>
      <c r="T39" s="120">
        <v>1254.8</v>
      </c>
      <c r="U39" s="120">
        <v>1129.0999999999999</v>
      </c>
      <c r="V39" s="120">
        <v>1053.5999999999999</v>
      </c>
      <c r="W39" s="120">
        <v>981.7</v>
      </c>
      <c r="X39" s="120">
        <v>829.8</v>
      </c>
      <c r="Y39" s="120">
        <v>820.4</v>
      </c>
      <c r="Z39" s="120">
        <v>862.5</v>
      </c>
      <c r="AA39" s="120">
        <v>586.20000000000005</v>
      </c>
      <c r="AB39" s="120">
        <v>416.4</v>
      </c>
      <c r="AC39" s="120">
        <v>293.5</v>
      </c>
      <c r="AD39" s="120">
        <v>480.7</v>
      </c>
      <c r="AE39" s="120">
        <v>251.5</v>
      </c>
      <c r="AF39" s="120">
        <v>156.4</v>
      </c>
      <c r="AG39" s="120">
        <v>89.3</v>
      </c>
      <c r="AH39" s="120"/>
      <c r="AI39" s="120">
        <v>7</v>
      </c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>
        <v>77.099999999999994</v>
      </c>
      <c r="AW39" s="120">
        <v>118.4</v>
      </c>
      <c r="AX39" s="120">
        <v>114</v>
      </c>
      <c r="AY39" s="120">
        <v>130.1</v>
      </c>
      <c r="AZ39" s="120">
        <v>156.5</v>
      </c>
      <c r="BA39" s="120">
        <v>187.5</v>
      </c>
      <c r="BB39" s="120">
        <v>5.9</v>
      </c>
      <c r="BC39" s="120">
        <v>139.80000000000001</v>
      </c>
      <c r="BD39" s="120">
        <v>172.8</v>
      </c>
      <c r="BE39" s="120">
        <v>88.2</v>
      </c>
      <c r="BF39" s="120">
        <v>234.6</v>
      </c>
      <c r="BG39" s="120">
        <v>279.3</v>
      </c>
      <c r="BH39" s="120">
        <v>278</v>
      </c>
      <c r="BI39" s="120">
        <v>379.3</v>
      </c>
      <c r="BJ39" s="120">
        <v>162</v>
      </c>
      <c r="BK39" s="120">
        <v>292.3</v>
      </c>
      <c r="BL39" s="120">
        <v>341.9</v>
      </c>
      <c r="BM39" s="120">
        <v>542.70000000000005</v>
      </c>
      <c r="BN39" s="120">
        <v>345.9</v>
      </c>
      <c r="BO39" s="120">
        <v>577.20000000000005</v>
      </c>
      <c r="BP39" s="120">
        <v>287.8</v>
      </c>
      <c r="BQ39" s="120">
        <v>131.1</v>
      </c>
      <c r="BR39" s="120">
        <v>939.2</v>
      </c>
      <c r="BS39" s="120">
        <v>740.1</v>
      </c>
      <c r="BT39" s="120">
        <v>590.70000000000005</v>
      </c>
      <c r="BU39" s="120">
        <v>597.79999999999995</v>
      </c>
      <c r="BV39" s="120">
        <v>853.8</v>
      </c>
      <c r="BW39" s="120">
        <v>825.4</v>
      </c>
      <c r="BX39" s="120">
        <v>752.3</v>
      </c>
      <c r="BY39" s="120">
        <v>718.1</v>
      </c>
      <c r="BZ39" s="120">
        <v>800.1</v>
      </c>
      <c r="CA39" s="120">
        <v>555.29999999999995</v>
      </c>
      <c r="CB39" s="120">
        <v>737.3</v>
      </c>
      <c r="CC39" s="120">
        <v>916.5</v>
      </c>
      <c r="CD39" s="120">
        <v>1094.3</v>
      </c>
      <c r="CE39" s="120">
        <v>990.4</v>
      </c>
      <c r="CF39" s="120">
        <v>988.9</v>
      </c>
      <c r="CG39" s="120">
        <v>1084.5999999999999</v>
      </c>
      <c r="CH39" s="120">
        <v>300.5</v>
      </c>
      <c r="CI39" s="120">
        <v>327.2</v>
      </c>
      <c r="CJ39" s="120">
        <v>403</v>
      </c>
      <c r="CK39" s="120">
        <v>382.7</v>
      </c>
      <c r="CL39" s="120">
        <v>855.6</v>
      </c>
      <c r="CM39" s="120">
        <v>841</v>
      </c>
      <c r="CN39" s="120">
        <v>792</v>
      </c>
      <c r="CO39" s="120">
        <v>807.8</v>
      </c>
      <c r="CP39" s="120">
        <v>377.7</v>
      </c>
      <c r="CQ39" s="120">
        <v>694.7</v>
      </c>
      <c r="CR39" s="120">
        <v>738</v>
      </c>
      <c r="CS39" s="120">
        <v>700.2</v>
      </c>
      <c r="CT39" s="122"/>
      <c r="CU39" s="122"/>
      <c r="CV39" s="122"/>
      <c r="CW39" s="121"/>
      <c r="CX39" s="97">
        <f t="array" ref="CX39">SUMPRODUCT(B39:CW39*0.25)</f>
        <v>14049.824999999999</v>
      </c>
    </row>
    <row r="40" spans="1:102" ht="24.95" customHeight="1" x14ac:dyDescent="0.2">
      <c r="A40" s="118" t="s">
        <v>34</v>
      </c>
      <c r="B40" s="119">
        <v>50</v>
      </c>
      <c r="C40" s="120">
        <v>50</v>
      </c>
      <c r="D40" s="120">
        <v>50</v>
      </c>
      <c r="E40" s="120">
        <v>50</v>
      </c>
      <c r="F40" s="120">
        <v>50</v>
      </c>
      <c r="G40" s="120">
        <v>50</v>
      </c>
      <c r="H40" s="120">
        <v>50</v>
      </c>
      <c r="I40" s="120">
        <v>50</v>
      </c>
      <c r="J40" s="120">
        <v>50</v>
      </c>
      <c r="K40" s="120">
        <v>50</v>
      </c>
      <c r="L40" s="120">
        <v>50</v>
      </c>
      <c r="M40" s="120">
        <v>50</v>
      </c>
      <c r="N40" s="120">
        <v>50</v>
      </c>
      <c r="O40" s="120">
        <v>50</v>
      </c>
      <c r="P40" s="120">
        <v>50</v>
      </c>
      <c r="Q40" s="120">
        <v>50</v>
      </c>
      <c r="R40" s="120">
        <v>50</v>
      </c>
      <c r="S40" s="120">
        <v>50</v>
      </c>
      <c r="T40" s="120">
        <v>50</v>
      </c>
      <c r="U40" s="120">
        <v>50</v>
      </c>
      <c r="V40" s="120">
        <v>50</v>
      </c>
      <c r="W40" s="120">
        <v>50</v>
      </c>
      <c r="X40" s="120">
        <v>50</v>
      </c>
      <c r="Y40" s="120">
        <v>50</v>
      </c>
      <c r="Z40" s="120">
        <v>50</v>
      </c>
      <c r="AA40" s="120">
        <v>50</v>
      </c>
      <c r="AB40" s="120">
        <v>50</v>
      </c>
      <c r="AC40" s="120">
        <v>50</v>
      </c>
      <c r="AD40" s="120">
        <v>50</v>
      </c>
      <c r="AE40" s="120">
        <v>50</v>
      </c>
      <c r="AF40" s="120">
        <v>50</v>
      </c>
      <c r="AG40" s="120">
        <v>50</v>
      </c>
      <c r="AH40" s="120">
        <v>47</v>
      </c>
      <c r="AI40" s="120">
        <v>47</v>
      </c>
      <c r="AJ40" s="120">
        <v>47</v>
      </c>
      <c r="AK40" s="120">
        <v>47</v>
      </c>
      <c r="AL40" s="120">
        <v>40</v>
      </c>
      <c r="AM40" s="120">
        <v>40</v>
      </c>
      <c r="AN40" s="120">
        <v>40</v>
      </c>
      <c r="AO40" s="120">
        <v>40</v>
      </c>
      <c r="AP40" s="120">
        <v>40</v>
      </c>
      <c r="AQ40" s="120">
        <v>40</v>
      </c>
      <c r="AR40" s="120">
        <v>40</v>
      </c>
      <c r="AS40" s="120">
        <v>40</v>
      </c>
      <c r="AT40" s="120">
        <v>40</v>
      </c>
      <c r="AU40" s="120">
        <v>40</v>
      </c>
      <c r="AV40" s="120">
        <v>40</v>
      </c>
      <c r="AW40" s="120">
        <v>40</v>
      </c>
      <c r="AX40" s="120">
        <v>25</v>
      </c>
      <c r="AY40" s="120">
        <v>25</v>
      </c>
      <c r="AZ40" s="120">
        <v>25</v>
      </c>
      <c r="BA40" s="120">
        <v>25</v>
      </c>
      <c r="BB40" s="120">
        <v>25</v>
      </c>
      <c r="BC40" s="120">
        <v>25</v>
      </c>
      <c r="BD40" s="120">
        <v>25</v>
      </c>
      <c r="BE40" s="120">
        <v>25</v>
      </c>
      <c r="BF40" s="120">
        <v>25</v>
      </c>
      <c r="BG40" s="120">
        <v>25</v>
      </c>
      <c r="BH40" s="120">
        <v>25</v>
      </c>
      <c r="BI40" s="120">
        <v>25</v>
      </c>
      <c r="BJ40" s="120">
        <v>25</v>
      </c>
      <c r="BK40" s="120">
        <v>25</v>
      </c>
      <c r="BL40" s="120">
        <v>25</v>
      </c>
      <c r="BM40" s="120">
        <v>25</v>
      </c>
      <c r="BN40" s="120">
        <v>48</v>
      </c>
      <c r="BO40" s="120">
        <v>48</v>
      </c>
      <c r="BP40" s="120">
        <v>48</v>
      </c>
      <c r="BQ40" s="120">
        <v>48</v>
      </c>
      <c r="BR40" s="120">
        <v>50</v>
      </c>
      <c r="BS40" s="120">
        <v>50</v>
      </c>
      <c r="BT40" s="120">
        <v>50</v>
      </c>
      <c r="BU40" s="120">
        <v>50</v>
      </c>
      <c r="BV40" s="120">
        <v>50</v>
      </c>
      <c r="BW40" s="120">
        <v>50</v>
      </c>
      <c r="BX40" s="120">
        <v>50</v>
      </c>
      <c r="BY40" s="120">
        <v>50</v>
      </c>
      <c r="BZ40" s="120">
        <v>50</v>
      </c>
      <c r="CA40" s="120">
        <v>50</v>
      </c>
      <c r="CB40" s="120">
        <v>50</v>
      </c>
      <c r="CC40" s="120">
        <v>50</v>
      </c>
      <c r="CD40" s="120">
        <v>50</v>
      </c>
      <c r="CE40" s="120">
        <v>50</v>
      </c>
      <c r="CF40" s="120">
        <v>50</v>
      </c>
      <c r="CG40" s="120">
        <v>50</v>
      </c>
      <c r="CH40" s="120">
        <v>50</v>
      </c>
      <c r="CI40" s="120">
        <v>50</v>
      </c>
      <c r="CJ40" s="120">
        <v>50</v>
      </c>
      <c r="CK40" s="120">
        <v>50</v>
      </c>
      <c r="CL40" s="120">
        <v>50</v>
      </c>
      <c r="CM40" s="120">
        <v>50</v>
      </c>
      <c r="CN40" s="120">
        <v>50</v>
      </c>
      <c r="CO40" s="120">
        <v>50</v>
      </c>
      <c r="CP40" s="120">
        <v>50</v>
      </c>
      <c r="CQ40" s="120">
        <v>50</v>
      </c>
      <c r="CR40" s="120">
        <v>50</v>
      </c>
      <c r="CS40" s="120">
        <v>50</v>
      </c>
      <c r="CT40" s="122"/>
      <c r="CU40" s="122"/>
      <c r="CV40" s="122"/>
      <c r="CW40" s="121"/>
      <c r="CX40" s="97">
        <f t="array" ref="CX40">SUMPRODUCT(B40:CW40*0.25)</f>
        <v>1065</v>
      </c>
    </row>
    <row r="41" spans="1:102" ht="24.95" customHeight="1" x14ac:dyDescent="0.2">
      <c r="A41" s="118" t="s">
        <v>35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>
        <v>40.1</v>
      </c>
      <c r="CA41" s="120">
        <v>40.1</v>
      </c>
      <c r="CB41" s="120">
        <v>40.1</v>
      </c>
      <c r="CC41" s="120">
        <v>40.1</v>
      </c>
      <c r="CD41" s="120"/>
      <c r="CE41" s="120"/>
      <c r="CF41" s="120"/>
      <c r="CG41" s="120"/>
      <c r="CH41" s="120">
        <v>250</v>
      </c>
      <c r="CI41" s="120">
        <v>250</v>
      </c>
      <c r="CJ41" s="120">
        <v>250</v>
      </c>
      <c r="CK41" s="120">
        <v>250</v>
      </c>
      <c r="CL41" s="120">
        <v>12.8</v>
      </c>
      <c r="CM41" s="120">
        <v>12.8</v>
      </c>
      <c r="CN41" s="120">
        <v>12.8</v>
      </c>
      <c r="CO41" s="120">
        <v>12.8</v>
      </c>
      <c r="CP41" s="120">
        <v>250</v>
      </c>
      <c r="CQ41" s="120">
        <v>250</v>
      </c>
      <c r="CR41" s="120">
        <v>250</v>
      </c>
      <c r="CS41" s="120">
        <v>250</v>
      </c>
      <c r="CT41" s="122"/>
      <c r="CU41" s="122"/>
      <c r="CV41" s="122"/>
      <c r="CW41" s="121"/>
      <c r="CX41" s="97">
        <f t="array" ref="CX41">SUMPRODUCT(B41:CW41*0.25)</f>
        <v>552.9</v>
      </c>
    </row>
    <row r="42" spans="1:102" ht="30" customHeight="1" thickBot="1" x14ac:dyDescent="0.25">
      <c r="A42" s="105" t="s">
        <v>36</v>
      </c>
      <c r="B42" s="106">
        <f>SUM(B37:B41)</f>
        <v>766.8</v>
      </c>
      <c r="C42" s="107">
        <f t="shared" ref="C42:BN42" si="7">SUM(C37:C41)</f>
        <v>884.9</v>
      </c>
      <c r="D42" s="107">
        <f t="shared" si="7"/>
        <v>1022.1</v>
      </c>
      <c r="E42" s="107">
        <f t="shared" si="7"/>
        <v>1162.5999999999999</v>
      </c>
      <c r="F42" s="107">
        <f t="shared" si="7"/>
        <v>1024</v>
      </c>
      <c r="G42" s="107">
        <f t="shared" si="7"/>
        <v>1170.4000000000001</v>
      </c>
      <c r="H42" s="107">
        <f t="shared" si="7"/>
        <v>1283.5</v>
      </c>
      <c r="I42" s="107">
        <f t="shared" si="7"/>
        <v>1495.6</v>
      </c>
      <c r="J42" s="107">
        <f t="shared" si="7"/>
        <v>1391.5</v>
      </c>
      <c r="K42" s="107">
        <f t="shared" si="7"/>
        <v>1584</v>
      </c>
      <c r="L42" s="107">
        <f t="shared" si="7"/>
        <v>1584</v>
      </c>
      <c r="M42" s="107">
        <f t="shared" si="7"/>
        <v>1584</v>
      </c>
      <c r="N42" s="107">
        <f t="shared" si="7"/>
        <v>1584</v>
      </c>
      <c r="O42" s="107">
        <f t="shared" si="7"/>
        <v>1584</v>
      </c>
      <c r="P42" s="107">
        <f t="shared" si="7"/>
        <v>1584</v>
      </c>
      <c r="Q42" s="107">
        <f t="shared" si="7"/>
        <v>1584</v>
      </c>
      <c r="R42" s="107">
        <f t="shared" si="7"/>
        <v>1505.6</v>
      </c>
      <c r="S42" s="107">
        <f t="shared" si="7"/>
        <v>1535.8</v>
      </c>
      <c r="T42" s="107">
        <f t="shared" si="7"/>
        <v>1452.8</v>
      </c>
      <c r="U42" s="107">
        <f t="shared" si="7"/>
        <v>1327.1</v>
      </c>
      <c r="V42" s="107">
        <f t="shared" si="7"/>
        <v>1264.5999999999999</v>
      </c>
      <c r="W42" s="107">
        <f t="shared" si="7"/>
        <v>1192.7</v>
      </c>
      <c r="X42" s="107">
        <f t="shared" si="7"/>
        <v>1040.8</v>
      </c>
      <c r="Y42" s="107">
        <f t="shared" si="7"/>
        <v>1031.4000000000001</v>
      </c>
      <c r="Z42" s="107">
        <f t="shared" si="7"/>
        <v>1098.5</v>
      </c>
      <c r="AA42" s="107">
        <f t="shared" si="7"/>
        <v>822.2</v>
      </c>
      <c r="AB42" s="107">
        <f t="shared" si="7"/>
        <v>652.4</v>
      </c>
      <c r="AC42" s="107">
        <f t="shared" si="7"/>
        <v>529.5</v>
      </c>
      <c r="AD42" s="107">
        <f t="shared" si="7"/>
        <v>596.70000000000005</v>
      </c>
      <c r="AE42" s="107">
        <f t="shared" si="7"/>
        <v>367.5</v>
      </c>
      <c r="AF42" s="107">
        <f t="shared" si="7"/>
        <v>272.39999999999998</v>
      </c>
      <c r="AG42" s="107">
        <f t="shared" si="7"/>
        <v>205.3</v>
      </c>
      <c r="AH42" s="107">
        <f t="shared" si="7"/>
        <v>64</v>
      </c>
      <c r="AI42" s="107">
        <f t="shared" si="7"/>
        <v>71</v>
      </c>
      <c r="AJ42" s="107">
        <f t="shared" si="7"/>
        <v>64</v>
      </c>
      <c r="AK42" s="107">
        <f t="shared" si="7"/>
        <v>64</v>
      </c>
      <c r="AL42" s="107">
        <f t="shared" si="7"/>
        <v>50</v>
      </c>
      <c r="AM42" s="107">
        <f t="shared" si="7"/>
        <v>50</v>
      </c>
      <c r="AN42" s="107">
        <f t="shared" si="7"/>
        <v>50</v>
      </c>
      <c r="AO42" s="107">
        <f t="shared" si="7"/>
        <v>50</v>
      </c>
      <c r="AP42" s="107">
        <f t="shared" si="7"/>
        <v>50</v>
      </c>
      <c r="AQ42" s="107">
        <f t="shared" si="7"/>
        <v>50</v>
      </c>
      <c r="AR42" s="107">
        <f t="shared" si="7"/>
        <v>50</v>
      </c>
      <c r="AS42" s="107">
        <f t="shared" si="7"/>
        <v>50</v>
      </c>
      <c r="AT42" s="107">
        <f t="shared" si="7"/>
        <v>50</v>
      </c>
      <c r="AU42" s="107">
        <f t="shared" si="7"/>
        <v>50</v>
      </c>
      <c r="AV42" s="107">
        <f t="shared" si="7"/>
        <v>127.1</v>
      </c>
      <c r="AW42" s="107">
        <f t="shared" si="7"/>
        <v>168.4</v>
      </c>
      <c r="AX42" s="107">
        <f t="shared" si="7"/>
        <v>149</v>
      </c>
      <c r="AY42" s="107">
        <f t="shared" si="7"/>
        <v>165.1</v>
      </c>
      <c r="AZ42" s="107">
        <f t="shared" si="7"/>
        <v>191.5</v>
      </c>
      <c r="BA42" s="107">
        <f t="shared" si="7"/>
        <v>222.5</v>
      </c>
      <c r="BB42" s="107">
        <f t="shared" si="7"/>
        <v>40.9</v>
      </c>
      <c r="BC42" s="107">
        <f t="shared" si="7"/>
        <v>174.8</v>
      </c>
      <c r="BD42" s="107">
        <f t="shared" si="7"/>
        <v>207.8</v>
      </c>
      <c r="BE42" s="107">
        <f t="shared" si="7"/>
        <v>123.2</v>
      </c>
      <c r="BF42" s="107">
        <f t="shared" si="7"/>
        <v>269.60000000000002</v>
      </c>
      <c r="BG42" s="107">
        <f t="shared" si="7"/>
        <v>314.3</v>
      </c>
      <c r="BH42" s="107">
        <f t="shared" si="7"/>
        <v>313</v>
      </c>
      <c r="BI42" s="107">
        <f t="shared" si="7"/>
        <v>414.3</v>
      </c>
      <c r="BJ42" s="107">
        <f t="shared" si="7"/>
        <v>197</v>
      </c>
      <c r="BK42" s="107">
        <f t="shared" si="7"/>
        <v>327.3</v>
      </c>
      <c r="BL42" s="107">
        <f t="shared" si="7"/>
        <v>376.9</v>
      </c>
      <c r="BM42" s="107">
        <f t="shared" si="7"/>
        <v>577.70000000000005</v>
      </c>
      <c r="BN42" s="107">
        <f t="shared" si="7"/>
        <v>408.9</v>
      </c>
      <c r="BO42" s="107">
        <f t="shared" ref="BO42:CW42" si="8">SUM(BO37:BO41)</f>
        <v>640.20000000000005</v>
      </c>
      <c r="BP42" s="107">
        <f t="shared" si="8"/>
        <v>350.8</v>
      </c>
      <c r="BQ42" s="107">
        <f t="shared" si="8"/>
        <v>194.1</v>
      </c>
      <c r="BR42" s="107">
        <f t="shared" si="8"/>
        <v>1089.2</v>
      </c>
      <c r="BS42" s="107">
        <f t="shared" si="8"/>
        <v>890.1</v>
      </c>
      <c r="BT42" s="107">
        <f t="shared" si="8"/>
        <v>740.7</v>
      </c>
      <c r="BU42" s="107">
        <f t="shared" si="8"/>
        <v>747.8</v>
      </c>
      <c r="BV42" s="107">
        <f t="shared" si="8"/>
        <v>1087.8</v>
      </c>
      <c r="BW42" s="107">
        <f t="shared" si="8"/>
        <v>1059.4000000000001</v>
      </c>
      <c r="BX42" s="107">
        <f t="shared" si="8"/>
        <v>986.3</v>
      </c>
      <c r="BY42" s="107">
        <f t="shared" si="8"/>
        <v>952.1</v>
      </c>
      <c r="BZ42" s="107">
        <f t="shared" si="8"/>
        <v>1124.1999999999998</v>
      </c>
      <c r="CA42" s="107">
        <f t="shared" si="8"/>
        <v>879.4</v>
      </c>
      <c r="CB42" s="107">
        <f t="shared" si="8"/>
        <v>1061.3999999999999</v>
      </c>
      <c r="CC42" s="107">
        <f t="shared" si="8"/>
        <v>1240.5999999999999</v>
      </c>
      <c r="CD42" s="107">
        <f t="shared" si="8"/>
        <v>1396.3</v>
      </c>
      <c r="CE42" s="107">
        <f t="shared" si="8"/>
        <v>1292.4000000000001</v>
      </c>
      <c r="CF42" s="107">
        <f t="shared" si="8"/>
        <v>1290.9000000000001</v>
      </c>
      <c r="CG42" s="107">
        <f t="shared" si="8"/>
        <v>1386.6</v>
      </c>
      <c r="CH42" s="107">
        <f t="shared" si="8"/>
        <v>1010.5</v>
      </c>
      <c r="CI42" s="107">
        <f t="shared" si="8"/>
        <v>1037.2</v>
      </c>
      <c r="CJ42" s="107">
        <f t="shared" si="8"/>
        <v>1113</v>
      </c>
      <c r="CK42" s="107">
        <f t="shared" si="8"/>
        <v>1092.7</v>
      </c>
      <c r="CL42" s="107">
        <f t="shared" si="8"/>
        <v>1028.4000000000001</v>
      </c>
      <c r="CM42" s="107">
        <f t="shared" si="8"/>
        <v>1013.8</v>
      </c>
      <c r="CN42" s="107">
        <f t="shared" si="8"/>
        <v>964.8</v>
      </c>
      <c r="CO42" s="107">
        <f t="shared" si="8"/>
        <v>980.59999999999991</v>
      </c>
      <c r="CP42" s="107">
        <f t="shared" si="8"/>
        <v>716.7</v>
      </c>
      <c r="CQ42" s="107">
        <f t="shared" si="8"/>
        <v>1033.7</v>
      </c>
      <c r="CR42" s="107">
        <f t="shared" si="8"/>
        <v>1077</v>
      </c>
      <c r="CS42" s="107">
        <f t="shared" si="8"/>
        <v>1039.2</v>
      </c>
      <c r="CT42" s="108">
        <f t="shared" si="8"/>
        <v>0</v>
      </c>
      <c r="CU42" s="108">
        <f t="shared" si="8"/>
        <v>0</v>
      </c>
      <c r="CV42" s="108">
        <f t="shared" si="8"/>
        <v>0</v>
      </c>
      <c r="CW42" s="109">
        <f t="shared" si="8"/>
        <v>0</v>
      </c>
      <c r="CX42" s="110">
        <f>SUM(CX37:CX41)</f>
        <v>18058.724999999999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47" t="s">
        <v>37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31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>
        <v>640.79999999999995</v>
      </c>
      <c r="C47" s="120">
        <v>758.9</v>
      </c>
      <c r="D47" s="120">
        <v>896.1</v>
      </c>
      <c r="E47" s="120">
        <v>1036.5999999999999</v>
      </c>
      <c r="F47" s="120">
        <v>873</v>
      </c>
      <c r="G47" s="120">
        <v>1019.4</v>
      </c>
      <c r="H47" s="120">
        <v>1132.5</v>
      </c>
      <c r="I47" s="120">
        <v>1344.6</v>
      </c>
      <c r="J47" s="120">
        <v>1230.5</v>
      </c>
      <c r="K47" s="120">
        <v>1423</v>
      </c>
      <c r="L47" s="120">
        <v>1423</v>
      </c>
      <c r="M47" s="120">
        <v>1423</v>
      </c>
      <c r="N47" s="120">
        <v>1423</v>
      </c>
      <c r="O47" s="120">
        <v>1423</v>
      </c>
      <c r="P47" s="120">
        <v>1423</v>
      </c>
      <c r="Q47" s="120">
        <v>1423</v>
      </c>
      <c r="R47" s="120">
        <v>1307.5999999999999</v>
      </c>
      <c r="S47" s="120">
        <v>1337.8</v>
      </c>
      <c r="T47" s="120">
        <v>1254.8</v>
      </c>
      <c r="U47" s="120">
        <v>1129.0999999999999</v>
      </c>
      <c r="V47" s="120">
        <v>1053.5999999999999</v>
      </c>
      <c r="W47" s="120">
        <v>981.7</v>
      </c>
      <c r="X47" s="120">
        <v>829.8</v>
      </c>
      <c r="Y47" s="120">
        <v>820.4</v>
      </c>
      <c r="Z47" s="120">
        <v>862.5</v>
      </c>
      <c r="AA47" s="120">
        <v>586.20000000000005</v>
      </c>
      <c r="AB47" s="120">
        <v>416.4</v>
      </c>
      <c r="AC47" s="120">
        <v>293.5</v>
      </c>
      <c r="AD47" s="120">
        <v>480.7</v>
      </c>
      <c r="AE47" s="120">
        <v>251.5</v>
      </c>
      <c r="AF47" s="120">
        <v>156.4</v>
      </c>
      <c r="AG47" s="120">
        <v>89.3</v>
      </c>
      <c r="AH47" s="120"/>
      <c r="AI47" s="120">
        <v>7</v>
      </c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>
        <v>77.099999999999994</v>
      </c>
      <c r="AW47" s="120">
        <v>118.4</v>
      </c>
      <c r="AX47" s="120">
        <v>114</v>
      </c>
      <c r="AY47" s="120">
        <v>130.1</v>
      </c>
      <c r="AZ47" s="120">
        <v>156.5</v>
      </c>
      <c r="BA47" s="120">
        <v>187.5</v>
      </c>
      <c r="BB47" s="120">
        <v>5.9</v>
      </c>
      <c r="BC47" s="120">
        <v>139.80000000000001</v>
      </c>
      <c r="BD47" s="120">
        <v>172.8</v>
      </c>
      <c r="BE47" s="120">
        <v>88.2</v>
      </c>
      <c r="BF47" s="120">
        <v>234.6</v>
      </c>
      <c r="BG47" s="120">
        <v>279.3</v>
      </c>
      <c r="BH47" s="120">
        <v>278</v>
      </c>
      <c r="BI47" s="120">
        <v>379.3</v>
      </c>
      <c r="BJ47" s="120">
        <v>162</v>
      </c>
      <c r="BK47" s="120">
        <v>292.3</v>
      </c>
      <c r="BL47" s="120">
        <v>341.9</v>
      </c>
      <c r="BM47" s="120">
        <v>542.70000000000005</v>
      </c>
      <c r="BN47" s="120">
        <v>345.9</v>
      </c>
      <c r="BO47" s="120">
        <v>577.20000000000005</v>
      </c>
      <c r="BP47" s="120">
        <v>287.8</v>
      </c>
      <c r="BQ47" s="120">
        <v>131.1</v>
      </c>
      <c r="BR47" s="120">
        <v>939.2</v>
      </c>
      <c r="BS47" s="120">
        <v>740.1</v>
      </c>
      <c r="BT47" s="120">
        <v>590.70000000000005</v>
      </c>
      <c r="BU47" s="120">
        <v>597.79999999999995</v>
      </c>
      <c r="BV47" s="120">
        <v>853.8</v>
      </c>
      <c r="BW47" s="120">
        <v>825.4</v>
      </c>
      <c r="BX47" s="120">
        <v>752.3</v>
      </c>
      <c r="BY47" s="120">
        <v>718.1</v>
      </c>
      <c r="BZ47" s="120">
        <v>800.1</v>
      </c>
      <c r="CA47" s="120">
        <v>555.29999999999995</v>
      </c>
      <c r="CB47" s="120">
        <v>737.3</v>
      </c>
      <c r="CC47" s="120">
        <v>916.5</v>
      </c>
      <c r="CD47" s="120">
        <v>1094.3</v>
      </c>
      <c r="CE47" s="120">
        <v>990.4</v>
      </c>
      <c r="CF47" s="120">
        <v>988.9</v>
      </c>
      <c r="CG47" s="120">
        <v>1084.5999999999999</v>
      </c>
      <c r="CH47" s="120">
        <v>300.5</v>
      </c>
      <c r="CI47" s="120">
        <v>327.2</v>
      </c>
      <c r="CJ47" s="120">
        <v>403</v>
      </c>
      <c r="CK47" s="120">
        <v>382.7</v>
      </c>
      <c r="CL47" s="120">
        <v>855.6</v>
      </c>
      <c r="CM47" s="120">
        <v>841</v>
      </c>
      <c r="CN47" s="120">
        <v>792</v>
      </c>
      <c r="CO47" s="120">
        <v>807.8</v>
      </c>
      <c r="CP47" s="120">
        <v>377.7</v>
      </c>
      <c r="CQ47" s="120">
        <v>694.7</v>
      </c>
      <c r="CR47" s="120">
        <v>738</v>
      </c>
      <c r="CS47" s="120">
        <v>700.2</v>
      </c>
      <c r="CT47" s="122"/>
      <c r="CU47" s="122"/>
      <c r="CV47" s="122"/>
      <c r="CW47" s="121"/>
      <c r="CX47" s="97">
        <f t="array" ref="CX47">SUMPRODUCT(B47:CW47*0.25)</f>
        <v>14049.824999999999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35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>
        <v>40.1</v>
      </c>
      <c r="CA49" s="120">
        <v>40.1</v>
      </c>
      <c r="CB49" s="120">
        <v>40.1</v>
      </c>
      <c r="CC49" s="120">
        <v>40.1</v>
      </c>
      <c r="CD49" s="120"/>
      <c r="CE49" s="120"/>
      <c r="CF49" s="120"/>
      <c r="CG49" s="120"/>
      <c r="CH49" s="120">
        <v>250</v>
      </c>
      <c r="CI49" s="120">
        <v>250</v>
      </c>
      <c r="CJ49" s="120">
        <v>250</v>
      </c>
      <c r="CK49" s="120">
        <v>250</v>
      </c>
      <c r="CL49" s="120">
        <v>12.8</v>
      </c>
      <c r="CM49" s="120">
        <v>12.8</v>
      </c>
      <c r="CN49" s="120">
        <v>12.8</v>
      </c>
      <c r="CO49" s="120">
        <v>12.8</v>
      </c>
      <c r="CP49" s="120">
        <v>250</v>
      </c>
      <c r="CQ49" s="120">
        <v>250</v>
      </c>
      <c r="CR49" s="120">
        <v>250</v>
      </c>
      <c r="CS49" s="120">
        <v>250</v>
      </c>
      <c r="CT49" s="122"/>
      <c r="CU49" s="122"/>
      <c r="CV49" s="122"/>
      <c r="CW49" s="121"/>
      <c r="CX49" s="97">
        <f t="array" ref="CX49">SUMPRODUCT(B49:CW49*0.25)</f>
        <v>552.9</v>
      </c>
    </row>
    <row r="50" spans="1:102" ht="24.95" customHeight="1" x14ac:dyDescent="0.2">
      <c r="A50" s="104" t="s">
        <v>38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39</v>
      </c>
      <c r="B51" s="106">
        <f>SUM(B45:B50)</f>
        <v>640.79999999999995</v>
      </c>
      <c r="C51" s="107">
        <f t="shared" ref="C51:BN51" si="9">SUM(C45:C50)</f>
        <v>758.9</v>
      </c>
      <c r="D51" s="107">
        <f t="shared" si="9"/>
        <v>896.1</v>
      </c>
      <c r="E51" s="107">
        <f t="shared" si="9"/>
        <v>1036.5999999999999</v>
      </c>
      <c r="F51" s="107">
        <f t="shared" si="9"/>
        <v>873</v>
      </c>
      <c r="G51" s="107">
        <f t="shared" si="9"/>
        <v>1019.4</v>
      </c>
      <c r="H51" s="107">
        <f t="shared" si="9"/>
        <v>1132.5</v>
      </c>
      <c r="I51" s="107">
        <f t="shared" si="9"/>
        <v>1344.6</v>
      </c>
      <c r="J51" s="107">
        <f t="shared" si="9"/>
        <v>1230.5</v>
      </c>
      <c r="K51" s="107">
        <f t="shared" si="9"/>
        <v>1423</v>
      </c>
      <c r="L51" s="107">
        <f t="shared" si="9"/>
        <v>1423</v>
      </c>
      <c r="M51" s="107">
        <f t="shared" si="9"/>
        <v>1423</v>
      </c>
      <c r="N51" s="107">
        <f t="shared" si="9"/>
        <v>1423</v>
      </c>
      <c r="O51" s="107">
        <f t="shared" si="9"/>
        <v>1423</v>
      </c>
      <c r="P51" s="107">
        <f t="shared" si="9"/>
        <v>1423</v>
      </c>
      <c r="Q51" s="107">
        <f t="shared" si="9"/>
        <v>1423</v>
      </c>
      <c r="R51" s="107">
        <f t="shared" si="9"/>
        <v>1307.5999999999999</v>
      </c>
      <c r="S51" s="107">
        <f t="shared" si="9"/>
        <v>1337.8</v>
      </c>
      <c r="T51" s="107">
        <f t="shared" si="9"/>
        <v>1254.8</v>
      </c>
      <c r="U51" s="107">
        <f t="shared" si="9"/>
        <v>1129.0999999999999</v>
      </c>
      <c r="V51" s="107">
        <f t="shared" si="9"/>
        <v>1053.5999999999999</v>
      </c>
      <c r="W51" s="107">
        <f t="shared" si="9"/>
        <v>981.7</v>
      </c>
      <c r="X51" s="107">
        <f t="shared" si="9"/>
        <v>829.8</v>
      </c>
      <c r="Y51" s="107">
        <f t="shared" si="9"/>
        <v>820.4</v>
      </c>
      <c r="Z51" s="107">
        <f t="shared" si="9"/>
        <v>862.5</v>
      </c>
      <c r="AA51" s="107">
        <f t="shared" si="9"/>
        <v>586.20000000000005</v>
      </c>
      <c r="AB51" s="107">
        <f t="shared" si="9"/>
        <v>416.4</v>
      </c>
      <c r="AC51" s="107">
        <f t="shared" si="9"/>
        <v>293.5</v>
      </c>
      <c r="AD51" s="107">
        <f t="shared" si="9"/>
        <v>480.7</v>
      </c>
      <c r="AE51" s="107">
        <f t="shared" si="9"/>
        <v>251.5</v>
      </c>
      <c r="AF51" s="107">
        <f t="shared" si="9"/>
        <v>156.4</v>
      </c>
      <c r="AG51" s="107">
        <f t="shared" si="9"/>
        <v>89.3</v>
      </c>
      <c r="AH51" s="107">
        <f t="shared" si="9"/>
        <v>0</v>
      </c>
      <c r="AI51" s="107">
        <f t="shared" si="9"/>
        <v>7</v>
      </c>
      <c r="AJ51" s="107">
        <f t="shared" si="9"/>
        <v>0</v>
      </c>
      <c r="AK51" s="107">
        <f t="shared" si="9"/>
        <v>0</v>
      </c>
      <c r="AL51" s="107">
        <f t="shared" si="9"/>
        <v>0</v>
      </c>
      <c r="AM51" s="107">
        <f t="shared" si="9"/>
        <v>0</v>
      </c>
      <c r="AN51" s="107">
        <f t="shared" si="9"/>
        <v>0</v>
      </c>
      <c r="AO51" s="107">
        <f t="shared" si="9"/>
        <v>0</v>
      </c>
      <c r="AP51" s="107">
        <f t="shared" si="9"/>
        <v>0</v>
      </c>
      <c r="AQ51" s="107">
        <f t="shared" si="9"/>
        <v>0</v>
      </c>
      <c r="AR51" s="107">
        <f t="shared" si="9"/>
        <v>0</v>
      </c>
      <c r="AS51" s="107">
        <f t="shared" si="9"/>
        <v>0</v>
      </c>
      <c r="AT51" s="107">
        <f t="shared" si="9"/>
        <v>0</v>
      </c>
      <c r="AU51" s="107">
        <f t="shared" si="9"/>
        <v>0</v>
      </c>
      <c r="AV51" s="107">
        <f t="shared" si="9"/>
        <v>77.099999999999994</v>
      </c>
      <c r="AW51" s="107">
        <f t="shared" si="9"/>
        <v>118.4</v>
      </c>
      <c r="AX51" s="107">
        <f t="shared" si="9"/>
        <v>114</v>
      </c>
      <c r="AY51" s="107">
        <f t="shared" si="9"/>
        <v>130.1</v>
      </c>
      <c r="AZ51" s="107">
        <f t="shared" si="9"/>
        <v>156.5</v>
      </c>
      <c r="BA51" s="107">
        <f t="shared" si="9"/>
        <v>187.5</v>
      </c>
      <c r="BB51" s="107">
        <f t="shared" si="9"/>
        <v>5.9</v>
      </c>
      <c r="BC51" s="107">
        <f t="shared" si="9"/>
        <v>139.80000000000001</v>
      </c>
      <c r="BD51" s="107">
        <f t="shared" si="9"/>
        <v>172.8</v>
      </c>
      <c r="BE51" s="107">
        <f t="shared" si="9"/>
        <v>88.2</v>
      </c>
      <c r="BF51" s="107">
        <f t="shared" si="9"/>
        <v>234.6</v>
      </c>
      <c r="BG51" s="107">
        <f t="shared" si="9"/>
        <v>279.3</v>
      </c>
      <c r="BH51" s="107">
        <f t="shared" si="9"/>
        <v>278</v>
      </c>
      <c r="BI51" s="107">
        <f t="shared" si="9"/>
        <v>379.3</v>
      </c>
      <c r="BJ51" s="107">
        <f t="shared" si="9"/>
        <v>162</v>
      </c>
      <c r="BK51" s="107">
        <f t="shared" si="9"/>
        <v>292.3</v>
      </c>
      <c r="BL51" s="107">
        <f t="shared" si="9"/>
        <v>341.9</v>
      </c>
      <c r="BM51" s="107">
        <f t="shared" si="9"/>
        <v>542.70000000000005</v>
      </c>
      <c r="BN51" s="107">
        <f t="shared" si="9"/>
        <v>345.9</v>
      </c>
      <c r="BO51" s="107">
        <f t="shared" ref="BO51:CW51" si="10">SUM(BO45:BO50)</f>
        <v>577.20000000000005</v>
      </c>
      <c r="BP51" s="107">
        <f t="shared" si="10"/>
        <v>287.8</v>
      </c>
      <c r="BQ51" s="107">
        <f t="shared" si="10"/>
        <v>131.1</v>
      </c>
      <c r="BR51" s="107">
        <f t="shared" si="10"/>
        <v>939.2</v>
      </c>
      <c r="BS51" s="107">
        <f t="shared" si="10"/>
        <v>740.1</v>
      </c>
      <c r="BT51" s="107">
        <f t="shared" si="10"/>
        <v>590.70000000000005</v>
      </c>
      <c r="BU51" s="107">
        <f t="shared" si="10"/>
        <v>597.79999999999995</v>
      </c>
      <c r="BV51" s="107">
        <f t="shared" si="10"/>
        <v>853.8</v>
      </c>
      <c r="BW51" s="107">
        <f t="shared" si="10"/>
        <v>825.4</v>
      </c>
      <c r="BX51" s="107">
        <f t="shared" si="10"/>
        <v>752.3</v>
      </c>
      <c r="BY51" s="107">
        <f t="shared" si="10"/>
        <v>718.1</v>
      </c>
      <c r="BZ51" s="107">
        <f t="shared" si="10"/>
        <v>840.2</v>
      </c>
      <c r="CA51" s="107">
        <f t="shared" si="10"/>
        <v>595.4</v>
      </c>
      <c r="CB51" s="107">
        <f t="shared" si="10"/>
        <v>777.4</v>
      </c>
      <c r="CC51" s="107">
        <f t="shared" si="10"/>
        <v>956.6</v>
      </c>
      <c r="CD51" s="107">
        <f t="shared" si="10"/>
        <v>1094.3</v>
      </c>
      <c r="CE51" s="107">
        <f t="shared" si="10"/>
        <v>990.4</v>
      </c>
      <c r="CF51" s="107">
        <f t="shared" si="10"/>
        <v>988.9</v>
      </c>
      <c r="CG51" s="107">
        <f t="shared" si="10"/>
        <v>1084.5999999999999</v>
      </c>
      <c r="CH51" s="107">
        <f t="shared" si="10"/>
        <v>550.5</v>
      </c>
      <c r="CI51" s="107">
        <f t="shared" si="10"/>
        <v>577.20000000000005</v>
      </c>
      <c r="CJ51" s="107">
        <f t="shared" si="10"/>
        <v>653</v>
      </c>
      <c r="CK51" s="107">
        <f t="shared" si="10"/>
        <v>632.70000000000005</v>
      </c>
      <c r="CL51" s="107">
        <f t="shared" si="10"/>
        <v>868.4</v>
      </c>
      <c r="CM51" s="107">
        <f t="shared" si="10"/>
        <v>853.8</v>
      </c>
      <c r="CN51" s="107">
        <f t="shared" si="10"/>
        <v>804.8</v>
      </c>
      <c r="CO51" s="107">
        <f t="shared" si="10"/>
        <v>820.59999999999991</v>
      </c>
      <c r="CP51" s="107">
        <f t="shared" si="10"/>
        <v>627.70000000000005</v>
      </c>
      <c r="CQ51" s="107">
        <f t="shared" si="10"/>
        <v>944.7</v>
      </c>
      <c r="CR51" s="107">
        <f t="shared" si="10"/>
        <v>988</v>
      </c>
      <c r="CS51" s="107">
        <f t="shared" si="10"/>
        <v>950.2</v>
      </c>
      <c r="CT51" s="108">
        <f t="shared" si="10"/>
        <v>0</v>
      </c>
      <c r="CU51" s="108">
        <f t="shared" si="10"/>
        <v>0</v>
      </c>
      <c r="CV51" s="108">
        <f t="shared" si="10"/>
        <v>0</v>
      </c>
      <c r="CW51" s="109">
        <f t="shared" si="10"/>
        <v>0</v>
      </c>
      <c r="CX51" s="110">
        <f>SUM(CX45:CX50)</f>
        <v>14602.724999999999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1">IF(LEN(C$3)&gt;0,C$3,"")</f>
        <v>2</v>
      </c>
      <c r="D53" s="12">
        <f t="shared" si="11"/>
        <v>3</v>
      </c>
      <c r="E53" s="12">
        <f t="shared" si="11"/>
        <v>4</v>
      </c>
      <c r="F53" s="12">
        <f t="shared" si="11"/>
        <v>5</v>
      </c>
      <c r="G53" s="12">
        <f t="shared" si="11"/>
        <v>6</v>
      </c>
      <c r="H53" s="12">
        <f t="shared" si="11"/>
        <v>7</v>
      </c>
      <c r="I53" s="12">
        <f t="shared" si="11"/>
        <v>8</v>
      </c>
      <c r="J53" s="12">
        <f t="shared" si="11"/>
        <v>9</v>
      </c>
      <c r="K53" s="12">
        <f t="shared" si="11"/>
        <v>10</v>
      </c>
      <c r="L53" s="12">
        <f t="shared" si="11"/>
        <v>11</v>
      </c>
      <c r="M53" s="12">
        <f t="shared" si="11"/>
        <v>12</v>
      </c>
      <c r="N53" s="12">
        <f t="shared" si="11"/>
        <v>13</v>
      </c>
      <c r="O53" s="12">
        <f t="shared" si="11"/>
        <v>14</v>
      </c>
      <c r="P53" s="12">
        <f t="shared" si="11"/>
        <v>15</v>
      </c>
      <c r="Q53" s="12">
        <f t="shared" si="11"/>
        <v>16</v>
      </c>
      <c r="R53" s="12">
        <f t="shared" si="11"/>
        <v>17</v>
      </c>
      <c r="S53" s="12">
        <f t="shared" si="11"/>
        <v>18</v>
      </c>
      <c r="T53" s="12">
        <f t="shared" si="11"/>
        <v>19</v>
      </c>
      <c r="U53" s="12">
        <f t="shared" si="11"/>
        <v>20</v>
      </c>
      <c r="V53" s="12">
        <f t="shared" si="11"/>
        <v>21</v>
      </c>
      <c r="W53" s="12">
        <f t="shared" si="11"/>
        <v>22</v>
      </c>
      <c r="X53" s="12">
        <f t="shared" si="11"/>
        <v>23</v>
      </c>
      <c r="Y53" s="12">
        <f t="shared" si="11"/>
        <v>24</v>
      </c>
      <c r="Z53" s="12">
        <f t="shared" si="11"/>
        <v>25</v>
      </c>
      <c r="AA53" s="12">
        <f t="shared" si="11"/>
        <v>26</v>
      </c>
      <c r="AB53" s="12">
        <f t="shared" si="11"/>
        <v>27</v>
      </c>
      <c r="AC53" s="12">
        <f t="shared" si="11"/>
        <v>28</v>
      </c>
      <c r="AD53" s="12">
        <f t="shared" si="11"/>
        <v>29</v>
      </c>
      <c r="AE53" s="12">
        <f t="shared" si="11"/>
        <v>30</v>
      </c>
      <c r="AF53" s="12">
        <f t="shared" si="11"/>
        <v>31</v>
      </c>
      <c r="AG53" s="12">
        <f t="shared" si="11"/>
        <v>32</v>
      </c>
      <c r="AH53" s="12">
        <f t="shared" si="11"/>
        <v>33</v>
      </c>
      <c r="AI53" s="12">
        <f t="shared" si="11"/>
        <v>34</v>
      </c>
      <c r="AJ53" s="12">
        <f t="shared" si="11"/>
        <v>35</v>
      </c>
      <c r="AK53" s="12">
        <f t="shared" si="11"/>
        <v>36</v>
      </c>
      <c r="AL53" s="12">
        <f t="shared" si="11"/>
        <v>37</v>
      </c>
      <c r="AM53" s="12">
        <f t="shared" si="11"/>
        <v>38</v>
      </c>
      <c r="AN53" s="12">
        <f t="shared" si="11"/>
        <v>39</v>
      </c>
      <c r="AO53" s="12">
        <f t="shared" si="11"/>
        <v>40</v>
      </c>
      <c r="AP53" s="12">
        <f t="shared" si="11"/>
        <v>41</v>
      </c>
      <c r="AQ53" s="12">
        <f t="shared" si="11"/>
        <v>42</v>
      </c>
      <c r="AR53" s="12">
        <f t="shared" si="11"/>
        <v>43</v>
      </c>
      <c r="AS53" s="12">
        <f t="shared" si="11"/>
        <v>44</v>
      </c>
      <c r="AT53" s="12">
        <f t="shared" si="11"/>
        <v>45</v>
      </c>
      <c r="AU53" s="12">
        <f t="shared" si="11"/>
        <v>46</v>
      </c>
      <c r="AV53" s="12">
        <f t="shared" si="11"/>
        <v>47</v>
      </c>
      <c r="AW53" s="12">
        <f t="shared" si="11"/>
        <v>48</v>
      </c>
      <c r="AX53" s="12">
        <f t="shared" si="11"/>
        <v>49</v>
      </c>
      <c r="AY53" s="12">
        <f t="shared" si="11"/>
        <v>50</v>
      </c>
      <c r="AZ53" s="12">
        <f t="shared" si="11"/>
        <v>51</v>
      </c>
      <c r="BA53" s="12">
        <f t="shared" si="11"/>
        <v>52</v>
      </c>
      <c r="BB53" s="12">
        <f t="shared" si="11"/>
        <v>53</v>
      </c>
      <c r="BC53" s="12">
        <f t="shared" si="11"/>
        <v>54</v>
      </c>
      <c r="BD53" s="12">
        <f t="shared" si="11"/>
        <v>55</v>
      </c>
      <c r="BE53" s="12">
        <f t="shared" si="11"/>
        <v>56</v>
      </c>
      <c r="BF53" s="12">
        <f t="shared" si="11"/>
        <v>57</v>
      </c>
      <c r="BG53" s="12">
        <f t="shared" si="11"/>
        <v>58</v>
      </c>
      <c r="BH53" s="12">
        <f t="shared" si="11"/>
        <v>59</v>
      </c>
      <c r="BI53" s="12">
        <f t="shared" si="11"/>
        <v>60</v>
      </c>
      <c r="BJ53" s="12">
        <f t="shared" si="11"/>
        <v>61</v>
      </c>
      <c r="BK53" s="12">
        <f t="shared" si="11"/>
        <v>62</v>
      </c>
      <c r="BL53" s="12">
        <f t="shared" si="11"/>
        <v>63</v>
      </c>
      <c r="BM53" s="12">
        <f t="shared" si="11"/>
        <v>64</v>
      </c>
      <c r="BN53" s="12">
        <f t="shared" si="11"/>
        <v>65</v>
      </c>
      <c r="BO53" s="12">
        <f t="shared" ref="BO53:CW53" si="12">IF(LEN(BO$3)&gt;0,BO$3,"")</f>
        <v>66</v>
      </c>
      <c r="BP53" s="12">
        <f t="shared" si="12"/>
        <v>67</v>
      </c>
      <c r="BQ53" s="12">
        <f t="shared" si="12"/>
        <v>68</v>
      </c>
      <c r="BR53" s="12">
        <f t="shared" si="12"/>
        <v>69</v>
      </c>
      <c r="BS53" s="12">
        <f t="shared" si="12"/>
        <v>70</v>
      </c>
      <c r="BT53" s="12">
        <f t="shared" si="12"/>
        <v>71</v>
      </c>
      <c r="BU53" s="12">
        <f t="shared" si="12"/>
        <v>72</v>
      </c>
      <c r="BV53" s="12">
        <f t="shared" si="12"/>
        <v>73</v>
      </c>
      <c r="BW53" s="12">
        <f t="shared" si="12"/>
        <v>74</v>
      </c>
      <c r="BX53" s="12">
        <f t="shared" si="12"/>
        <v>75</v>
      </c>
      <c r="BY53" s="12">
        <f t="shared" si="12"/>
        <v>76</v>
      </c>
      <c r="BZ53" s="12">
        <f t="shared" si="12"/>
        <v>77</v>
      </c>
      <c r="CA53" s="12">
        <f t="shared" si="12"/>
        <v>78</v>
      </c>
      <c r="CB53" s="12">
        <f t="shared" si="12"/>
        <v>79</v>
      </c>
      <c r="CC53" s="12">
        <f t="shared" si="12"/>
        <v>80</v>
      </c>
      <c r="CD53" s="12">
        <f t="shared" si="12"/>
        <v>81</v>
      </c>
      <c r="CE53" s="12">
        <f t="shared" si="12"/>
        <v>82</v>
      </c>
      <c r="CF53" s="12">
        <f t="shared" si="12"/>
        <v>83</v>
      </c>
      <c r="CG53" s="12">
        <f t="shared" si="12"/>
        <v>84</v>
      </c>
      <c r="CH53" s="12">
        <f t="shared" si="12"/>
        <v>85</v>
      </c>
      <c r="CI53" s="12">
        <f t="shared" si="12"/>
        <v>86</v>
      </c>
      <c r="CJ53" s="12">
        <f t="shared" si="12"/>
        <v>87</v>
      </c>
      <c r="CK53" s="12">
        <f t="shared" si="12"/>
        <v>88</v>
      </c>
      <c r="CL53" s="12">
        <f t="shared" si="12"/>
        <v>89</v>
      </c>
      <c r="CM53" s="12">
        <f t="shared" si="12"/>
        <v>90</v>
      </c>
      <c r="CN53" s="12">
        <f t="shared" si="12"/>
        <v>91</v>
      </c>
      <c r="CO53" s="12">
        <f t="shared" si="12"/>
        <v>92</v>
      </c>
      <c r="CP53" s="12">
        <f t="shared" si="12"/>
        <v>93</v>
      </c>
      <c r="CQ53" s="12">
        <f t="shared" si="12"/>
        <v>94</v>
      </c>
      <c r="CR53" s="12">
        <f t="shared" si="12"/>
        <v>95</v>
      </c>
      <c r="CS53" s="13">
        <f t="shared" si="12"/>
        <v>96</v>
      </c>
      <c r="CT53" s="13" t="str">
        <f t="shared" si="12"/>
        <v/>
      </c>
      <c r="CU53" s="13" t="str">
        <f t="shared" si="12"/>
        <v/>
      </c>
      <c r="CV53" s="13" t="str">
        <f t="shared" si="12"/>
        <v/>
      </c>
      <c r="CW53" s="17" t="str">
        <f t="shared" si="12"/>
        <v/>
      </c>
      <c r="CX53" s="18" t="s">
        <v>1</v>
      </c>
    </row>
    <row r="54" spans="1:102" ht="24.95" customHeight="1" thickBot="1" x14ac:dyDescent="0.25">
      <c r="A54" s="105" t="s">
        <v>29</v>
      </c>
      <c r="B54" s="106">
        <f>B18+B28+B42</f>
        <v>7130.8320000000003</v>
      </c>
      <c r="C54" s="107">
        <f t="shared" ref="C54:BN54" si="13">C18+C28+C42</f>
        <v>7153.6009999999997</v>
      </c>
      <c r="D54" s="107">
        <f t="shared" si="13"/>
        <v>7094.63</v>
      </c>
      <c r="E54" s="107">
        <f t="shared" si="13"/>
        <v>7046.857</v>
      </c>
      <c r="F54" s="107">
        <f t="shared" si="13"/>
        <v>6987.04</v>
      </c>
      <c r="G54" s="107">
        <f t="shared" si="13"/>
        <v>6966.7260000000006</v>
      </c>
      <c r="H54" s="107">
        <f t="shared" si="13"/>
        <v>6910.4829999999993</v>
      </c>
      <c r="I54" s="107">
        <f t="shared" si="13"/>
        <v>6869.607</v>
      </c>
      <c r="J54" s="107">
        <f t="shared" si="13"/>
        <v>6744.6720000000005</v>
      </c>
      <c r="K54" s="107">
        <f t="shared" si="13"/>
        <v>6710.7139999999999</v>
      </c>
      <c r="L54" s="107">
        <f t="shared" si="13"/>
        <v>6666.982</v>
      </c>
      <c r="M54" s="107">
        <f t="shared" si="13"/>
        <v>6629.174</v>
      </c>
      <c r="N54" s="107">
        <f t="shared" si="13"/>
        <v>6592.4189999999999</v>
      </c>
      <c r="O54" s="107">
        <f t="shared" si="13"/>
        <v>6571.3249999999998</v>
      </c>
      <c r="P54" s="107">
        <f t="shared" si="13"/>
        <v>6558.3010000000004</v>
      </c>
      <c r="Q54" s="107">
        <f t="shared" si="13"/>
        <v>6561.4229999999998</v>
      </c>
      <c r="R54" s="107">
        <f t="shared" si="13"/>
        <v>6531.1010000000006</v>
      </c>
      <c r="S54" s="107">
        <f t="shared" si="13"/>
        <v>6527.2290000000003</v>
      </c>
      <c r="T54" s="107">
        <f t="shared" si="13"/>
        <v>6534.7560000000003</v>
      </c>
      <c r="U54" s="107">
        <f t="shared" si="13"/>
        <v>6539.4130000000005</v>
      </c>
      <c r="V54" s="107">
        <f t="shared" si="13"/>
        <v>6588.1560000000009</v>
      </c>
      <c r="W54" s="107">
        <f t="shared" si="13"/>
        <v>6637.9990000000007</v>
      </c>
      <c r="X54" s="107">
        <f t="shared" si="13"/>
        <v>6708.9540000000006</v>
      </c>
      <c r="Y54" s="107">
        <f t="shared" si="13"/>
        <v>6837.768</v>
      </c>
      <c r="Z54" s="107">
        <f t="shared" si="13"/>
        <v>7060.7890000000007</v>
      </c>
      <c r="AA54" s="107">
        <f t="shared" si="13"/>
        <v>7181.674</v>
      </c>
      <c r="AB54" s="107">
        <f t="shared" si="13"/>
        <v>7310.6530000000002</v>
      </c>
      <c r="AC54" s="107">
        <f t="shared" si="13"/>
        <v>7490.6940000000004</v>
      </c>
      <c r="AD54" s="107">
        <f t="shared" si="13"/>
        <v>7925.19</v>
      </c>
      <c r="AE54" s="107">
        <f t="shared" si="13"/>
        <v>8107.0910000000003</v>
      </c>
      <c r="AF54" s="107">
        <f t="shared" si="13"/>
        <v>8233.375</v>
      </c>
      <c r="AG54" s="107">
        <f t="shared" si="13"/>
        <v>8356.2019999999993</v>
      </c>
      <c r="AH54" s="107">
        <f t="shared" si="13"/>
        <v>8687.902</v>
      </c>
      <c r="AI54" s="107">
        <f t="shared" si="13"/>
        <v>8656.8160000000007</v>
      </c>
      <c r="AJ54" s="107">
        <f t="shared" si="13"/>
        <v>8761.7540000000008</v>
      </c>
      <c r="AK54" s="107">
        <f t="shared" si="13"/>
        <v>8971.0220000000008</v>
      </c>
      <c r="AL54" s="107">
        <f t="shared" si="13"/>
        <v>9310.8539999999994</v>
      </c>
      <c r="AM54" s="107">
        <f t="shared" si="13"/>
        <v>9576.869999999999</v>
      </c>
      <c r="AN54" s="107">
        <f t="shared" si="13"/>
        <v>9879.4079999999994</v>
      </c>
      <c r="AO54" s="107">
        <f t="shared" si="13"/>
        <v>9970.357</v>
      </c>
      <c r="AP54" s="107">
        <f t="shared" si="13"/>
        <v>9961.523000000001</v>
      </c>
      <c r="AQ54" s="107">
        <f t="shared" si="13"/>
        <v>10005.903</v>
      </c>
      <c r="AR54" s="107">
        <f t="shared" si="13"/>
        <v>10025.562</v>
      </c>
      <c r="AS54" s="107">
        <f t="shared" si="13"/>
        <v>9997.5529999999999</v>
      </c>
      <c r="AT54" s="107">
        <f t="shared" si="13"/>
        <v>9699.7010000000009</v>
      </c>
      <c r="AU54" s="107">
        <f t="shared" si="13"/>
        <v>9704.4789999999994</v>
      </c>
      <c r="AV54" s="107">
        <f t="shared" si="13"/>
        <v>9820.0259999999998</v>
      </c>
      <c r="AW54" s="107">
        <f t="shared" si="13"/>
        <v>9909.7819999999992</v>
      </c>
      <c r="AX54" s="107">
        <f t="shared" si="13"/>
        <v>9923.659999999998</v>
      </c>
      <c r="AY54" s="107">
        <f t="shared" si="13"/>
        <v>9950.5349999999999</v>
      </c>
      <c r="AZ54" s="107">
        <f t="shared" si="13"/>
        <v>9973.6589999999997</v>
      </c>
      <c r="BA54" s="107">
        <f t="shared" si="13"/>
        <v>9973.6459999999988</v>
      </c>
      <c r="BB54" s="107">
        <f t="shared" si="13"/>
        <v>9861.3489999999983</v>
      </c>
      <c r="BC54" s="107">
        <f t="shared" si="13"/>
        <v>9867.6779999999999</v>
      </c>
      <c r="BD54" s="107">
        <f t="shared" si="13"/>
        <v>9857.8760000000002</v>
      </c>
      <c r="BE54" s="107">
        <f t="shared" si="13"/>
        <v>9803.094000000001</v>
      </c>
      <c r="BF54" s="107">
        <f t="shared" si="13"/>
        <v>9871.8310000000001</v>
      </c>
      <c r="BG54" s="107">
        <f t="shared" si="13"/>
        <v>9801.8859999999986</v>
      </c>
      <c r="BH54" s="107">
        <f t="shared" si="13"/>
        <v>9791.6239999999998</v>
      </c>
      <c r="BI54" s="107">
        <f t="shared" si="13"/>
        <v>9707.607</v>
      </c>
      <c r="BJ54" s="107">
        <f t="shared" si="13"/>
        <v>9536.1050000000014</v>
      </c>
      <c r="BK54" s="107">
        <f t="shared" si="13"/>
        <v>9514.3409999999985</v>
      </c>
      <c r="BL54" s="107">
        <f t="shared" si="13"/>
        <v>9496.9499999999989</v>
      </c>
      <c r="BM54" s="107">
        <f t="shared" si="13"/>
        <v>9440.4110000000001</v>
      </c>
      <c r="BN54" s="107">
        <f t="shared" si="13"/>
        <v>9513.6759999999995</v>
      </c>
      <c r="BO54" s="107">
        <f t="shared" ref="BO54:CX54" si="14">BO18+BO28+BO42</f>
        <v>9456.9790000000012</v>
      </c>
      <c r="BP54" s="107">
        <f t="shared" si="14"/>
        <v>9453.7799999999988</v>
      </c>
      <c r="BQ54" s="107">
        <f t="shared" si="14"/>
        <v>9456.4869999999992</v>
      </c>
      <c r="BR54" s="107">
        <f t="shared" si="14"/>
        <v>9449.6500000000015</v>
      </c>
      <c r="BS54" s="107">
        <f t="shared" si="14"/>
        <v>9410.2630000000008</v>
      </c>
      <c r="BT54" s="107">
        <f t="shared" si="14"/>
        <v>9412.4670000000006</v>
      </c>
      <c r="BU54" s="107">
        <f t="shared" si="14"/>
        <v>9379.3029999999999</v>
      </c>
      <c r="BV54" s="107">
        <f t="shared" si="14"/>
        <v>9151.3860000000004</v>
      </c>
      <c r="BW54" s="107">
        <f t="shared" si="14"/>
        <v>9070.2520000000004</v>
      </c>
      <c r="BX54" s="107">
        <f t="shared" si="14"/>
        <v>9062.3389999999999</v>
      </c>
      <c r="BY54" s="107">
        <f t="shared" si="14"/>
        <v>8970.9669999999987</v>
      </c>
      <c r="BZ54" s="107">
        <f t="shared" si="14"/>
        <v>8899.7799999999988</v>
      </c>
      <c r="CA54" s="107">
        <f t="shared" si="14"/>
        <v>8830.4329999999991</v>
      </c>
      <c r="CB54" s="107">
        <f t="shared" si="14"/>
        <v>8812.0190000000002</v>
      </c>
      <c r="CC54" s="107">
        <f t="shared" si="14"/>
        <v>8849.4320000000007</v>
      </c>
      <c r="CD54" s="107">
        <f t="shared" si="14"/>
        <v>9000.2080000000005</v>
      </c>
      <c r="CE54" s="107">
        <f t="shared" si="14"/>
        <v>8992.2489999999998</v>
      </c>
      <c r="CF54" s="107">
        <f t="shared" si="14"/>
        <v>8975.9809999999998</v>
      </c>
      <c r="CG54" s="107">
        <f t="shared" si="14"/>
        <v>8910.6539999999986</v>
      </c>
      <c r="CH54" s="107">
        <f t="shared" si="14"/>
        <v>8620.7430000000004</v>
      </c>
      <c r="CI54" s="107">
        <f t="shared" si="14"/>
        <v>8522.2450000000008</v>
      </c>
      <c r="CJ54" s="107">
        <f t="shared" si="14"/>
        <v>8429.8719999999994</v>
      </c>
      <c r="CK54" s="107">
        <f t="shared" si="14"/>
        <v>8345.0470000000005</v>
      </c>
      <c r="CL54" s="107">
        <f t="shared" si="14"/>
        <v>8071.348</v>
      </c>
      <c r="CM54" s="107">
        <f t="shared" si="14"/>
        <v>7983.6720000000005</v>
      </c>
      <c r="CN54" s="107">
        <f t="shared" si="14"/>
        <v>7847.6940000000004</v>
      </c>
      <c r="CO54" s="107">
        <f t="shared" si="14"/>
        <v>7784.3429999999989</v>
      </c>
      <c r="CP54" s="107">
        <f t="shared" si="14"/>
        <v>7675.463999999999</v>
      </c>
      <c r="CQ54" s="107">
        <f t="shared" si="14"/>
        <v>7572.1459999999997</v>
      </c>
      <c r="CR54" s="107">
        <f t="shared" si="14"/>
        <v>7424.308</v>
      </c>
      <c r="CS54" s="107">
        <f t="shared" si="14"/>
        <v>7318.7879999999996</v>
      </c>
      <c r="CT54" s="108">
        <f t="shared" si="14"/>
        <v>0</v>
      </c>
      <c r="CU54" s="108">
        <f t="shared" si="14"/>
        <v>0</v>
      </c>
      <c r="CV54" s="108">
        <f t="shared" si="14"/>
        <v>0</v>
      </c>
      <c r="CW54" s="109">
        <f t="shared" si="14"/>
        <v>0</v>
      </c>
      <c r="CX54" s="126">
        <f t="shared" si="14"/>
        <v>202932.89224999995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4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O11" sqref="CO11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46210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40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7130.8159999999998</v>
      </c>
      <c r="C5" s="25">
        <v>7153.5339999999997</v>
      </c>
      <c r="D5" s="25">
        <v>7094.6310000000003</v>
      </c>
      <c r="E5" s="25">
        <v>7046.8040000000001</v>
      </c>
      <c r="F5" s="25">
        <v>6987.0450000000001</v>
      </c>
      <c r="G5" s="25">
        <v>6966.7439999999997</v>
      </c>
      <c r="H5" s="25">
        <v>6910.5039999999999</v>
      </c>
      <c r="I5" s="25">
        <v>6869.63</v>
      </c>
      <c r="J5" s="25">
        <v>6744.6379999999999</v>
      </c>
      <c r="K5" s="25">
        <v>6710.7139999999999</v>
      </c>
      <c r="L5" s="25">
        <v>6666.982</v>
      </c>
      <c r="M5" s="25">
        <v>6629.174</v>
      </c>
      <c r="N5" s="25">
        <v>6592.4189999999999</v>
      </c>
      <c r="O5" s="25">
        <v>6571.3249999999998</v>
      </c>
      <c r="P5" s="25">
        <v>6558.3010000000004</v>
      </c>
      <c r="Q5" s="25">
        <v>6561.4229999999998</v>
      </c>
      <c r="R5" s="25">
        <v>6531.134</v>
      </c>
      <c r="S5" s="25">
        <v>6527.2049999999999</v>
      </c>
      <c r="T5" s="25">
        <v>6534.7950000000001</v>
      </c>
      <c r="U5" s="25">
        <v>6539.4560000000001</v>
      </c>
      <c r="V5" s="25">
        <v>6588.1940000000004</v>
      </c>
      <c r="W5" s="25">
        <v>6638.0259999999998</v>
      </c>
      <c r="X5" s="25">
        <v>6708.9859999999999</v>
      </c>
      <c r="Y5" s="25">
        <v>6837.7439999999997</v>
      </c>
      <c r="Z5" s="25">
        <v>7060.81</v>
      </c>
      <c r="AA5" s="25">
        <v>7181.6639999999998</v>
      </c>
      <c r="AB5" s="25">
        <v>7310.6670000000004</v>
      </c>
      <c r="AC5" s="25">
        <v>7490.6930000000002</v>
      </c>
      <c r="AD5" s="25">
        <v>7925.1859999999997</v>
      </c>
      <c r="AE5" s="25">
        <v>8107.1329999999998</v>
      </c>
      <c r="AF5" s="25">
        <v>8233.4049999999988</v>
      </c>
      <c r="AG5" s="25">
        <v>8356.2510000000002</v>
      </c>
      <c r="AH5" s="25">
        <v>8687.9399999999987</v>
      </c>
      <c r="AI5" s="25">
        <v>8656.7780000000002</v>
      </c>
      <c r="AJ5" s="25">
        <v>8761.7960000000003</v>
      </c>
      <c r="AK5" s="25">
        <v>8971.027</v>
      </c>
      <c r="AL5" s="25">
        <v>9310.8790000000008</v>
      </c>
      <c r="AM5" s="25">
        <v>9576.8449999999993</v>
      </c>
      <c r="AN5" s="25">
        <v>9879.4369999999999</v>
      </c>
      <c r="AO5" s="25">
        <v>9970.3310000000001</v>
      </c>
      <c r="AP5" s="25">
        <v>9961.518</v>
      </c>
      <c r="AQ5" s="25">
        <v>10005.86</v>
      </c>
      <c r="AR5" s="25">
        <v>10025.566000000001</v>
      </c>
      <c r="AS5" s="25">
        <v>9997.5409999999993</v>
      </c>
      <c r="AT5" s="25">
        <v>9699.7309999999998</v>
      </c>
      <c r="AU5" s="25">
        <v>9704.5249999999996</v>
      </c>
      <c r="AV5" s="25">
        <v>9819.982</v>
      </c>
      <c r="AW5" s="25">
        <v>9909.8040000000001</v>
      </c>
      <c r="AX5" s="25">
        <v>9923.6650000000009</v>
      </c>
      <c r="AY5" s="25">
        <v>9950.5130000000008</v>
      </c>
      <c r="AZ5" s="25">
        <v>9973.6380000000008</v>
      </c>
      <c r="BA5" s="25">
        <v>9973.6360000000004</v>
      </c>
      <c r="BB5" s="25">
        <v>9861.3140000000003</v>
      </c>
      <c r="BC5" s="25">
        <v>9867.7240000000002</v>
      </c>
      <c r="BD5" s="25">
        <v>9857.84</v>
      </c>
      <c r="BE5" s="25">
        <v>9803.1130000000012</v>
      </c>
      <c r="BF5" s="25">
        <v>9871.8539999999994</v>
      </c>
      <c r="BG5" s="25">
        <v>9801.848</v>
      </c>
      <c r="BH5" s="25">
        <v>9791.5930000000008</v>
      </c>
      <c r="BI5" s="25">
        <v>9707.5789999999997</v>
      </c>
      <c r="BJ5" s="25">
        <v>9536.14</v>
      </c>
      <c r="BK5" s="25">
        <v>9514.39</v>
      </c>
      <c r="BL5" s="25">
        <v>9496.9159999999993</v>
      </c>
      <c r="BM5" s="25">
        <v>9440.3629999999994</v>
      </c>
      <c r="BN5" s="25">
        <v>9513.6820000000007</v>
      </c>
      <c r="BO5" s="25">
        <v>9457.009</v>
      </c>
      <c r="BP5" s="25">
        <v>9453.7909999999993</v>
      </c>
      <c r="BQ5" s="25">
        <v>9456.4869999999992</v>
      </c>
      <c r="BR5" s="25">
        <v>9449.68</v>
      </c>
      <c r="BS5" s="25">
        <v>9410.2189999999991</v>
      </c>
      <c r="BT5" s="25">
        <v>9412.4549999999999</v>
      </c>
      <c r="BU5" s="25">
        <v>9379.2919999999995</v>
      </c>
      <c r="BV5" s="25">
        <v>9151.4470000000001</v>
      </c>
      <c r="BW5" s="25">
        <v>9070.2990000000009</v>
      </c>
      <c r="BX5" s="25">
        <v>9062.3179999999993</v>
      </c>
      <c r="BY5" s="25">
        <v>8971.0280000000002</v>
      </c>
      <c r="BZ5" s="25">
        <v>8899.7780000000002</v>
      </c>
      <c r="CA5" s="25">
        <v>8830.3860000000004</v>
      </c>
      <c r="CB5" s="25">
        <v>8811.9719999999998</v>
      </c>
      <c r="CC5" s="25">
        <v>8849.4789999999994</v>
      </c>
      <c r="CD5" s="25">
        <v>9000.2019999999993</v>
      </c>
      <c r="CE5" s="25">
        <v>8992.3189999999995</v>
      </c>
      <c r="CF5" s="25">
        <v>8975.9979999999996</v>
      </c>
      <c r="CG5" s="25">
        <v>8910.6640000000007</v>
      </c>
      <c r="CH5" s="25">
        <v>8620.7780000000002</v>
      </c>
      <c r="CI5" s="25">
        <v>8522.2520000000004</v>
      </c>
      <c r="CJ5" s="25">
        <v>8429.8379999999997</v>
      </c>
      <c r="CK5" s="25">
        <v>8345</v>
      </c>
      <c r="CL5" s="25">
        <v>8071.3270000000002</v>
      </c>
      <c r="CM5" s="25">
        <v>7983.6270000000004</v>
      </c>
      <c r="CN5" s="25">
        <v>7847.6760000000004</v>
      </c>
      <c r="CO5" s="25">
        <v>7784.3649999999998</v>
      </c>
      <c r="CP5" s="25">
        <v>7675.4769999999999</v>
      </c>
      <c r="CQ5" s="25">
        <v>7572.1750000000002</v>
      </c>
      <c r="CR5" s="25">
        <v>7424.268</v>
      </c>
      <c r="CS5" s="25">
        <v>7318.8130000000001</v>
      </c>
      <c r="CT5" s="26"/>
      <c r="CU5" s="26"/>
      <c r="CV5" s="26"/>
      <c r="CW5" s="27"/>
      <c r="CX5" s="28">
        <f t="array" ref="CX5">SUMPRODUCT(B5:CW5*0.25)</f>
        <v>202932.95500000005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166.44</v>
      </c>
      <c r="C8" s="37">
        <v>156.63</v>
      </c>
      <c r="D8" s="37">
        <v>139.63</v>
      </c>
      <c r="E8" s="37">
        <v>127.62</v>
      </c>
      <c r="F8" s="37">
        <v>148.09</v>
      </c>
      <c r="G8" s="37">
        <v>128.6</v>
      </c>
      <c r="H8" s="37">
        <v>126.1</v>
      </c>
      <c r="I8" s="37">
        <v>122.63</v>
      </c>
      <c r="J8" s="37">
        <v>124.01</v>
      </c>
      <c r="K8" s="37">
        <v>118.3</v>
      </c>
      <c r="L8" s="37">
        <v>116.9</v>
      </c>
      <c r="M8" s="37">
        <v>114.93</v>
      </c>
      <c r="N8" s="37">
        <v>112.49</v>
      </c>
      <c r="O8" s="37">
        <v>110</v>
      </c>
      <c r="P8" s="37">
        <v>110</v>
      </c>
      <c r="Q8" s="37">
        <v>110</v>
      </c>
      <c r="R8" s="37">
        <v>110</v>
      </c>
      <c r="S8" s="37">
        <v>110</v>
      </c>
      <c r="T8" s="37">
        <v>110</v>
      </c>
      <c r="U8" s="37">
        <v>113.46</v>
      </c>
      <c r="V8" s="37">
        <v>118.94</v>
      </c>
      <c r="W8" s="37">
        <v>125</v>
      </c>
      <c r="X8" s="37">
        <v>128.69999999999999</v>
      </c>
      <c r="Y8" s="37">
        <v>129.21</v>
      </c>
      <c r="Z8" s="37">
        <v>128.68</v>
      </c>
      <c r="AA8" s="37">
        <v>142.9</v>
      </c>
      <c r="AB8" s="37">
        <v>147.99</v>
      </c>
      <c r="AC8" s="37">
        <v>132</v>
      </c>
      <c r="AD8" s="37">
        <v>150.04</v>
      </c>
      <c r="AE8" s="37">
        <v>132.11000000000001</v>
      </c>
      <c r="AF8" s="37">
        <v>119.32</v>
      </c>
      <c r="AG8" s="37">
        <v>110.8</v>
      </c>
      <c r="AH8" s="37">
        <v>114.23</v>
      </c>
      <c r="AI8" s="37">
        <v>97.32</v>
      </c>
      <c r="AJ8" s="37">
        <v>104.5</v>
      </c>
      <c r="AK8" s="37">
        <v>48.5</v>
      </c>
      <c r="AL8" s="37">
        <v>104.5</v>
      </c>
      <c r="AM8" s="37">
        <v>21.44</v>
      </c>
      <c r="AN8" s="37">
        <v>11.09</v>
      </c>
      <c r="AO8" s="37">
        <v>12.78</v>
      </c>
      <c r="AP8" s="37">
        <v>44.88</v>
      </c>
      <c r="AQ8" s="37">
        <v>43.51</v>
      </c>
      <c r="AR8" s="37">
        <v>40</v>
      </c>
      <c r="AS8" s="37">
        <v>21.19</v>
      </c>
      <c r="AT8" s="37">
        <v>45.4</v>
      </c>
      <c r="AU8" s="37">
        <v>24.36</v>
      </c>
      <c r="AV8" s="37">
        <v>15.33</v>
      </c>
      <c r="AW8" s="37">
        <v>15.33</v>
      </c>
      <c r="AX8" s="37">
        <v>15.5</v>
      </c>
      <c r="AY8" s="37">
        <v>13.63</v>
      </c>
      <c r="AZ8" s="37">
        <v>18.88</v>
      </c>
      <c r="BA8" s="37">
        <v>15.98</v>
      </c>
      <c r="BB8" s="37">
        <v>43.41</v>
      </c>
      <c r="BC8" s="37">
        <v>18.399999999999999</v>
      </c>
      <c r="BD8" s="37">
        <v>13.84</v>
      </c>
      <c r="BE8" s="37">
        <v>12.37</v>
      </c>
      <c r="BF8" s="37">
        <v>12.78</v>
      </c>
      <c r="BG8" s="37">
        <v>15.33</v>
      </c>
      <c r="BH8" s="37">
        <v>24.04</v>
      </c>
      <c r="BI8" s="37">
        <v>15.34</v>
      </c>
      <c r="BJ8" s="37">
        <v>12.78</v>
      </c>
      <c r="BK8" s="37">
        <v>26.1</v>
      </c>
      <c r="BL8" s="37">
        <v>39.99</v>
      </c>
      <c r="BM8" s="37">
        <v>70.61</v>
      </c>
      <c r="BN8" s="37">
        <v>29.57</v>
      </c>
      <c r="BO8" s="37">
        <v>97.36</v>
      </c>
      <c r="BP8" s="37">
        <v>117.45</v>
      </c>
      <c r="BQ8" s="37">
        <v>132.75</v>
      </c>
      <c r="BR8" s="37">
        <v>95.24</v>
      </c>
      <c r="BS8" s="37">
        <v>118.05</v>
      </c>
      <c r="BT8" s="37">
        <v>132.30000000000001</v>
      </c>
      <c r="BU8" s="37">
        <v>162.96</v>
      </c>
      <c r="BV8" s="37">
        <v>124.22</v>
      </c>
      <c r="BW8" s="37">
        <v>149.99</v>
      </c>
      <c r="BX8" s="37">
        <v>143.29</v>
      </c>
      <c r="BY8" s="37">
        <v>166.25</v>
      </c>
      <c r="BZ8" s="37">
        <v>144.71</v>
      </c>
      <c r="CA8" s="37">
        <v>172.54</v>
      </c>
      <c r="CB8" s="37">
        <v>172.54</v>
      </c>
      <c r="CC8" s="37">
        <v>170.14</v>
      </c>
      <c r="CD8" s="37">
        <v>170.14</v>
      </c>
      <c r="CE8" s="37">
        <v>176.78</v>
      </c>
      <c r="CF8" s="37">
        <v>177.42</v>
      </c>
      <c r="CG8" s="37">
        <v>172.54</v>
      </c>
      <c r="CH8" s="37">
        <v>180.01</v>
      </c>
      <c r="CI8" s="37">
        <v>172.52</v>
      </c>
      <c r="CJ8" s="37">
        <v>157.5</v>
      </c>
      <c r="CK8" s="37">
        <v>152.49</v>
      </c>
      <c r="CL8" s="37">
        <v>170.14</v>
      </c>
      <c r="CM8" s="37">
        <v>142.24</v>
      </c>
      <c r="CN8" s="37">
        <v>170.14</v>
      </c>
      <c r="CO8" s="37">
        <v>150.47999999999999</v>
      </c>
      <c r="CP8" s="37">
        <v>172.14</v>
      </c>
      <c r="CQ8" s="37">
        <v>162.75</v>
      </c>
      <c r="CR8" s="37">
        <v>158.69999999999999</v>
      </c>
      <c r="CS8" s="37">
        <v>146.27000000000001</v>
      </c>
      <c r="CT8" s="38"/>
      <c r="CU8" s="38"/>
      <c r="CV8" s="38"/>
      <c r="CW8" s="39"/>
      <c r="CX8" s="40">
        <f>IF(SUM(B8:CW8)&lt;&gt;0,AVERAGEIF(B8:CW8,"&lt;&gt;"""),"")</f>
        <v>103.50499999999995</v>
      </c>
    </row>
    <row r="9" spans="1:102" ht="24.95" customHeight="1" thickBot="1" x14ac:dyDescent="0.25">
      <c r="A9" s="41" t="s">
        <v>6</v>
      </c>
      <c r="B9" s="42">
        <v>147.58000000000001</v>
      </c>
      <c r="C9" s="43">
        <v>147.58000000000001</v>
      </c>
      <c r="D9" s="43">
        <v>147.58000000000001</v>
      </c>
      <c r="E9" s="43">
        <v>147.58000000000001</v>
      </c>
      <c r="F9" s="43">
        <v>131.35499999999999</v>
      </c>
      <c r="G9" s="43">
        <v>131.35499999999999</v>
      </c>
      <c r="H9" s="43">
        <v>131.35499999999999</v>
      </c>
      <c r="I9" s="43">
        <v>131.35499999999999</v>
      </c>
      <c r="J9" s="43">
        <v>118.535</v>
      </c>
      <c r="K9" s="43">
        <v>118.535</v>
      </c>
      <c r="L9" s="43">
        <v>118.535</v>
      </c>
      <c r="M9" s="43">
        <v>118.535</v>
      </c>
      <c r="N9" s="43">
        <v>110.6225</v>
      </c>
      <c r="O9" s="43">
        <v>110.6225</v>
      </c>
      <c r="P9" s="43">
        <v>110.6225</v>
      </c>
      <c r="Q9" s="43">
        <v>110.6225</v>
      </c>
      <c r="R9" s="43">
        <v>110.86499999999999</v>
      </c>
      <c r="S9" s="43">
        <v>110.86499999999999</v>
      </c>
      <c r="T9" s="43">
        <v>110.86499999999999</v>
      </c>
      <c r="U9" s="43">
        <v>110.86499999999999</v>
      </c>
      <c r="V9" s="43">
        <v>125.46250000000001</v>
      </c>
      <c r="W9" s="43">
        <v>125.46250000000001</v>
      </c>
      <c r="X9" s="43">
        <v>125.46250000000001</v>
      </c>
      <c r="Y9" s="43">
        <v>125.46250000000001</v>
      </c>
      <c r="Z9" s="43">
        <v>137.89250000000001</v>
      </c>
      <c r="AA9" s="43">
        <v>137.89250000000001</v>
      </c>
      <c r="AB9" s="43">
        <v>137.89250000000001</v>
      </c>
      <c r="AC9" s="43">
        <v>137.89250000000001</v>
      </c>
      <c r="AD9" s="43">
        <v>128.0675</v>
      </c>
      <c r="AE9" s="43">
        <v>128.0675</v>
      </c>
      <c r="AF9" s="43">
        <v>128.0675</v>
      </c>
      <c r="AG9" s="43">
        <v>128.0675</v>
      </c>
      <c r="AH9" s="43">
        <v>91.137500000000003</v>
      </c>
      <c r="AI9" s="43">
        <v>91.137500000000003</v>
      </c>
      <c r="AJ9" s="43">
        <v>91.137500000000003</v>
      </c>
      <c r="AK9" s="43">
        <v>91.137500000000003</v>
      </c>
      <c r="AL9" s="43">
        <v>37.452500000000001</v>
      </c>
      <c r="AM9" s="43">
        <v>37.452500000000001</v>
      </c>
      <c r="AN9" s="43">
        <v>37.452500000000001</v>
      </c>
      <c r="AO9" s="43">
        <v>37.452500000000001</v>
      </c>
      <c r="AP9" s="43">
        <v>37.395000000000003</v>
      </c>
      <c r="AQ9" s="43">
        <v>37.395000000000003</v>
      </c>
      <c r="AR9" s="43">
        <v>37.395000000000003</v>
      </c>
      <c r="AS9" s="43">
        <v>37.395000000000003</v>
      </c>
      <c r="AT9" s="43">
        <v>25.105</v>
      </c>
      <c r="AU9" s="43">
        <v>25.105</v>
      </c>
      <c r="AV9" s="43">
        <v>25.105</v>
      </c>
      <c r="AW9" s="43">
        <v>25.105</v>
      </c>
      <c r="AX9" s="43">
        <v>15.9975</v>
      </c>
      <c r="AY9" s="43">
        <v>15.9975</v>
      </c>
      <c r="AZ9" s="43">
        <v>15.9975</v>
      </c>
      <c r="BA9" s="43">
        <v>15.9975</v>
      </c>
      <c r="BB9" s="43">
        <v>22.004999999999999</v>
      </c>
      <c r="BC9" s="43">
        <v>22.004999999999999</v>
      </c>
      <c r="BD9" s="43">
        <v>22.004999999999999</v>
      </c>
      <c r="BE9" s="43">
        <v>22.004999999999999</v>
      </c>
      <c r="BF9" s="43">
        <v>16.872499999999999</v>
      </c>
      <c r="BG9" s="43">
        <v>16.872499999999999</v>
      </c>
      <c r="BH9" s="43">
        <v>16.872499999999999</v>
      </c>
      <c r="BI9" s="43">
        <v>16.872499999999999</v>
      </c>
      <c r="BJ9" s="43">
        <v>37.369999999999997</v>
      </c>
      <c r="BK9" s="43">
        <v>37.369999999999997</v>
      </c>
      <c r="BL9" s="43">
        <v>37.369999999999997</v>
      </c>
      <c r="BM9" s="43">
        <v>37.369999999999997</v>
      </c>
      <c r="BN9" s="43">
        <v>94.282499999999999</v>
      </c>
      <c r="BO9" s="43">
        <v>94.282499999999999</v>
      </c>
      <c r="BP9" s="43">
        <v>94.282499999999999</v>
      </c>
      <c r="BQ9" s="43">
        <v>94.282499999999999</v>
      </c>
      <c r="BR9" s="43">
        <v>127.1375</v>
      </c>
      <c r="BS9" s="43">
        <v>127.1375</v>
      </c>
      <c r="BT9" s="43">
        <v>127.1375</v>
      </c>
      <c r="BU9" s="43">
        <v>127.1375</v>
      </c>
      <c r="BV9" s="43">
        <v>145.9375</v>
      </c>
      <c r="BW9" s="43">
        <v>145.9375</v>
      </c>
      <c r="BX9" s="43">
        <v>145.9375</v>
      </c>
      <c r="BY9" s="43">
        <v>145.9375</v>
      </c>
      <c r="BZ9" s="43">
        <v>164.98249999999999</v>
      </c>
      <c r="CA9" s="43">
        <v>164.98249999999999</v>
      </c>
      <c r="CB9" s="43">
        <v>164.98249999999999</v>
      </c>
      <c r="CC9" s="43">
        <v>164.98249999999999</v>
      </c>
      <c r="CD9" s="43">
        <v>174.22</v>
      </c>
      <c r="CE9" s="43">
        <v>174.22</v>
      </c>
      <c r="CF9" s="43">
        <v>174.22</v>
      </c>
      <c r="CG9" s="43">
        <v>174.22</v>
      </c>
      <c r="CH9" s="43">
        <v>165.63</v>
      </c>
      <c r="CI9" s="43">
        <v>165.63</v>
      </c>
      <c r="CJ9" s="43">
        <v>165.63</v>
      </c>
      <c r="CK9" s="43">
        <v>165.63</v>
      </c>
      <c r="CL9" s="43">
        <v>158.25</v>
      </c>
      <c r="CM9" s="43">
        <v>158.25</v>
      </c>
      <c r="CN9" s="43">
        <v>158.25</v>
      </c>
      <c r="CO9" s="43">
        <v>158.25</v>
      </c>
      <c r="CP9" s="43">
        <v>159.965</v>
      </c>
      <c r="CQ9" s="43">
        <v>159.965</v>
      </c>
      <c r="CR9" s="43">
        <v>159.965</v>
      </c>
      <c r="CS9" s="43">
        <v>159.965</v>
      </c>
      <c r="CT9" s="44"/>
      <c r="CU9" s="44"/>
      <c r="CV9" s="44"/>
      <c r="CW9" s="45"/>
      <c r="CX9" s="46">
        <f>IF(SUM(B9:CW9)&lt;&gt;0,AVERAGEIF(B9:CW9,"&lt;&gt;"""),"")</f>
        <v>103.50500000000005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57</v>
      </c>
      <c r="C15" s="71">
        <v>57</v>
      </c>
      <c r="D15" s="71">
        <v>57</v>
      </c>
      <c r="E15" s="71">
        <v>57</v>
      </c>
      <c r="F15" s="71">
        <v>57</v>
      </c>
      <c r="G15" s="71">
        <v>57</v>
      </c>
      <c r="H15" s="71">
        <v>57</v>
      </c>
      <c r="I15" s="71">
        <v>57</v>
      </c>
      <c r="J15" s="71">
        <v>57</v>
      </c>
      <c r="K15" s="71">
        <v>57</v>
      </c>
      <c r="L15" s="71">
        <v>57</v>
      </c>
      <c r="M15" s="71">
        <v>57</v>
      </c>
      <c r="N15" s="71">
        <v>57</v>
      </c>
      <c r="O15" s="71">
        <v>57</v>
      </c>
      <c r="P15" s="71">
        <v>57</v>
      </c>
      <c r="Q15" s="71">
        <v>57</v>
      </c>
      <c r="R15" s="71">
        <v>57</v>
      </c>
      <c r="S15" s="71">
        <v>57</v>
      </c>
      <c r="T15" s="71">
        <v>57</v>
      </c>
      <c r="U15" s="71">
        <v>57</v>
      </c>
      <c r="V15" s="71">
        <v>56.622999999999998</v>
      </c>
      <c r="W15" s="71">
        <v>56.073999999999998</v>
      </c>
      <c r="X15" s="71">
        <v>55.146999999999998</v>
      </c>
      <c r="Y15" s="71">
        <v>53.765000000000001</v>
      </c>
      <c r="Z15" s="71">
        <v>51.997999999999998</v>
      </c>
      <c r="AA15" s="71">
        <v>50.179000000000002</v>
      </c>
      <c r="AB15" s="71">
        <v>48.113</v>
      </c>
      <c r="AC15" s="71">
        <v>45.353000000000002</v>
      </c>
      <c r="AD15" s="71">
        <v>41.95</v>
      </c>
      <c r="AE15" s="71">
        <v>38.793999999999997</v>
      </c>
      <c r="AF15" s="71">
        <v>36.040999999999997</v>
      </c>
      <c r="AG15" s="71">
        <v>33.264000000000003</v>
      </c>
      <c r="AH15" s="71">
        <v>30.265999999999998</v>
      </c>
      <c r="AI15" s="71">
        <v>27.478000000000002</v>
      </c>
      <c r="AJ15" s="71">
        <v>25.039000000000001</v>
      </c>
      <c r="AK15" s="71">
        <v>22.812000000000001</v>
      </c>
      <c r="AL15" s="71">
        <v>20.675999999999998</v>
      </c>
      <c r="AM15" s="71">
        <v>18.66</v>
      </c>
      <c r="AN15" s="71">
        <v>16.934000000000001</v>
      </c>
      <c r="AO15" s="71">
        <v>15.646000000000001</v>
      </c>
      <c r="AP15" s="71">
        <v>14.693</v>
      </c>
      <c r="AQ15" s="71">
        <v>13.853</v>
      </c>
      <c r="AR15" s="71">
        <v>13.224</v>
      </c>
      <c r="AS15" s="71">
        <v>13.073</v>
      </c>
      <c r="AT15" s="71">
        <v>13.273999999999999</v>
      </c>
      <c r="AU15" s="71">
        <v>13.541</v>
      </c>
      <c r="AV15" s="71">
        <v>13.678000000000001</v>
      </c>
      <c r="AW15" s="71">
        <v>13.848000000000001</v>
      </c>
      <c r="AX15" s="71">
        <v>14.122</v>
      </c>
      <c r="AY15" s="71">
        <v>14.47</v>
      </c>
      <c r="AZ15" s="71">
        <v>14.832000000000001</v>
      </c>
      <c r="BA15" s="71">
        <v>15.362</v>
      </c>
      <c r="BB15" s="71">
        <v>16.097000000000001</v>
      </c>
      <c r="BC15" s="71">
        <v>16.831</v>
      </c>
      <c r="BD15" s="71">
        <v>17.611000000000001</v>
      </c>
      <c r="BE15" s="71">
        <v>18.635999999999999</v>
      </c>
      <c r="BF15" s="71">
        <v>19.927</v>
      </c>
      <c r="BG15" s="71">
        <v>21.19</v>
      </c>
      <c r="BH15" s="71">
        <v>22.504999999999999</v>
      </c>
      <c r="BI15" s="71">
        <v>24.12</v>
      </c>
      <c r="BJ15" s="71">
        <v>26.026</v>
      </c>
      <c r="BK15" s="71">
        <v>27.802</v>
      </c>
      <c r="BL15" s="71">
        <v>29.503</v>
      </c>
      <c r="BM15" s="71">
        <v>31.44</v>
      </c>
      <c r="BN15" s="71">
        <v>33.636000000000003</v>
      </c>
      <c r="BO15" s="71">
        <v>35.634999999999998</v>
      </c>
      <c r="BP15" s="71">
        <v>37.488</v>
      </c>
      <c r="BQ15" s="71">
        <v>39.503999999999998</v>
      </c>
      <c r="BR15" s="71">
        <v>41.712000000000003</v>
      </c>
      <c r="BS15" s="71">
        <v>43.674999999999997</v>
      </c>
      <c r="BT15" s="71">
        <v>45.569000000000003</v>
      </c>
      <c r="BU15" s="71">
        <v>47.783999999999999</v>
      </c>
      <c r="BV15" s="71">
        <v>50.215000000000003</v>
      </c>
      <c r="BW15" s="71">
        <v>52.097000000000001</v>
      </c>
      <c r="BX15" s="71">
        <v>53.320999999999998</v>
      </c>
      <c r="BY15" s="71">
        <v>54.256999999999998</v>
      </c>
      <c r="BZ15" s="71">
        <v>55.164000000000001</v>
      </c>
      <c r="CA15" s="71">
        <v>55.908000000000001</v>
      </c>
      <c r="CB15" s="71">
        <v>56.442999999999998</v>
      </c>
      <c r="CC15" s="71">
        <v>56.779000000000003</v>
      </c>
      <c r="CD15" s="71">
        <v>57</v>
      </c>
      <c r="CE15" s="71">
        <v>57</v>
      </c>
      <c r="CF15" s="71">
        <v>57</v>
      </c>
      <c r="CG15" s="71">
        <v>57</v>
      </c>
      <c r="CH15" s="71">
        <v>57</v>
      </c>
      <c r="CI15" s="71">
        <v>57</v>
      </c>
      <c r="CJ15" s="71">
        <v>57</v>
      </c>
      <c r="CK15" s="71">
        <v>57</v>
      </c>
      <c r="CL15" s="71">
        <v>57</v>
      </c>
      <c r="CM15" s="71">
        <v>57</v>
      </c>
      <c r="CN15" s="71">
        <v>57</v>
      </c>
      <c r="CO15" s="71">
        <v>57</v>
      </c>
      <c r="CP15" s="71">
        <v>57</v>
      </c>
      <c r="CQ15" s="71">
        <v>57</v>
      </c>
      <c r="CR15" s="71">
        <v>57</v>
      </c>
      <c r="CS15" s="71">
        <v>57</v>
      </c>
      <c r="CT15" s="72"/>
      <c r="CU15" s="72"/>
      <c r="CV15" s="72"/>
      <c r="CW15" s="73"/>
      <c r="CX15" s="74">
        <f t="array" ref="CX15">SUMPRODUCT(B15:CW15*0.25)</f>
        <v>998.91425000000049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>
        <v>200</v>
      </c>
      <c r="AM17" s="71">
        <v>200</v>
      </c>
      <c r="AN17" s="71">
        <v>200</v>
      </c>
      <c r="AO17" s="71">
        <v>200</v>
      </c>
      <c r="AP17" s="71">
        <v>200</v>
      </c>
      <c r="AQ17" s="71">
        <v>230.36</v>
      </c>
      <c r="AR17" s="71">
        <v>284.5</v>
      </c>
      <c r="AS17" s="71">
        <v>264</v>
      </c>
      <c r="AT17" s="71">
        <v>295</v>
      </c>
      <c r="AU17" s="71">
        <v>295</v>
      </c>
      <c r="AV17" s="71">
        <v>346.3</v>
      </c>
      <c r="AW17" s="71">
        <v>373.5</v>
      </c>
      <c r="AX17" s="71">
        <v>173.5</v>
      </c>
      <c r="AY17" s="71">
        <v>166.1</v>
      </c>
      <c r="AZ17" s="71">
        <v>173.5</v>
      </c>
      <c r="BA17" s="71">
        <v>173.5</v>
      </c>
      <c r="BB17" s="71">
        <v>173.5</v>
      </c>
      <c r="BC17" s="71">
        <v>104</v>
      </c>
      <c r="BD17" s="71">
        <v>124.5</v>
      </c>
      <c r="BE17" s="71">
        <v>124.5</v>
      </c>
      <c r="BF17" s="71">
        <v>124.5</v>
      </c>
      <c r="BG17" s="71">
        <v>72.44</v>
      </c>
      <c r="BH17" s="71">
        <v>93.24</v>
      </c>
      <c r="BI17" s="71">
        <v>40</v>
      </c>
      <c r="BJ17" s="71">
        <v>18</v>
      </c>
      <c r="BK17" s="71"/>
      <c r="BL17" s="71"/>
      <c r="BM17" s="71"/>
      <c r="BN17" s="71"/>
      <c r="BO17" s="71"/>
      <c r="BP17" s="71"/>
      <c r="BQ17" s="71"/>
      <c r="BR17" s="71">
        <v>37</v>
      </c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1171.7349999999999</v>
      </c>
    </row>
    <row r="18" spans="1:102" ht="30" customHeight="1" thickBot="1" x14ac:dyDescent="0.25">
      <c r="A18" s="75" t="s">
        <v>15</v>
      </c>
      <c r="B18" s="76">
        <f>SUM(B11:B17)</f>
        <v>57</v>
      </c>
      <c r="C18" s="77">
        <f t="shared" ref="C18:BN18" si="0">SUM(C11:C17)</f>
        <v>57</v>
      </c>
      <c r="D18" s="77">
        <f t="shared" si="0"/>
        <v>57</v>
      </c>
      <c r="E18" s="77">
        <f t="shared" si="0"/>
        <v>57</v>
      </c>
      <c r="F18" s="77">
        <f t="shared" si="0"/>
        <v>57</v>
      </c>
      <c r="G18" s="77">
        <f t="shared" si="0"/>
        <v>57</v>
      </c>
      <c r="H18" s="77">
        <f t="shared" si="0"/>
        <v>57</v>
      </c>
      <c r="I18" s="77">
        <f t="shared" si="0"/>
        <v>57</v>
      </c>
      <c r="J18" s="77">
        <f t="shared" si="0"/>
        <v>57</v>
      </c>
      <c r="K18" s="77">
        <f t="shared" si="0"/>
        <v>57</v>
      </c>
      <c r="L18" s="77">
        <f t="shared" si="0"/>
        <v>57</v>
      </c>
      <c r="M18" s="77">
        <f t="shared" si="0"/>
        <v>57</v>
      </c>
      <c r="N18" s="77">
        <f t="shared" si="0"/>
        <v>57</v>
      </c>
      <c r="O18" s="77">
        <f t="shared" si="0"/>
        <v>57</v>
      </c>
      <c r="P18" s="77">
        <f t="shared" si="0"/>
        <v>57</v>
      </c>
      <c r="Q18" s="77">
        <f t="shared" si="0"/>
        <v>57</v>
      </c>
      <c r="R18" s="77">
        <f t="shared" si="0"/>
        <v>57</v>
      </c>
      <c r="S18" s="77">
        <f t="shared" si="0"/>
        <v>57</v>
      </c>
      <c r="T18" s="77">
        <f t="shared" si="0"/>
        <v>57</v>
      </c>
      <c r="U18" s="77">
        <f t="shared" si="0"/>
        <v>57</v>
      </c>
      <c r="V18" s="77">
        <f t="shared" si="0"/>
        <v>56.622999999999998</v>
      </c>
      <c r="W18" s="77">
        <f t="shared" si="0"/>
        <v>56.073999999999998</v>
      </c>
      <c r="X18" s="77">
        <f t="shared" si="0"/>
        <v>55.146999999999998</v>
      </c>
      <c r="Y18" s="77">
        <f t="shared" si="0"/>
        <v>53.765000000000001</v>
      </c>
      <c r="Z18" s="77">
        <f t="shared" si="0"/>
        <v>51.997999999999998</v>
      </c>
      <c r="AA18" s="77">
        <f t="shared" si="0"/>
        <v>50.179000000000002</v>
      </c>
      <c r="AB18" s="77">
        <f t="shared" si="0"/>
        <v>48.113</v>
      </c>
      <c r="AC18" s="77">
        <f t="shared" si="0"/>
        <v>45.353000000000002</v>
      </c>
      <c r="AD18" s="77">
        <f t="shared" si="0"/>
        <v>41.95</v>
      </c>
      <c r="AE18" s="77">
        <f t="shared" si="0"/>
        <v>38.793999999999997</v>
      </c>
      <c r="AF18" s="77">
        <f t="shared" si="0"/>
        <v>36.040999999999997</v>
      </c>
      <c r="AG18" s="77">
        <f t="shared" si="0"/>
        <v>33.264000000000003</v>
      </c>
      <c r="AH18" s="77">
        <f t="shared" si="0"/>
        <v>30.265999999999998</v>
      </c>
      <c r="AI18" s="77">
        <f t="shared" si="0"/>
        <v>27.478000000000002</v>
      </c>
      <c r="AJ18" s="77">
        <f t="shared" si="0"/>
        <v>25.039000000000001</v>
      </c>
      <c r="AK18" s="77">
        <f t="shared" si="0"/>
        <v>22.812000000000001</v>
      </c>
      <c r="AL18" s="77">
        <f t="shared" si="0"/>
        <v>220.67599999999999</v>
      </c>
      <c r="AM18" s="77">
        <f t="shared" si="0"/>
        <v>218.66</v>
      </c>
      <c r="AN18" s="77">
        <f t="shared" si="0"/>
        <v>216.934</v>
      </c>
      <c r="AO18" s="77">
        <f t="shared" si="0"/>
        <v>215.64600000000002</v>
      </c>
      <c r="AP18" s="77">
        <f t="shared" si="0"/>
        <v>214.69300000000001</v>
      </c>
      <c r="AQ18" s="77">
        <f t="shared" si="0"/>
        <v>244.21300000000002</v>
      </c>
      <c r="AR18" s="77">
        <f t="shared" si="0"/>
        <v>297.72399999999999</v>
      </c>
      <c r="AS18" s="77">
        <f t="shared" si="0"/>
        <v>277.07299999999998</v>
      </c>
      <c r="AT18" s="77">
        <f t="shared" si="0"/>
        <v>308.274</v>
      </c>
      <c r="AU18" s="77">
        <f t="shared" si="0"/>
        <v>308.541</v>
      </c>
      <c r="AV18" s="77">
        <f t="shared" si="0"/>
        <v>359.97800000000001</v>
      </c>
      <c r="AW18" s="77">
        <f t="shared" si="0"/>
        <v>387.34800000000001</v>
      </c>
      <c r="AX18" s="77">
        <f t="shared" si="0"/>
        <v>187.62200000000001</v>
      </c>
      <c r="AY18" s="77">
        <f t="shared" si="0"/>
        <v>180.57</v>
      </c>
      <c r="AZ18" s="77">
        <f t="shared" si="0"/>
        <v>188.33199999999999</v>
      </c>
      <c r="BA18" s="77">
        <f t="shared" si="0"/>
        <v>188.86199999999999</v>
      </c>
      <c r="BB18" s="77">
        <f t="shared" si="0"/>
        <v>189.59700000000001</v>
      </c>
      <c r="BC18" s="77">
        <f t="shared" si="0"/>
        <v>120.831</v>
      </c>
      <c r="BD18" s="77">
        <f t="shared" si="0"/>
        <v>142.11099999999999</v>
      </c>
      <c r="BE18" s="77">
        <f t="shared" si="0"/>
        <v>143.136</v>
      </c>
      <c r="BF18" s="77">
        <f t="shared" si="0"/>
        <v>144.42699999999999</v>
      </c>
      <c r="BG18" s="77">
        <f t="shared" si="0"/>
        <v>93.63</v>
      </c>
      <c r="BH18" s="77">
        <f t="shared" si="0"/>
        <v>115.74499999999999</v>
      </c>
      <c r="BI18" s="77">
        <f t="shared" si="0"/>
        <v>64.12</v>
      </c>
      <c r="BJ18" s="77">
        <f t="shared" si="0"/>
        <v>44.025999999999996</v>
      </c>
      <c r="BK18" s="77">
        <f t="shared" si="0"/>
        <v>27.802</v>
      </c>
      <c r="BL18" s="77">
        <f t="shared" si="0"/>
        <v>29.503</v>
      </c>
      <c r="BM18" s="77">
        <f t="shared" si="0"/>
        <v>31.44</v>
      </c>
      <c r="BN18" s="77">
        <f t="shared" si="0"/>
        <v>33.636000000000003</v>
      </c>
      <c r="BO18" s="77">
        <f t="shared" ref="BO18:CW18" si="1">SUM(BO11:BO17)</f>
        <v>35.634999999999998</v>
      </c>
      <c r="BP18" s="77">
        <f t="shared" si="1"/>
        <v>37.488</v>
      </c>
      <c r="BQ18" s="77">
        <f t="shared" si="1"/>
        <v>39.503999999999998</v>
      </c>
      <c r="BR18" s="77">
        <f t="shared" si="1"/>
        <v>78.712000000000003</v>
      </c>
      <c r="BS18" s="77">
        <f t="shared" si="1"/>
        <v>43.674999999999997</v>
      </c>
      <c r="BT18" s="77">
        <f t="shared" si="1"/>
        <v>45.569000000000003</v>
      </c>
      <c r="BU18" s="77">
        <f t="shared" si="1"/>
        <v>47.783999999999999</v>
      </c>
      <c r="BV18" s="77">
        <f t="shared" si="1"/>
        <v>50.215000000000003</v>
      </c>
      <c r="BW18" s="77">
        <f t="shared" si="1"/>
        <v>52.097000000000001</v>
      </c>
      <c r="BX18" s="77">
        <f t="shared" si="1"/>
        <v>53.320999999999998</v>
      </c>
      <c r="BY18" s="77">
        <f t="shared" si="1"/>
        <v>54.256999999999998</v>
      </c>
      <c r="BZ18" s="77">
        <f t="shared" si="1"/>
        <v>55.164000000000001</v>
      </c>
      <c r="CA18" s="77">
        <f t="shared" si="1"/>
        <v>55.908000000000001</v>
      </c>
      <c r="CB18" s="77">
        <f t="shared" si="1"/>
        <v>56.442999999999998</v>
      </c>
      <c r="CC18" s="77">
        <f t="shared" si="1"/>
        <v>56.779000000000003</v>
      </c>
      <c r="CD18" s="77">
        <f t="shared" si="1"/>
        <v>57</v>
      </c>
      <c r="CE18" s="77">
        <f t="shared" si="1"/>
        <v>57</v>
      </c>
      <c r="CF18" s="77">
        <f t="shared" si="1"/>
        <v>57</v>
      </c>
      <c r="CG18" s="77">
        <f t="shared" si="1"/>
        <v>57</v>
      </c>
      <c r="CH18" s="77">
        <f t="shared" si="1"/>
        <v>57</v>
      </c>
      <c r="CI18" s="77">
        <f t="shared" si="1"/>
        <v>57</v>
      </c>
      <c r="CJ18" s="77">
        <f t="shared" si="1"/>
        <v>57</v>
      </c>
      <c r="CK18" s="77">
        <f t="shared" si="1"/>
        <v>57</v>
      </c>
      <c r="CL18" s="77">
        <f t="shared" si="1"/>
        <v>57</v>
      </c>
      <c r="CM18" s="77">
        <f t="shared" si="1"/>
        <v>57</v>
      </c>
      <c r="CN18" s="77">
        <f t="shared" si="1"/>
        <v>57</v>
      </c>
      <c r="CO18" s="77">
        <f t="shared" si="1"/>
        <v>57</v>
      </c>
      <c r="CP18" s="77">
        <f t="shared" si="1"/>
        <v>57</v>
      </c>
      <c r="CQ18" s="77">
        <f t="shared" si="1"/>
        <v>57</v>
      </c>
      <c r="CR18" s="77">
        <f t="shared" si="1"/>
        <v>57</v>
      </c>
      <c r="CS18" s="77">
        <f t="shared" si="1"/>
        <v>57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2170.6492500000004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>
        <v>842.36400000000003</v>
      </c>
      <c r="C21" s="88">
        <v>842.58100000000002</v>
      </c>
      <c r="D21" s="88">
        <v>842.298</v>
      </c>
      <c r="E21" s="88">
        <v>842.75400000000002</v>
      </c>
      <c r="F21" s="88">
        <v>889.60699999999997</v>
      </c>
      <c r="G21" s="88">
        <v>889.81299999999999</v>
      </c>
      <c r="H21" s="88">
        <v>889.99099999999999</v>
      </c>
      <c r="I21" s="88">
        <v>889.86400000000003</v>
      </c>
      <c r="J21" s="88">
        <v>894.73500000000001</v>
      </c>
      <c r="K21" s="88">
        <v>894.63599999999997</v>
      </c>
      <c r="L21" s="88">
        <v>894.47799999999995</v>
      </c>
      <c r="M21" s="88">
        <v>894.63699999999994</v>
      </c>
      <c r="N21" s="88">
        <v>892.56600000000003</v>
      </c>
      <c r="O21" s="88">
        <v>892.71199999999999</v>
      </c>
      <c r="P21" s="88">
        <v>892.59100000000001</v>
      </c>
      <c r="Q21" s="88">
        <v>892.399</v>
      </c>
      <c r="R21" s="88">
        <v>891.68200000000002</v>
      </c>
      <c r="S21" s="88">
        <v>891.39099999999996</v>
      </c>
      <c r="T21" s="88">
        <v>890.63400000000001</v>
      </c>
      <c r="U21" s="88">
        <v>889.73400000000004</v>
      </c>
      <c r="V21" s="88">
        <v>856.16899999999998</v>
      </c>
      <c r="W21" s="88">
        <v>855.36900000000003</v>
      </c>
      <c r="X21" s="88">
        <v>855.07299999999998</v>
      </c>
      <c r="Y21" s="88">
        <v>854.57799999999997</v>
      </c>
      <c r="Z21" s="88">
        <v>852.72299999999996</v>
      </c>
      <c r="AA21" s="88">
        <v>852.197</v>
      </c>
      <c r="AB21" s="88">
        <v>853.41800000000001</v>
      </c>
      <c r="AC21" s="88">
        <v>853.54</v>
      </c>
      <c r="AD21" s="88">
        <v>873.92399999999998</v>
      </c>
      <c r="AE21" s="88">
        <v>873.34500000000003</v>
      </c>
      <c r="AF21" s="88">
        <v>872.70799999999997</v>
      </c>
      <c r="AG21" s="88">
        <v>872.57100000000003</v>
      </c>
      <c r="AH21" s="88">
        <v>893.94100000000003</v>
      </c>
      <c r="AI21" s="88">
        <v>893.36599999999999</v>
      </c>
      <c r="AJ21" s="88">
        <v>893.45600000000002</v>
      </c>
      <c r="AK21" s="88">
        <v>892.904</v>
      </c>
      <c r="AL21" s="88">
        <v>870.45699999999999</v>
      </c>
      <c r="AM21" s="88">
        <v>878.84100000000001</v>
      </c>
      <c r="AN21" s="88">
        <v>878.09400000000005</v>
      </c>
      <c r="AO21" s="88">
        <v>878.66099999999994</v>
      </c>
      <c r="AP21" s="88">
        <v>869.64599999999996</v>
      </c>
      <c r="AQ21" s="88">
        <v>869.19</v>
      </c>
      <c r="AR21" s="88">
        <v>868.06299999999999</v>
      </c>
      <c r="AS21" s="88">
        <v>868.10299999999995</v>
      </c>
      <c r="AT21" s="88">
        <v>851.01400000000001</v>
      </c>
      <c r="AU21" s="88">
        <v>850.375</v>
      </c>
      <c r="AV21" s="88">
        <v>850.04499999999996</v>
      </c>
      <c r="AW21" s="88">
        <v>849.89400000000001</v>
      </c>
      <c r="AX21" s="88">
        <v>861.37099999999998</v>
      </c>
      <c r="AY21" s="88">
        <v>861.197</v>
      </c>
      <c r="AZ21" s="88">
        <v>860.74</v>
      </c>
      <c r="BA21" s="88">
        <v>862.39300000000003</v>
      </c>
      <c r="BB21" s="88">
        <v>835.62300000000005</v>
      </c>
      <c r="BC21" s="88">
        <v>835.61900000000003</v>
      </c>
      <c r="BD21" s="88">
        <v>835.87900000000002</v>
      </c>
      <c r="BE21" s="88">
        <v>835.56100000000004</v>
      </c>
      <c r="BF21" s="88">
        <v>835.54499999999996</v>
      </c>
      <c r="BG21" s="88">
        <v>836.37400000000002</v>
      </c>
      <c r="BH21" s="88">
        <v>836.86699999999996</v>
      </c>
      <c r="BI21" s="88">
        <v>836.54100000000005</v>
      </c>
      <c r="BJ21" s="88">
        <v>868.21699999999998</v>
      </c>
      <c r="BK21" s="88">
        <v>869.50599999999997</v>
      </c>
      <c r="BL21" s="88">
        <v>868.72</v>
      </c>
      <c r="BM21" s="88">
        <v>869.11</v>
      </c>
      <c r="BN21" s="88">
        <v>795.70299999999997</v>
      </c>
      <c r="BO21" s="88">
        <v>796.57399999999996</v>
      </c>
      <c r="BP21" s="88">
        <v>797.56399999999996</v>
      </c>
      <c r="BQ21" s="88">
        <v>797.28800000000001</v>
      </c>
      <c r="BR21" s="88">
        <v>799.39</v>
      </c>
      <c r="BS21" s="88">
        <v>800.6</v>
      </c>
      <c r="BT21" s="88">
        <v>800.41499999999996</v>
      </c>
      <c r="BU21" s="88">
        <v>793.77700000000004</v>
      </c>
      <c r="BV21" s="88">
        <v>699.30600000000004</v>
      </c>
      <c r="BW21" s="88">
        <v>700.23299999999995</v>
      </c>
      <c r="BX21" s="88">
        <v>701.13199999999995</v>
      </c>
      <c r="BY21" s="88">
        <v>694.55499999999995</v>
      </c>
      <c r="BZ21" s="88">
        <v>711.34</v>
      </c>
      <c r="CA21" s="88">
        <v>704.09</v>
      </c>
      <c r="CB21" s="88">
        <v>704.62699999999995</v>
      </c>
      <c r="CC21" s="88">
        <v>705.32500000000005</v>
      </c>
      <c r="CD21" s="88">
        <v>711.16600000000005</v>
      </c>
      <c r="CE21" s="88">
        <v>711.11</v>
      </c>
      <c r="CF21" s="88">
        <v>711.20699999999999</v>
      </c>
      <c r="CG21" s="88">
        <v>711.38499999999999</v>
      </c>
      <c r="CH21" s="88">
        <v>698.20600000000002</v>
      </c>
      <c r="CI21" s="88">
        <v>697.947</v>
      </c>
      <c r="CJ21" s="88">
        <v>697.53099999999995</v>
      </c>
      <c r="CK21" s="88">
        <v>704.41200000000003</v>
      </c>
      <c r="CL21" s="88">
        <v>699.125</v>
      </c>
      <c r="CM21" s="88">
        <v>698.31100000000004</v>
      </c>
      <c r="CN21" s="88">
        <v>697.75800000000004</v>
      </c>
      <c r="CO21" s="88">
        <v>696.69</v>
      </c>
      <c r="CP21" s="88">
        <v>853.80100000000004</v>
      </c>
      <c r="CQ21" s="88">
        <v>853.601</v>
      </c>
      <c r="CR21" s="88">
        <v>852.92399999999998</v>
      </c>
      <c r="CS21" s="88">
        <v>852.74400000000003</v>
      </c>
      <c r="CT21" s="89"/>
      <c r="CU21" s="89"/>
      <c r="CV21" s="89"/>
      <c r="CW21" s="90"/>
      <c r="CX21" s="91">
        <f t="array" ref="CX21">SUMPRODUCT(B21:CW21*0.25)</f>
        <v>19845.557999999997</v>
      </c>
    </row>
    <row r="22" spans="1:102" ht="24.95" customHeight="1" x14ac:dyDescent="0.2">
      <c r="A22" s="92" t="s">
        <v>18</v>
      </c>
      <c r="B22" s="93">
        <v>1313.5640000000001</v>
      </c>
      <c r="C22" s="94">
        <v>1317.998</v>
      </c>
      <c r="D22" s="94">
        <v>1315.0820000000001</v>
      </c>
      <c r="E22" s="94">
        <v>1312.6469999999999</v>
      </c>
      <c r="F22" s="94">
        <v>1293.636</v>
      </c>
      <c r="G22" s="94">
        <v>1290.6949999999999</v>
      </c>
      <c r="H22" s="94">
        <v>1288.876</v>
      </c>
      <c r="I22" s="94">
        <v>1289.5319999999999</v>
      </c>
      <c r="J22" s="94">
        <v>1273.962</v>
      </c>
      <c r="K22" s="94">
        <v>1277.201</v>
      </c>
      <c r="L22" s="94">
        <v>1276.067</v>
      </c>
      <c r="M22" s="94">
        <v>1277.7190000000001</v>
      </c>
      <c r="N22" s="94">
        <v>1287.194</v>
      </c>
      <c r="O22" s="94">
        <v>1292.049</v>
      </c>
      <c r="P22" s="94">
        <v>1293.4159999999999</v>
      </c>
      <c r="Q22" s="94">
        <v>1298.4179999999999</v>
      </c>
      <c r="R22" s="94">
        <v>1327.7380000000001</v>
      </c>
      <c r="S22" s="94">
        <v>1333.34</v>
      </c>
      <c r="T22" s="94">
        <v>1341.0719999999999</v>
      </c>
      <c r="U22" s="94">
        <v>1356.788</v>
      </c>
      <c r="V22" s="94">
        <v>1449.9770000000001</v>
      </c>
      <c r="W22" s="94">
        <v>1483.97</v>
      </c>
      <c r="X22" s="94">
        <v>1508.963</v>
      </c>
      <c r="Y22" s="94">
        <v>1533.885</v>
      </c>
      <c r="Z22" s="94">
        <v>1658.8230000000001</v>
      </c>
      <c r="AA22" s="94">
        <v>1692.088</v>
      </c>
      <c r="AB22" s="94">
        <v>1720.779</v>
      </c>
      <c r="AC22" s="94">
        <v>1739.12</v>
      </c>
      <c r="AD22" s="94">
        <v>1822.356</v>
      </c>
      <c r="AE22" s="94">
        <v>1843.777</v>
      </c>
      <c r="AF22" s="94">
        <v>1855.9349999999999</v>
      </c>
      <c r="AG22" s="94">
        <v>1860.9359999999999</v>
      </c>
      <c r="AH22" s="94">
        <v>1892.182</v>
      </c>
      <c r="AI22" s="94">
        <v>1899.7190000000001</v>
      </c>
      <c r="AJ22" s="94">
        <v>1894.3130000000001</v>
      </c>
      <c r="AK22" s="94">
        <v>1904.1120000000001</v>
      </c>
      <c r="AL22" s="94">
        <v>1880.7940000000001</v>
      </c>
      <c r="AM22" s="94">
        <v>1895.451</v>
      </c>
      <c r="AN22" s="94">
        <v>1891.904</v>
      </c>
      <c r="AO22" s="94">
        <v>1889.6089999999999</v>
      </c>
      <c r="AP22" s="94">
        <v>1867.3140000000001</v>
      </c>
      <c r="AQ22" s="94">
        <v>1866.2270000000001</v>
      </c>
      <c r="AR22" s="94">
        <v>1863.508</v>
      </c>
      <c r="AS22" s="94">
        <v>1870.5889999999999</v>
      </c>
      <c r="AT22" s="94">
        <v>1862.2809999999999</v>
      </c>
      <c r="AU22" s="94">
        <v>1863.5039999999999</v>
      </c>
      <c r="AV22" s="94">
        <v>1874.5160000000001</v>
      </c>
      <c r="AW22" s="94">
        <v>1876.085</v>
      </c>
      <c r="AX22" s="94">
        <v>1872.876</v>
      </c>
      <c r="AY22" s="94">
        <v>1873.989</v>
      </c>
      <c r="AZ22" s="94">
        <v>1874.74</v>
      </c>
      <c r="BA22" s="94">
        <v>1872.36</v>
      </c>
      <c r="BB22" s="94">
        <v>1837.212</v>
      </c>
      <c r="BC22" s="94">
        <v>1850.2619999999999</v>
      </c>
      <c r="BD22" s="94">
        <v>1849.432</v>
      </c>
      <c r="BE22" s="94">
        <v>1833.8910000000001</v>
      </c>
      <c r="BF22" s="94">
        <v>1794.729</v>
      </c>
      <c r="BG22" s="94">
        <v>1788.9760000000001</v>
      </c>
      <c r="BH22" s="94">
        <v>1777.31</v>
      </c>
      <c r="BI22" s="94">
        <v>1768.057</v>
      </c>
      <c r="BJ22" s="94">
        <v>1752.731</v>
      </c>
      <c r="BK22" s="94">
        <v>1749.634</v>
      </c>
      <c r="BL22" s="94">
        <v>1740.258</v>
      </c>
      <c r="BM22" s="94">
        <v>1735.2819999999999</v>
      </c>
      <c r="BN22" s="94">
        <v>1732.748</v>
      </c>
      <c r="BO22" s="94">
        <v>1728.423</v>
      </c>
      <c r="BP22" s="94">
        <v>1722.7739999999999</v>
      </c>
      <c r="BQ22" s="94">
        <v>1723.569</v>
      </c>
      <c r="BR22" s="94">
        <v>1718.11</v>
      </c>
      <c r="BS22" s="94">
        <v>1719.2249999999999</v>
      </c>
      <c r="BT22" s="94">
        <v>1725.1220000000001</v>
      </c>
      <c r="BU22" s="94">
        <v>1720.318</v>
      </c>
      <c r="BV22" s="94">
        <v>1747.12</v>
      </c>
      <c r="BW22" s="94">
        <v>1725.8209999999999</v>
      </c>
      <c r="BX22" s="94">
        <v>1734.3520000000001</v>
      </c>
      <c r="BY22" s="94">
        <v>1725.354</v>
      </c>
      <c r="BZ22" s="94">
        <v>1710.1949999999999</v>
      </c>
      <c r="CA22" s="94">
        <v>1695.615</v>
      </c>
      <c r="CB22" s="94">
        <v>1686.954</v>
      </c>
      <c r="CC22" s="94">
        <v>1682.6859999999999</v>
      </c>
      <c r="CD22" s="94">
        <v>1633.7829999999999</v>
      </c>
      <c r="CE22" s="94">
        <v>1616.789</v>
      </c>
      <c r="CF22" s="94">
        <v>1594.194</v>
      </c>
      <c r="CG22" s="94">
        <v>1567.325</v>
      </c>
      <c r="CH22" s="94">
        <v>1504.0740000000001</v>
      </c>
      <c r="CI22" s="94">
        <v>1487.6610000000001</v>
      </c>
      <c r="CJ22" s="94">
        <v>1475.5820000000001</v>
      </c>
      <c r="CK22" s="94">
        <v>1467.5930000000001</v>
      </c>
      <c r="CL22" s="94">
        <v>1425.09</v>
      </c>
      <c r="CM22" s="94">
        <v>1420.6849999999999</v>
      </c>
      <c r="CN22" s="94">
        <v>1404.7739999999999</v>
      </c>
      <c r="CO22" s="94">
        <v>1396.0239999999999</v>
      </c>
      <c r="CP22" s="94">
        <v>1365.6510000000001</v>
      </c>
      <c r="CQ22" s="94">
        <v>1365.4649999999999</v>
      </c>
      <c r="CR22" s="94">
        <v>1359.6890000000001</v>
      </c>
      <c r="CS22" s="94">
        <v>1355.827</v>
      </c>
      <c r="CT22" s="95"/>
      <c r="CU22" s="95"/>
      <c r="CV22" s="95"/>
      <c r="CW22" s="96"/>
      <c r="CX22" s="97">
        <f t="array" ref="CX22">SUMPRODUCT(B22:CW22*0.25)</f>
        <v>39057.510500000011</v>
      </c>
    </row>
    <row r="23" spans="1:102" ht="24.95" customHeight="1" x14ac:dyDescent="0.2">
      <c r="A23" s="92" t="s">
        <v>19</v>
      </c>
      <c r="B23" s="98">
        <v>3784.1880000000001</v>
      </c>
      <c r="C23" s="99">
        <v>3804.2550000000001</v>
      </c>
      <c r="D23" s="99">
        <v>3750.5509999999999</v>
      </c>
      <c r="E23" s="99">
        <v>3706.703</v>
      </c>
      <c r="F23" s="99">
        <v>3590.8020000000001</v>
      </c>
      <c r="G23" s="99">
        <v>3575.2359999999999</v>
      </c>
      <c r="H23" s="99">
        <v>3521.6370000000002</v>
      </c>
      <c r="I23" s="99">
        <v>3481.2339999999999</v>
      </c>
      <c r="J23" s="99">
        <v>3432.9409999999998</v>
      </c>
      <c r="K23" s="99">
        <v>3396.877</v>
      </c>
      <c r="L23" s="99">
        <v>3354.4369999999999</v>
      </c>
      <c r="M23" s="99">
        <v>3315.8180000000002</v>
      </c>
      <c r="N23" s="99">
        <v>3271.6590000000001</v>
      </c>
      <c r="O23" s="99">
        <v>3246.5639999999999</v>
      </c>
      <c r="P23" s="99">
        <v>3232.2939999999999</v>
      </c>
      <c r="Q23" s="99">
        <v>3230.6060000000002</v>
      </c>
      <c r="R23" s="99">
        <v>3188.7139999999999</v>
      </c>
      <c r="S23" s="99">
        <v>3179.4740000000002</v>
      </c>
      <c r="T23" s="99">
        <v>3180.0889999999999</v>
      </c>
      <c r="U23" s="99">
        <v>3168.9340000000002</v>
      </c>
      <c r="V23" s="99">
        <v>3138.4250000000002</v>
      </c>
      <c r="W23" s="99">
        <v>3155.6129999999998</v>
      </c>
      <c r="X23" s="99">
        <v>3201.8029999999999</v>
      </c>
      <c r="Y23" s="99">
        <v>3305.5160000000001</v>
      </c>
      <c r="Z23" s="99">
        <v>3345.2660000000001</v>
      </c>
      <c r="AA23" s="99">
        <v>3434.2</v>
      </c>
      <c r="AB23" s="99">
        <v>3535.357</v>
      </c>
      <c r="AC23" s="99">
        <v>3700.68</v>
      </c>
      <c r="AD23" s="99">
        <v>3766.9560000000001</v>
      </c>
      <c r="AE23" s="99">
        <v>3933.2170000000001</v>
      </c>
      <c r="AF23" s="99">
        <v>4052.721</v>
      </c>
      <c r="AG23" s="99">
        <v>4176.4799999999996</v>
      </c>
      <c r="AH23" s="99">
        <v>4236.2510000000002</v>
      </c>
      <c r="AI23" s="99">
        <v>4362.2150000000001</v>
      </c>
      <c r="AJ23" s="99">
        <v>4436.1880000000001</v>
      </c>
      <c r="AK23" s="99">
        <v>4576.0990000000002</v>
      </c>
      <c r="AL23" s="99">
        <v>4583.652</v>
      </c>
      <c r="AM23" s="99">
        <v>4718.0929999999998</v>
      </c>
      <c r="AN23" s="99">
        <v>4766.4049999999997</v>
      </c>
      <c r="AO23" s="99">
        <v>4815.3149999999996</v>
      </c>
      <c r="AP23" s="99">
        <v>4848.7650000000003</v>
      </c>
      <c r="AQ23" s="99">
        <v>4855.13</v>
      </c>
      <c r="AR23" s="99">
        <v>4904.05</v>
      </c>
      <c r="AS23" s="99">
        <v>5022.576</v>
      </c>
      <c r="AT23" s="99">
        <v>5067.1620000000003</v>
      </c>
      <c r="AU23" s="99">
        <v>5178.0050000000001</v>
      </c>
      <c r="AV23" s="99">
        <v>5243.4430000000002</v>
      </c>
      <c r="AW23" s="99">
        <v>5303.4769999999999</v>
      </c>
      <c r="AX23" s="99">
        <v>5374.7960000000003</v>
      </c>
      <c r="AY23" s="99">
        <v>5406.7569999999996</v>
      </c>
      <c r="AZ23" s="99">
        <v>5420.826</v>
      </c>
      <c r="BA23" s="99">
        <v>5420.0209999999997</v>
      </c>
      <c r="BB23" s="99">
        <v>5416.0039999999999</v>
      </c>
      <c r="BC23" s="99">
        <v>5478.134</v>
      </c>
      <c r="BD23" s="99">
        <v>5446.54</v>
      </c>
      <c r="BE23" s="99">
        <v>5405.6469999999999</v>
      </c>
      <c r="BF23" s="99">
        <v>5427.1530000000002</v>
      </c>
      <c r="BG23" s="99">
        <v>5411.8680000000004</v>
      </c>
      <c r="BH23" s="99">
        <v>5388.6710000000003</v>
      </c>
      <c r="BI23" s="99">
        <v>5363.8609999999999</v>
      </c>
      <c r="BJ23" s="99">
        <v>5374.1660000000002</v>
      </c>
      <c r="BK23" s="99">
        <v>5367.4480000000003</v>
      </c>
      <c r="BL23" s="99">
        <v>5355.4350000000004</v>
      </c>
      <c r="BM23" s="99">
        <v>5296.5309999999999</v>
      </c>
      <c r="BN23" s="99">
        <v>5392.5950000000003</v>
      </c>
      <c r="BO23" s="99">
        <v>5331.3770000000004</v>
      </c>
      <c r="BP23" s="99">
        <v>5325.9650000000001</v>
      </c>
      <c r="BQ23" s="99">
        <v>5320.1260000000002</v>
      </c>
      <c r="BR23" s="99">
        <v>5388.4679999999998</v>
      </c>
      <c r="BS23" s="99">
        <v>5375.7190000000001</v>
      </c>
      <c r="BT23" s="99">
        <v>5364.3490000000002</v>
      </c>
      <c r="BU23" s="99">
        <v>5334.4129999999996</v>
      </c>
      <c r="BV23" s="99">
        <v>5403.9059999999999</v>
      </c>
      <c r="BW23" s="99">
        <v>5336.2479999999996</v>
      </c>
      <c r="BX23" s="99">
        <v>5313.6130000000003</v>
      </c>
      <c r="BY23" s="99">
        <v>5234.9620000000004</v>
      </c>
      <c r="BZ23" s="99">
        <v>5215.0789999999997</v>
      </c>
      <c r="CA23" s="99">
        <v>5164.7730000000001</v>
      </c>
      <c r="CB23" s="99">
        <v>5151.9480000000003</v>
      </c>
      <c r="CC23" s="99">
        <v>5191.6890000000003</v>
      </c>
      <c r="CD23" s="99">
        <v>5216.0529999999999</v>
      </c>
      <c r="CE23" s="99">
        <v>5225.22</v>
      </c>
      <c r="CF23" s="99">
        <v>5232.3969999999999</v>
      </c>
      <c r="CG23" s="99">
        <v>5194.7539999999999</v>
      </c>
      <c r="CH23" s="99">
        <v>5163.4979999999996</v>
      </c>
      <c r="CI23" s="99">
        <v>5083.6440000000002</v>
      </c>
      <c r="CJ23" s="99">
        <v>5005.7250000000004</v>
      </c>
      <c r="CK23" s="99">
        <v>4924.9949999999999</v>
      </c>
      <c r="CL23" s="99">
        <v>4837.1120000000001</v>
      </c>
      <c r="CM23" s="99">
        <v>4757.6310000000003</v>
      </c>
      <c r="CN23" s="99">
        <v>4640.1440000000002</v>
      </c>
      <c r="CO23" s="99">
        <v>4588.6509999999998</v>
      </c>
      <c r="CP23" s="99">
        <v>4435.0249999999996</v>
      </c>
      <c r="CQ23" s="99">
        <v>4336.1090000000004</v>
      </c>
      <c r="CR23" s="99">
        <v>4199.6549999999997</v>
      </c>
      <c r="CS23" s="99">
        <v>4104.2420000000002</v>
      </c>
      <c r="CT23" s="100"/>
      <c r="CU23" s="100"/>
      <c r="CV23" s="100"/>
      <c r="CW23" s="96"/>
      <c r="CX23" s="97">
        <f t="array" ref="CX23">SUMPRODUCT(B23:CW23*0.25)</f>
        <v>109055.00400000003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>
        <v>110</v>
      </c>
      <c r="AN24" s="99">
        <v>110</v>
      </c>
      <c r="AO24" s="99">
        <v>110</v>
      </c>
      <c r="AP24" s="99"/>
      <c r="AQ24" s="99"/>
      <c r="AR24" s="99">
        <v>26.620999999999999</v>
      </c>
      <c r="AS24" s="99">
        <v>110</v>
      </c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116.65525</v>
      </c>
    </row>
    <row r="25" spans="1:102" ht="24.95" customHeight="1" x14ac:dyDescent="0.2">
      <c r="A25" s="104" t="s">
        <v>21</v>
      </c>
      <c r="B25" s="94">
        <v>149</v>
      </c>
      <c r="C25" s="94">
        <v>147</v>
      </c>
      <c r="D25" s="94">
        <v>145</v>
      </c>
      <c r="E25" s="94">
        <v>143</v>
      </c>
      <c r="F25" s="94">
        <v>142</v>
      </c>
      <c r="G25" s="94">
        <v>140</v>
      </c>
      <c r="H25" s="94">
        <v>139</v>
      </c>
      <c r="I25" s="94">
        <v>138</v>
      </c>
      <c r="J25" s="94">
        <v>136</v>
      </c>
      <c r="K25" s="94">
        <v>135</v>
      </c>
      <c r="L25" s="94">
        <v>135</v>
      </c>
      <c r="M25" s="94">
        <v>134</v>
      </c>
      <c r="N25" s="94">
        <v>133</v>
      </c>
      <c r="O25" s="94">
        <v>132</v>
      </c>
      <c r="P25" s="94">
        <v>132</v>
      </c>
      <c r="Q25" s="94">
        <v>132</v>
      </c>
      <c r="R25" s="94">
        <v>132</v>
      </c>
      <c r="S25" s="94">
        <v>132</v>
      </c>
      <c r="T25" s="94">
        <v>132</v>
      </c>
      <c r="U25" s="94">
        <v>133</v>
      </c>
      <c r="V25" s="94">
        <v>133</v>
      </c>
      <c r="W25" s="94">
        <v>133</v>
      </c>
      <c r="X25" s="94">
        <v>134</v>
      </c>
      <c r="Y25" s="94">
        <v>136</v>
      </c>
      <c r="Z25" s="94">
        <v>137</v>
      </c>
      <c r="AA25" s="94">
        <v>138</v>
      </c>
      <c r="AB25" s="94">
        <v>138</v>
      </c>
      <c r="AC25" s="94">
        <v>137</v>
      </c>
      <c r="AD25" s="94">
        <v>135</v>
      </c>
      <c r="AE25" s="94">
        <v>133</v>
      </c>
      <c r="AF25" s="94">
        <v>131</v>
      </c>
      <c r="AG25" s="94">
        <v>128</v>
      </c>
      <c r="AH25" s="94">
        <v>124</v>
      </c>
      <c r="AI25" s="94">
        <v>121</v>
      </c>
      <c r="AJ25" s="94">
        <v>117</v>
      </c>
      <c r="AK25" s="94">
        <v>113</v>
      </c>
      <c r="AL25" s="94">
        <v>110</v>
      </c>
      <c r="AM25" s="94">
        <v>106</v>
      </c>
      <c r="AN25" s="94">
        <v>103</v>
      </c>
      <c r="AO25" s="94">
        <v>101</v>
      </c>
      <c r="AP25" s="94">
        <v>98</v>
      </c>
      <c r="AQ25" s="94">
        <v>96</v>
      </c>
      <c r="AR25" s="94">
        <v>95</v>
      </c>
      <c r="AS25" s="94">
        <v>95</v>
      </c>
      <c r="AT25" s="94">
        <v>95</v>
      </c>
      <c r="AU25" s="94">
        <v>95</v>
      </c>
      <c r="AV25" s="94">
        <v>96</v>
      </c>
      <c r="AW25" s="94">
        <v>97</v>
      </c>
      <c r="AX25" s="94">
        <v>98</v>
      </c>
      <c r="AY25" s="94">
        <v>99</v>
      </c>
      <c r="AZ25" s="94">
        <v>100</v>
      </c>
      <c r="BA25" s="94">
        <v>101</v>
      </c>
      <c r="BB25" s="94">
        <v>101</v>
      </c>
      <c r="BC25" s="94">
        <v>101</v>
      </c>
      <c r="BD25" s="94">
        <v>102</v>
      </c>
      <c r="BE25" s="94">
        <v>103</v>
      </c>
      <c r="BF25" s="94">
        <v>105</v>
      </c>
      <c r="BG25" s="94">
        <v>106</v>
      </c>
      <c r="BH25" s="94">
        <v>108</v>
      </c>
      <c r="BI25" s="94">
        <v>110</v>
      </c>
      <c r="BJ25" s="94">
        <v>113</v>
      </c>
      <c r="BK25" s="94">
        <v>116</v>
      </c>
      <c r="BL25" s="94">
        <v>119</v>
      </c>
      <c r="BM25" s="94">
        <v>124</v>
      </c>
      <c r="BN25" s="94">
        <v>129</v>
      </c>
      <c r="BO25" s="94">
        <v>135</v>
      </c>
      <c r="BP25" s="94">
        <v>140</v>
      </c>
      <c r="BQ25" s="94">
        <v>146</v>
      </c>
      <c r="BR25" s="94">
        <v>152</v>
      </c>
      <c r="BS25" s="94">
        <v>158</v>
      </c>
      <c r="BT25" s="94">
        <v>164</v>
      </c>
      <c r="BU25" s="94">
        <v>170</v>
      </c>
      <c r="BV25" s="94">
        <v>175</v>
      </c>
      <c r="BW25" s="94">
        <v>180</v>
      </c>
      <c r="BX25" s="94">
        <v>184</v>
      </c>
      <c r="BY25" s="94">
        <v>186</v>
      </c>
      <c r="BZ25" s="94">
        <v>188</v>
      </c>
      <c r="CA25" s="94">
        <v>190</v>
      </c>
      <c r="CB25" s="94">
        <v>192</v>
      </c>
      <c r="CC25" s="94">
        <v>193</v>
      </c>
      <c r="CD25" s="94">
        <v>194</v>
      </c>
      <c r="CE25" s="94">
        <v>194</v>
      </c>
      <c r="CF25" s="94">
        <v>193</v>
      </c>
      <c r="CG25" s="94">
        <v>192</v>
      </c>
      <c r="CH25" s="94">
        <v>189</v>
      </c>
      <c r="CI25" s="94">
        <v>187</v>
      </c>
      <c r="CJ25" s="94">
        <v>185</v>
      </c>
      <c r="CK25" s="94">
        <v>182</v>
      </c>
      <c r="CL25" s="94">
        <v>180</v>
      </c>
      <c r="CM25" s="94">
        <v>177</v>
      </c>
      <c r="CN25" s="94">
        <v>175</v>
      </c>
      <c r="CO25" s="94">
        <v>173</v>
      </c>
      <c r="CP25" s="94">
        <v>171</v>
      </c>
      <c r="CQ25" s="94">
        <v>167</v>
      </c>
      <c r="CR25" s="94">
        <v>162</v>
      </c>
      <c r="CS25" s="94">
        <v>156</v>
      </c>
      <c r="CT25" s="94"/>
      <c r="CU25" s="94"/>
      <c r="CV25" s="94"/>
      <c r="CW25" s="94"/>
      <c r="CX25" s="97">
        <f t="array" ref="CX25">SUMPRODUCT(B25:CW25*0.25)</f>
        <v>3320.25</v>
      </c>
    </row>
    <row r="26" spans="1:102" ht="24.95" customHeight="1" x14ac:dyDescent="0.2">
      <c r="A26" s="104" t="s">
        <v>22</v>
      </c>
      <c r="B26" s="94">
        <v>387</v>
      </c>
      <c r="C26" s="94">
        <v>387</v>
      </c>
      <c r="D26" s="94">
        <v>387</v>
      </c>
      <c r="E26" s="94">
        <v>387</v>
      </c>
      <c r="F26" s="94">
        <v>368</v>
      </c>
      <c r="G26" s="94">
        <v>368</v>
      </c>
      <c r="H26" s="94">
        <v>368</v>
      </c>
      <c r="I26" s="94">
        <v>368</v>
      </c>
      <c r="J26" s="94">
        <v>356</v>
      </c>
      <c r="K26" s="94">
        <v>356</v>
      </c>
      <c r="L26" s="94">
        <v>356</v>
      </c>
      <c r="M26" s="94">
        <v>356</v>
      </c>
      <c r="N26" s="94">
        <v>349</v>
      </c>
      <c r="O26" s="94">
        <v>349</v>
      </c>
      <c r="P26" s="94">
        <v>349</v>
      </c>
      <c r="Q26" s="94">
        <v>349</v>
      </c>
      <c r="R26" s="94">
        <v>353</v>
      </c>
      <c r="S26" s="94">
        <v>353</v>
      </c>
      <c r="T26" s="94">
        <v>353</v>
      </c>
      <c r="U26" s="94">
        <v>353</v>
      </c>
      <c r="V26" s="94">
        <v>373</v>
      </c>
      <c r="W26" s="94">
        <v>373</v>
      </c>
      <c r="X26" s="94">
        <v>373</v>
      </c>
      <c r="Y26" s="94">
        <v>373</v>
      </c>
      <c r="Z26" s="94">
        <v>426</v>
      </c>
      <c r="AA26" s="94">
        <v>426</v>
      </c>
      <c r="AB26" s="94">
        <v>426</v>
      </c>
      <c r="AC26" s="94">
        <v>426</v>
      </c>
      <c r="AD26" s="94">
        <v>467</v>
      </c>
      <c r="AE26" s="94">
        <v>467</v>
      </c>
      <c r="AF26" s="94">
        <v>467</v>
      </c>
      <c r="AG26" s="94">
        <v>467</v>
      </c>
      <c r="AH26" s="94">
        <v>501</v>
      </c>
      <c r="AI26" s="94">
        <v>501</v>
      </c>
      <c r="AJ26" s="94">
        <v>501</v>
      </c>
      <c r="AK26" s="94">
        <v>501</v>
      </c>
      <c r="AL26" s="94">
        <v>515</v>
      </c>
      <c r="AM26" s="94">
        <v>515</v>
      </c>
      <c r="AN26" s="94">
        <v>515</v>
      </c>
      <c r="AO26" s="94">
        <v>515</v>
      </c>
      <c r="AP26" s="94">
        <v>520</v>
      </c>
      <c r="AQ26" s="94">
        <v>520</v>
      </c>
      <c r="AR26" s="94">
        <v>520</v>
      </c>
      <c r="AS26" s="94">
        <v>520</v>
      </c>
      <c r="AT26" s="94">
        <v>533</v>
      </c>
      <c r="AU26" s="94">
        <v>533</v>
      </c>
      <c r="AV26" s="94">
        <v>533</v>
      </c>
      <c r="AW26" s="94">
        <v>533</v>
      </c>
      <c r="AX26" s="94">
        <v>545</v>
      </c>
      <c r="AY26" s="94">
        <v>545</v>
      </c>
      <c r="AZ26" s="94">
        <v>545</v>
      </c>
      <c r="BA26" s="94">
        <v>545</v>
      </c>
      <c r="BB26" s="94">
        <v>543</v>
      </c>
      <c r="BC26" s="94">
        <v>543</v>
      </c>
      <c r="BD26" s="94">
        <v>543</v>
      </c>
      <c r="BE26" s="94">
        <v>543</v>
      </c>
      <c r="BF26" s="94">
        <v>534</v>
      </c>
      <c r="BG26" s="94">
        <v>534</v>
      </c>
      <c r="BH26" s="94">
        <v>534</v>
      </c>
      <c r="BI26" s="94">
        <v>534</v>
      </c>
      <c r="BJ26" s="94">
        <v>539</v>
      </c>
      <c r="BK26" s="94">
        <v>539</v>
      </c>
      <c r="BL26" s="94">
        <v>539</v>
      </c>
      <c r="BM26" s="94">
        <v>539</v>
      </c>
      <c r="BN26" s="94">
        <v>563</v>
      </c>
      <c r="BO26" s="94">
        <v>563</v>
      </c>
      <c r="BP26" s="94">
        <v>563</v>
      </c>
      <c r="BQ26" s="94">
        <v>563</v>
      </c>
      <c r="BR26" s="94">
        <v>592</v>
      </c>
      <c r="BS26" s="94">
        <v>592</v>
      </c>
      <c r="BT26" s="94">
        <v>592</v>
      </c>
      <c r="BU26" s="94">
        <v>592</v>
      </c>
      <c r="BV26" s="94">
        <v>597</v>
      </c>
      <c r="BW26" s="94">
        <v>597</v>
      </c>
      <c r="BX26" s="94">
        <v>597</v>
      </c>
      <c r="BY26" s="94">
        <v>597</v>
      </c>
      <c r="BZ26" s="94">
        <v>600</v>
      </c>
      <c r="CA26" s="94">
        <v>600</v>
      </c>
      <c r="CB26" s="94">
        <v>600</v>
      </c>
      <c r="CC26" s="94">
        <v>600</v>
      </c>
      <c r="CD26" s="94">
        <v>585</v>
      </c>
      <c r="CE26" s="94">
        <v>585</v>
      </c>
      <c r="CF26" s="94">
        <v>585</v>
      </c>
      <c r="CG26" s="94">
        <v>585</v>
      </c>
      <c r="CH26" s="94">
        <v>540</v>
      </c>
      <c r="CI26" s="94">
        <v>540</v>
      </c>
      <c r="CJ26" s="94">
        <v>540</v>
      </c>
      <c r="CK26" s="94">
        <v>540</v>
      </c>
      <c r="CL26" s="94">
        <v>495</v>
      </c>
      <c r="CM26" s="94">
        <v>495</v>
      </c>
      <c r="CN26" s="94">
        <v>495</v>
      </c>
      <c r="CO26" s="94">
        <v>495</v>
      </c>
      <c r="CP26" s="94">
        <v>440</v>
      </c>
      <c r="CQ26" s="94">
        <v>440</v>
      </c>
      <c r="CR26" s="94">
        <v>440</v>
      </c>
      <c r="CS26" s="94">
        <v>440</v>
      </c>
      <c r="CT26" s="94"/>
      <c r="CU26" s="94"/>
      <c r="CV26" s="94"/>
      <c r="CW26" s="94"/>
      <c r="CX26" s="97">
        <f t="array" ref="CX26">SUMPRODUCT(B26:CW26*0.25)</f>
        <v>11721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>SUM(B21:B27)</f>
        <v>6476.116</v>
      </c>
      <c r="C28" s="107">
        <f t="shared" ref="C28:BN28" si="2">SUM(C21:C27)</f>
        <v>6498.8340000000007</v>
      </c>
      <c r="D28" s="107">
        <f t="shared" si="2"/>
        <v>6439.9310000000005</v>
      </c>
      <c r="E28" s="107">
        <f t="shared" si="2"/>
        <v>6392.1039999999994</v>
      </c>
      <c r="F28" s="107">
        <f t="shared" si="2"/>
        <v>6284.0450000000001</v>
      </c>
      <c r="G28" s="107">
        <f t="shared" si="2"/>
        <v>6263.7439999999997</v>
      </c>
      <c r="H28" s="107">
        <f t="shared" si="2"/>
        <v>6207.5040000000008</v>
      </c>
      <c r="I28" s="107">
        <f t="shared" si="2"/>
        <v>6166.6299999999992</v>
      </c>
      <c r="J28" s="107">
        <f t="shared" si="2"/>
        <v>6093.6379999999999</v>
      </c>
      <c r="K28" s="107">
        <f t="shared" si="2"/>
        <v>6059.7139999999999</v>
      </c>
      <c r="L28" s="107">
        <f t="shared" si="2"/>
        <v>6015.982</v>
      </c>
      <c r="M28" s="107">
        <f t="shared" si="2"/>
        <v>5978.174</v>
      </c>
      <c r="N28" s="107">
        <f t="shared" si="2"/>
        <v>5933.4189999999999</v>
      </c>
      <c r="O28" s="107">
        <f t="shared" si="2"/>
        <v>5912.3249999999998</v>
      </c>
      <c r="P28" s="107">
        <f t="shared" si="2"/>
        <v>5899.3009999999995</v>
      </c>
      <c r="Q28" s="107">
        <f t="shared" si="2"/>
        <v>5902.4230000000007</v>
      </c>
      <c r="R28" s="107">
        <f t="shared" si="2"/>
        <v>5893.134</v>
      </c>
      <c r="S28" s="107">
        <f t="shared" si="2"/>
        <v>5889.2049999999999</v>
      </c>
      <c r="T28" s="107">
        <f t="shared" si="2"/>
        <v>5896.7950000000001</v>
      </c>
      <c r="U28" s="107">
        <f t="shared" si="2"/>
        <v>5901.4560000000001</v>
      </c>
      <c r="V28" s="107">
        <f t="shared" si="2"/>
        <v>5950.5709999999999</v>
      </c>
      <c r="W28" s="107">
        <f t="shared" si="2"/>
        <v>6000.9519999999993</v>
      </c>
      <c r="X28" s="107">
        <f t="shared" si="2"/>
        <v>6072.8389999999999</v>
      </c>
      <c r="Y28" s="107">
        <f t="shared" si="2"/>
        <v>6202.9789999999994</v>
      </c>
      <c r="Z28" s="107">
        <f t="shared" si="2"/>
        <v>6419.8119999999999</v>
      </c>
      <c r="AA28" s="107">
        <f t="shared" si="2"/>
        <v>6542.4849999999997</v>
      </c>
      <c r="AB28" s="107">
        <f t="shared" si="2"/>
        <v>6673.5540000000001</v>
      </c>
      <c r="AC28" s="107">
        <f t="shared" si="2"/>
        <v>6856.34</v>
      </c>
      <c r="AD28" s="107">
        <f t="shared" si="2"/>
        <v>7065.2359999999999</v>
      </c>
      <c r="AE28" s="107">
        <f t="shared" si="2"/>
        <v>7250.3389999999999</v>
      </c>
      <c r="AF28" s="107">
        <f t="shared" si="2"/>
        <v>7379.3639999999996</v>
      </c>
      <c r="AG28" s="107">
        <f t="shared" si="2"/>
        <v>7504.9869999999992</v>
      </c>
      <c r="AH28" s="107">
        <f t="shared" si="2"/>
        <v>7647.3739999999998</v>
      </c>
      <c r="AI28" s="107">
        <f t="shared" si="2"/>
        <v>7777.3</v>
      </c>
      <c r="AJ28" s="107">
        <f t="shared" si="2"/>
        <v>7841.9570000000003</v>
      </c>
      <c r="AK28" s="107">
        <f t="shared" si="2"/>
        <v>7987.1149999999998</v>
      </c>
      <c r="AL28" s="107">
        <f t="shared" si="2"/>
        <v>7959.9030000000002</v>
      </c>
      <c r="AM28" s="107">
        <f t="shared" si="2"/>
        <v>8223.3850000000002</v>
      </c>
      <c r="AN28" s="107">
        <f t="shared" si="2"/>
        <v>8264.4030000000002</v>
      </c>
      <c r="AO28" s="107">
        <f t="shared" si="2"/>
        <v>8309.5849999999991</v>
      </c>
      <c r="AP28" s="107">
        <f t="shared" si="2"/>
        <v>8203.7250000000004</v>
      </c>
      <c r="AQ28" s="107">
        <f t="shared" si="2"/>
        <v>8206.5470000000005</v>
      </c>
      <c r="AR28" s="107">
        <f t="shared" si="2"/>
        <v>8277.2420000000002</v>
      </c>
      <c r="AS28" s="107">
        <f t="shared" si="2"/>
        <v>8486.268</v>
      </c>
      <c r="AT28" s="107">
        <f t="shared" si="2"/>
        <v>8408.4570000000003</v>
      </c>
      <c r="AU28" s="107">
        <f t="shared" si="2"/>
        <v>8519.884</v>
      </c>
      <c r="AV28" s="107">
        <f t="shared" si="2"/>
        <v>8597.0040000000008</v>
      </c>
      <c r="AW28" s="107">
        <f t="shared" si="2"/>
        <v>8659.4560000000001</v>
      </c>
      <c r="AX28" s="107">
        <f t="shared" si="2"/>
        <v>8752.0429999999997</v>
      </c>
      <c r="AY28" s="107">
        <f t="shared" si="2"/>
        <v>8785.9429999999993</v>
      </c>
      <c r="AZ28" s="107">
        <f t="shared" si="2"/>
        <v>8801.3060000000005</v>
      </c>
      <c r="BA28" s="107">
        <f t="shared" si="2"/>
        <v>8800.7739999999994</v>
      </c>
      <c r="BB28" s="107">
        <f t="shared" si="2"/>
        <v>8732.8389999999999</v>
      </c>
      <c r="BC28" s="107">
        <f t="shared" si="2"/>
        <v>8808.0149999999994</v>
      </c>
      <c r="BD28" s="107">
        <f t="shared" si="2"/>
        <v>8776.8510000000006</v>
      </c>
      <c r="BE28" s="107">
        <f t="shared" si="2"/>
        <v>8721.0990000000002</v>
      </c>
      <c r="BF28" s="107">
        <f t="shared" si="2"/>
        <v>8696.4269999999997</v>
      </c>
      <c r="BG28" s="107">
        <f t="shared" si="2"/>
        <v>8677.2180000000008</v>
      </c>
      <c r="BH28" s="107">
        <f t="shared" si="2"/>
        <v>8644.848</v>
      </c>
      <c r="BI28" s="107">
        <f t="shared" si="2"/>
        <v>8612.4589999999989</v>
      </c>
      <c r="BJ28" s="107">
        <f t="shared" si="2"/>
        <v>8647.1139999999996</v>
      </c>
      <c r="BK28" s="107">
        <f t="shared" si="2"/>
        <v>8641.5879999999997</v>
      </c>
      <c r="BL28" s="107">
        <f t="shared" si="2"/>
        <v>8622.4130000000005</v>
      </c>
      <c r="BM28" s="107">
        <f t="shared" si="2"/>
        <v>8563.9229999999989</v>
      </c>
      <c r="BN28" s="107">
        <f t="shared" si="2"/>
        <v>8613.0460000000003</v>
      </c>
      <c r="BO28" s="107">
        <f t="shared" ref="BO28:CW28" si="3">SUM(BO21:BO27)</f>
        <v>8554.3739999999998</v>
      </c>
      <c r="BP28" s="107">
        <f t="shared" si="3"/>
        <v>8549.3029999999999</v>
      </c>
      <c r="BQ28" s="107">
        <f t="shared" si="3"/>
        <v>8549.9830000000002</v>
      </c>
      <c r="BR28" s="107">
        <f t="shared" si="3"/>
        <v>8649.9680000000008</v>
      </c>
      <c r="BS28" s="107">
        <f t="shared" si="3"/>
        <v>8645.5439999999999</v>
      </c>
      <c r="BT28" s="107">
        <f t="shared" si="3"/>
        <v>8645.8860000000004</v>
      </c>
      <c r="BU28" s="107">
        <f t="shared" si="3"/>
        <v>8610.5079999999998</v>
      </c>
      <c r="BV28" s="107">
        <f t="shared" si="3"/>
        <v>8622.3320000000003</v>
      </c>
      <c r="BW28" s="107">
        <f t="shared" si="3"/>
        <v>8539.3019999999997</v>
      </c>
      <c r="BX28" s="107">
        <f t="shared" si="3"/>
        <v>8530.0969999999998</v>
      </c>
      <c r="BY28" s="107">
        <f t="shared" si="3"/>
        <v>8437.871000000001</v>
      </c>
      <c r="BZ28" s="107">
        <f t="shared" si="3"/>
        <v>8424.6139999999996</v>
      </c>
      <c r="CA28" s="107">
        <f t="shared" si="3"/>
        <v>8354.4779999999992</v>
      </c>
      <c r="CB28" s="107">
        <f t="shared" si="3"/>
        <v>8335.5290000000005</v>
      </c>
      <c r="CC28" s="107">
        <f t="shared" si="3"/>
        <v>8372.7000000000007</v>
      </c>
      <c r="CD28" s="107">
        <f t="shared" si="3"/>
        <v>8340.0020000000004</v>
      </c>
      <c r="CE28" s="107">
        <f t="shared" si="3"/>
        <v>8332.1190000000006</v>
      </c>
      <c r="CF28" s="107">
        <f t="shared" si="3"/>
        <v>8315.7979999999989</v>
      </c>
      <c r="CG28" s="107">
        <f t="shared" si="3"/>
        <v>8250.4639999999999</v>
      </c>
      <c r="CH28" s="107">
        <f t="shared" si="3"/>
        <v>8094.7780000000002</v>
      </c>
      <c r="CI28" s="107">
        <f t="shared" si="3"/>
        <v>7996.2520000000004</v>
      </c>
      <c r="CJ28" s="107">
        <f t="shared" si="3"/>
        <v>7903.8380000000006</v>
      </c>
      <c r="CK28" s="107">
        <f t="shared" si="3"/>
        <v>7819</v>
      </c>
      <c r="CL28" s="107">
        <f t="shared" si="3"/>
        <v>7636.3270000000002</v>
      </c>
      <c r="CM28" s="107">
        <f t="shared" si="3"/>
        <v>7548.6270000000004</v>
      </c>
      <c r="CN28" s="107">
        <f t="shared" si="3"/>
        <v>7412.6760000000004</v>
      </c>
      <c r="CO28" s="107">
        <f t="shared" si="3"/>
        <v>7349.3649999999998</v>
      </c>
      <c r="CP28" s="107">
        <f t="shared" si="3"/>
        <v>7265.4769999999999</v>
      </c>
      <c r="CQ28" s="107">
        <f t="shared" si="3"/>
        <v>7162.1750000000002</v>
      </c>
      <c r="CR28" s="107">
        <f t="shared" si="3"/>
        <v>7014.268</v>
      </c>
      <c r="CS28" s="107">
        <f t="shared" si="3"/>
        <v>6908.8130000000001</v>
      </c>
      <c r="CT28" s="108">
        <f t="shared" si="3"/>
        <v>0</v>
      </c>
      <c r="CU28" s="108">
        <f t="shared" si="3"/>
        <v>0</v>
      </c>
      <c r="CV28" s="108">
        <f t="shared" si="3"/>
        <v>0</v>
      </c>
      <c r="CW28" s="109">
        <f t="shared" si="3"/>
        <v>0</v>
      </c>
      <c r="CX28" s="110">
        <f>SUM(CX21:CX27)</f>
        <v>183115.97775000005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41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>
        <v>716</v>
      </c>
      <c r="C31" s="88">
        <v>714</v>
      </c>
      <c r="D31" s="88">
        <v>712</v>
      </c>
      <c r="E31" s="88">
        <v>710</v>
      </c>
      <c r="F31" s="88">
        <v>686</v>
      </c>
      <c r="G31" s="88">
        <v>684</v>
      </c>
      <c r="H31" s="88">
        <v>683</v>
      </c>
      <c r="I31" s="88">
        <v>682</v>
      </c>
      <c r="J31" s="88">
        <v>668</v>
      </c>
      <c r="K31" s="88">
        <v>667</v>
      </c>
      <c r="L31" s="88">
        <v>667</v>
      </c>
      <c r="M31" s="88">
        <v>666</v>
      </c>
      <c r="N31" s="88">
        <v>658</v>
      </c>
      <c r="O31" s="88">
        <v>657</v>
      </c>
      <c r="P31" s="88">
        <v>657</v>
      </c>
      <c r="Q31" s="88">
        <v>657</v>
      </c>
      <c r="R31" s="88">
        <v>661</v>
      </c>
      <c r="S31" s="88">
        <v>661</v>
      </c>
      <c r="T31" s="88">
        <v>661</v>
      </c>
      <c r="U31" s="88">
        <v>662</v>
      </c>
      <c r="V31" s="88">
        <v>682.12</v>
      </c>
      <c r="W31" s="88">
        <v>682.12</v>
      </c>
      <c r="X31" s="88">
        <v>683.12</v>
      </c>
      <c r="Y31" s="88">
        <v>685.12</v>
      </c>
      <c r="Z31" s="88">
        <v>742.9</v>
      </c>
      <c r="AA31" s="88">
        <v>743.9</v>
      </c>
      <c r="AB31" s="88">
        <v>743.9</v>
      </c>
      <c r="AC31" s="88">
        <v>742.9</v>
      </c>
      <c r="AD31" s="88">
        <v>804.78</v>
      </c>
      <c r="AE31" s="88">
        <v>802.78</v>
      </c>
      <c r="AF31" s="88">
        <v>800.78</v>
      </c>
      <c r="AG31" s="88">
        <v>797.78</v>
      </c>
      <c r="AH31" s="88">
        <v>867.84</v>
      </c>
      <c r="AI31" s="88">
        <v>864.84</v>
      </c>
      <c r="AJ31" s="88">
        <v>860.84</v>
      </c>
      <c r="AK31" s="88">
        <v>856.84</v>
      </c>
      <c r="AL31" s="88">
        <v>1084.4000000000001</v>
      </c>
      <c r="AM31" s="88">
        <v>1080.4000000000001</v>
      </c>
      <c r="AN31" s="88">
        <v>1077.4000000000001</v>
      </c>
      <c r="AO31" s="88">
        <v>1075.4000000000001</v>
      </c>
      <c r="AP31" s="88">
        <v>1078.4099999999999</v>
      </c>
      <c r="AQ31" s="88">
        <v>1106.77</v>
      </c>
      <c r="AR31" s="88">
        <v>1159.9100000000001</v>
      </c>
      <c r="AS31" s="88">
        <v>1139.4100000000001</v>
      </c>
      <c r="AT31" s="88">
        <v>1183.97</v>
      </c>
      <c r="AU31" s="88">
        <v>1183.97</v>
      </c>
      <c r="AV31" s="88">
        <v>1236.27</v>
      </c>
      <c r="AW31" s="88">
        <v>1264.47</v>
      </c>
      <c r="AX31" s="88">
        <v>1077.7</v>
      </c>
      <c r="AY31" s="88">
        <v>1071.3</v>
      </c>
      <c r="AZ31" s="88">
        <v>1079.7</v>
      </c>
      <c r="BA31" s="88">
        <v>1080.7</v>
      </c>
      <c r="BB31" s="88">
        <v>1078.42</v>
      </c>
      <c r="BC31" s="88">
        <v>1008.92</v>
      </c>
      <c r="BD31" s="88">
        <v>1030.42</v>
      </c>
      <c r="BE31" s="88">
        <v>1031.42</v>
      </c>
      <c r="BF31" s="88">
        <v>1023.77</v>
      </c>
      <c r="BG31" s="88">
        <v>972.71</v>
      </c>
      <c r="BH31" s="88">
        <v>995.51</v>
      </c>
      <c r="BI31" s="88">
        <v>944.27</v>
      </c>
      <c r="BJ31" s="88">
        <v>914.27</v>
      </c>
      <c r="BK31" s="88">
        <v>899.27</v>
      </c>
      <c r="BL31" s="88">
        <v>902.27</v>
      </c>
      <c r="BM31" s="88">
        <v>907.27</v>
      </c>
      <c r="BN31" s="88">
        <v>921.89</v>
      </c>
      <c r="BO31" s="88">
        <v>927.89</v>
      </c>
      <c r="BP31" s="88">
        <v>932.89</v>
      </c>
      <c r="BQ31" s="88">
        <v>938.89</v>
      </c>
      <c r="BR31" s="88">
        <v>995.98</v>
      </c>
      <c r="BS31" s="88">
        <v>964.98</v>
      </c>
      <c r="BT31" s="88">
        <v>970.98</v>
      </c>
      <c r="BU31" s="88">
        <v>976.98</v>
      </c>
      <c r="BV31" s="88">
        <v>953.1</v>
      </c>
      <c r="BW31" s="88">
        <v>958.1</v>
      </c>
      <c r="BX31" s="88">
        <v>962.1</v>
      </c>
      <c r="BY31" s="88">
        <v>964.1</v>
      </c>
      <c r="BZ31" s="88">
        <v>991.19</v>
      </c>
      <c r="CA31" s="88">
        <v>993.19</v>
      </c>
      <c r="CB31" s="88">
        <v>995.19</v>
      </c>
      <c r="CC31" s="88">
        <v>996.19</v>
      </c>
      <c r="CD31" s="88">
        <v>982</v>
      </c>
      <c r="CE31" s="88">
        <v>982</v>
      </c>
      <c r="CF31" s="88">
        <v>981</v>
      </c>
      <c r="CG31" s="88">
        <v>980</v>
      </c>
      <c r="CH31" s="88">
        <v>932</v>
      </c>
      <c r="CI31" s="88">
        <v>930</v>
      </c>
      <c r="CJ31" s="88">
        <v>928</v>
      </c>
      <c r="CK31" s="88">
        <v>925</v>
      </c>
      <c r="CL31" s="88">
        <v>855</v>
      </c>
      <c r="CM31" s="88">
        <v>852</v>
      </c>
      <c r="CN31" s="88">
        <v>850</v>
      </c>
      <c r="CO31" s="88">
        <v>848</v>
      </c>
      <c r="CP31" s="88">
        <v>791</v>
      </c>
      <c r="CQ31" s="88">
        <v>787</v>
      </c>
      <c r="CR31" s="88">
        <v>782</v>
      </c>
      <c r="CS31" s="88">
        <v>776</v>
      </c>
      <c r="CT31" s="89"/>
      <c r="CU31" s="89"/>
      <c r="CV31" s="89"/>
      <c r="CW31" s="90"/>
      <c r="CX31" s="91">
        <f t="array" ref="CX31">SUMPRODUCT(B31:CW31*0.25)</f>
        <v>21301.225000000002</v>
      </c>
    </row>
    <row r="32" spans="1:102" ht="24.95" customHeight="1" x14ac:dyDescent="0.2">
      <c r="A32" s="92" t="s">
        <v>27</v>
      </c>
      <c r="B32" s="93">
        <v>6176.116</v>
      </c>
      <c r="C32" s="94">
        <v>6200.8339999999998</v>
      </c>
      <c r="D32" s="94">
        <v>6143.9309999999996</v>
      </c>
      <c r="E32" s="94">
        <v>6098.1040000000003</v>
      </c>
      <c r="F32" s="94">
        <v>6051.0450000000001</v>
      </c>
      <c r="G32" s="94">
        <v>6032.7439999999997</v>
      </c>
      <c r="H32" s="94">
        <v>5977.5039999999999</v>
      </c>
      <c r="I32" s="94">
        <v>5937.63</v>
      </c>
      <c r="J32" s="94">
        <v>5826.6379999999999</v>
      </c>
      <c r="K32" s="94">
        <v>5793.7139999999999</v>
      </c>
      <c r="L32" s="94">
        <v>5749.982</v>
      </c>
      <c r="M32" s="94">
        <v>5713.174</v>
      </c>
      <c r="N32" s="94">
        <v>5684.4189999999999</v>
      </c>
      <c r="O32" s="94">
        <v>5664.3249999999998</v>
      </c>
      <c r="P32" s="94">
        <v>5651.3010000000004</v>
      </c>
      <c r="Q32" s="94">
        <v>5654.4229999999998</v>
      </c>
      <c r="R32" s="94">
        <v>5620.134</v>
      </c>
      <c r="S32" s="94">
        <v>5616.2049999999999</v>
      </c>
      <c r="T32" s="94">
        <v>5623.7950000000001</v>
      </c>
      <c r="U32" s="94">
        <v>5627.4560000000001</v>
      </c>
      <c r="V32" s="94">
        <v>5656.0739999999996</v>
      </c>
      <c r="W32" s="94">
        <v>5705.9059999999999</v>
      </c>
      <c r="X32" s="94">
        <v>5775.866</v>
      </c>
      <c r="Y32" s="94">
        <v>5902.6239999999998</v>
      </c>
      <c r="Z32" s="94">
        <v>6067.91</v>
      </c>
      <c r="AA32" s="94">
        <v>6187.7640000000001</v>
      </c>
      <c r="AB32" s="94">
        <v>6316.7669999999998</v>
      </c>
      <c r="AC32" s="94">
        <v>6497.7929999999997</v>
      </c>
      <c r="AD32" s="94">
        <v>6870.4059999999999</v>
      </c>
      <c r="AE32" s="94">
        <v>7054.3530000000001</v>
      </c>
      <c r="AF32" s="94">
        <v>7182.625</v>
      </c>
      <c r="AG32" s="94">
        <v>7308.4709999999995</v>
      </c>
      <c r="AH32" s="94">
        <v>7411.8</v>
      </c>
      <c r="AI32" s="94">
        <v>7541.9380000000001</v>
      </c>
      <c r="AJ32" s="94">
        <v>7608.1559999999999</v>
      </c>
      <c r="AK32" s="94">
        <v>7755.0870000000004</v>
      </c>
      <c r="AL32" s="94">
        <v>7696.1790000000001</v>
      </c>
      <c r="AM32" s="94">
        <v>7961.6450000000004</v>
      </c>
      <c r="AN32" s="94">
        <v>8003.9369999999999</v>
      </c>
      <c r="AO32" s="94">
        <v>8049.8310000000001</v>
      </c>
      <c r="AP32" s="94">
        <v>7921.0079999999998</v>
      </c>
      <c r="AQ32" s="94">
        <v>7924.99</v>
      </c>
      <c r="AR32" s="94">
        <v>7996.0559999999996</v>
      </c>
      <c r="AS32" s="94">
        <v>8204.9310000000005</v>
      </c>
      <c r="AT32" s="94">
        <v>8145.7610000000004</v>
      </c>
      <c r="AU32" s="94">
        <v>8257.4549999999999</v>
      </c>
      <c r="AV32" s="94">
        <v>8333.7119999999995</v>
      </c>
      <c r="AW32" s="94">
        <v>8395.3339999999989</v>
      </c>
      <c r="AX32" s="94">
        <v>8595.9650000000001</v>
      </c>
      <c r="AY32" s="94">
        <v>8629.2129999999997</v>
      </c>
      <c r="AZ32" s="94">
        <v>8643.9380000000001</v>
      </c>
      <c r="BA32" s="94">
        <v>8642.9359999999997</v>
      </c>
      <c r="BB32" s="94">
        <v>8532.8940000000002</v>
      </c>
      <c r="BC32" s="94">
        <v>8608.8040000000001</v>
      </c>
      <c r="BD32" s="94">
        <v>8577.42</v>
      </c>
      <c r="BE32" s="94">
        <v>8521.6929999999993</v>
      </c>
      <c r="BF32" s="94">
        <v>8598.0839999999989</v>
      </c>
      <c r="BG32" s="94">
        <v>8579.137999999999</v>
      </c>
      <c r="BH32" s="94">
        <v>8546.0829999999987</v>
      </c>
      <c r="BI32" s="94">
        <v>8513.3090000000011</v>
      </c>
      <c r="BJ32" s="94">
        <v>8371.869999999999</v>
      </c>
      <c r="BK32" s="94">
        <v>8365.119999999999</v>
      </c>
      <c r="BL32" s="94">
        <v>8344.6460000000006</v>
      </c>
      <c r="BM32" s="94">
        <v>8283.0930000000008</v>
      </c>
      <c r="BN32" s="94">
        <v>8341.7920000000013</v>
      </c>
      <c r="BO32" s="94">
        <v>8279.1189999999988</v>
      </c>
      <c r="BP32" s="94">
        <v>8270.9009999999998</v>
      </c>
      <c r="BQ32" s="94">
        <v>8267.5969999999998</v>
      </c>
      <c r="BR32" s="94">
        <v>8203.7000000000007</v>
      </c>
      <c r="BS32" s="94">
        <v>8195.2389999999996</v>
      </c>
      <c r="BT32" s="94">
        <v>8191.4750000000004</v>
      </c>
      <c r="BU32" s="94">
        <v>8152.3119999999999</v>
      </c>
      <c r="BV32" s="94">
        <v>8104.4470000000001</v>
      </c>
      <c r="BW32" s="94">
        <v>8018.299</v>
      </c>
      <c r="BX32" s="94">
        <v>8006.3180000000002</v>
      </c>
      <c r="BY32" s="94">
        <v>7913.0280000000002</v>
      </c>
      <c r="BZ32" s="94">
        <v>7908.5879999999997</v>
      </c>
      <c r="CA32" s="94">
        <v>7837.1959999999999</v>
      </c>
      <c r="CB32" s="94">
        <v>7816.7820000000002</v>
      </c>
      <c r="CC32" s="94">
        <v>7853.2889999999998</v>
      </c>
      <c r="CD32" s="94">
        <v>7871.0020000000004</v>
      </c>
      <c r="CE32" s="94">
        <v>7863.1189999999997</v>
      </c>
      <c r="CF32" s="94">
        <v>7847.7979999999998</v>
      </c>
      <c r="CG32" s="94">
        <v>7783.4639999999999</v>
      </c>
      <c r="CH32" s="94">
        <v>7688.7780000000002</v>
      </c>
      <c r="CI32" s="94">
        <v>7592.2520000000004</v>
      </c>
      <c r="CJ32" s="94">
        <v>7501.8379999999997</v>
      </c>
      <c r="CK32" s="94">
        <v>7420</v>
      </c>
      <c r="CL32" s="94">
        <v>7216.3270000000002</v>
      </c>
      <c r="CM32" s="94">
        <v>7131.6270000000004</v>
      </c>
      <c r="CN32" s="94">
        <v>6997.6760000000004</v>
      </c>
      <c r="CO32" s="94">
        <v>6936.3649999999998</v>
      </c>
      <c r="CP32" s="94">
        <v>6884.4769999999999</v>
      </c>
      <c r="CQ32" s="94">
        <v>6785.1750000000002</v>
      </c>
      <c r="CR32" s="94">
        <v>6642.268</v>
      </c>
      <c r="CS32" s="94">
        <v>6542.8130000000001</v>
      </c>
      <c r="CT32" s="95"/>
      <c r="CU32" s="95"/>
      <c r="CV32" s="95"/>
      <c r="CW32" s="96"/>
      <c r="CX32" s="97">
        <f t="array" ref="CX32">SUMPRODUCT(B32:CW32*0.25)</f>
        <v>175749.27999999994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42</v>
      </c>
      <c r="B34" s="76">
        <f>SUM(B31:B33)</f>
        <v>6892.116</v>
      </c>
      <c r="C34" s="77">
        <f t="shared" ref="C34:BN34" si="4">SUM(C31:C33)</f>
        <v>6914.8339999999998</v>
      </c>
      <c r="D34" s="77">
        <f t="shared" si="4"/>
        <v>6855.9309999999996</v>
      </c>
      <c r="E34" s="77">
        <f t="shared" si="4"/>
        <v>6808.1040000000003</v>
      </c>
      <c r="F34" s="77">
        <f t="shared" si="4"/>
        <v>6737.0450000000001</v>
      </c>
      <c r="G34" s="77">
        <f t="shared" si="4"/>
        <v>6716.7439999999997</v>
      </c>
      <c r="H34" s="77">
        <f t="shared" si="4"/>
        <v>6660.5039999999999</v>
      </c>
      <c r="I34" s="77">
        <f t="shared" si="4"/>
        <v>6619.63</v>
      </c>
      <c r="J34" s="77">
        <f t="shared" si="4"/>
        <v>6494.6379999999999</v>
      </c>
      <c r="K34" s="77">
        <f t="shared" si="4"/>
        <v>6460.7139999999999</v>
      </c>
      <c r="L34" s="77">
        <f t="shared" si="4"/>
        <v>6416.982</v>
      </c>
      <c r="M34" s="77">
        <f t="shared" si="4"/>
        <v>6379.174</v>
      </c>
      <c r="N34" s="77">
        <f t="shared" si="4"/>
        <v>6342.4189999999999</v>
      </c>
      <c r="O34" s="77">
        <f t="shared" si="4"/>
        <v>6321.3249999999998</v>
      </c>
      <c r="P34" s="77">
        <f t="shared" si="4"/>
        <v>6308.3010000000004</v>
      </c>
      <c r="Q34" s="77">
        <f t="shared" si="4"/>
        <v>6311.4229999999998</v>
      </c>
      <c r="R34" s="77">
        <f t="shared" si="4"/>
        <v>6281.134</v>
      </c>
      <c r="S34" s="77">
        <f t="shared" si="4"/>
        <v>6277.2049999999999</v>
      </c>
      <c r="T34" s="77">
        <f t="shared" si="4"/>
        <v>6284.7950000000001</v>
      </c>
      <c r="U34" s="77">
        <f t="shared" si="4"/>
        <v>6289.4560000000001</v>
      </c>
      <c r="V34" s="77">
        <f t="shared" si="4"/>
        <v>6338.1939999999995</v>
      </c>
      <c r="W34" s="77">
        <f t="shared" si="4"/>
        <v>6388.0259999999998</v>
      </c>
      <c r="X34" s="77">
        <f t="shared" si="4"/>
        <v>6458.9859999999999</v>
      </c>
      <c r="Y34" s="77">
        <f t="shared" si="4"/>
        <v>6587.7439999999997</v>
      </c>
      <c r="Z34" s="77">
        <f t="shared" si="4"/>
        <v>6810.8099999999995</v>
      </c>
      <c r="AA34" s="77">
        <f t="shared" si="4"/>
        <v>6931.6639999999998</v>
      </c>
      <c r="AB34" s="77">
        <f t="shared" si="4"/>
        <v>7060.6669999999995</v>
      </c>
      <c r="AC34" s="77">
        <f t="shared" si="4"/>
        <v>7240.6929999999993</v>
      </c>
      <c r="AD34" s="77">
        <f t="shared" si="4"/>
        <v>7675.1859999999997</v>
      </c>
      <c r="AE34" s="77">
        <f t="shared" si="4"/>
        <v>7857.1329999999998</v>
      </c>
      <c r="AF34" s="77">
        <f t="shared" si="4"/>
        <v>7983.4049999999997</v>
      </c>
      <c r="AG34" s="77">
        <f t="shared" si="4"/>
        <v>8106.2509999999993</v>
      </c>
      <c r="AH34" s="77">
        <f t="shared" si="4"/>
        <v>8279.64</v>
      </c>
      <c r="AI34" s="77">
        <f t="shared" si="4"/>
        <v>8406.7780000000002</v>
      </c>
      <c r="AJ34" s="77">
        <f t="shared" si="4"/>
        <v>8468.9959999999992</v>
      </c>
      <c r="AK34" s="77">
        <f t="shared" si="4"/>
        <v>8611.9269999999997</v>
      </c>
      <c r="AL34" s="77">
        <f t="shared" si="4"/>
        <v>8780.5789999999997</v>
      </c>
      <c r="AM34" s="77">
        <f t="shared" si="4"/>
        <v>9042.0450000000001</v>
      </c>
      <c r="AN34" s="77">
        <f t="shared" si="4"/>
        <v>9081.3369999999995</v>
      </c>
      <c r="AO34" s="77">
        <f t="shared" si="4"/>
        <v>9125.2309999999998</v>
      </c>
      <c r="AP34" s="77">
        <f t="shared" si="4"/>
        <v>8999.4179999999997</v>
      </c>
      <c r="AQ34" s="77">
        <f t="shared" si="4"/>
        <v>9031.76</v>
      </c>
      <c r="AR34" s="77">
        <f t="shared" si="4"/>
        <v>9155.9660000000003</v>
      </c>
      <c r="AS34" s="77">
        <f t="shared" si="4"/>
        <v>9344.3410000000003</v>
      </c>
      <c r="AT34" s="77">
        <f t="shared" si="4"/>
        <v>9329.7309999999998</v>
      </c>
      <c r="AU34" s="77">
        <f t="shared" si="4"/>
        <v>9441.4249999999993</v>
      </c>
      <c r="AV34" s="77">
        <f t="shared" si="4"/>
        <v>9569.982</v>
      </c>
      <c r="AW34" s="77">
        <f t="shared" si="4"/>
        <v>9659.8039999999983</v>
      </c>
      <c r="AX34" s="77">
        <f t="shared" si="4"/>
        <v>9673.6650000000009</v>
      </c>
      <c r="AY34" s="77">
        <f t="shared" si="4"/>
        <v>9700.512999999999</v>
      </c>
      <c r="AZ34" s="77">
        <f t="shared" si="4"/>
        <v>9723.6380000000008</v>
      </c>
      <c r="BA34" s="77">
        <f t="shared" si="4"/>
        <v>9723.6360000000004</v>
      </c>
      <c r="BB34" s="77">
        <f t="shared" si="4"/>
        <v>9611.3140000000003</v>
      </c>
      <c r="BC34" s="77">
        <f t="shared" si="4"/>
        <v>9617.7240000000002</v>
      </c>
      <c r="BD34" s="77">
        <f t="shared" si="4"/>
        <v>9607.84</v>
      </c>
      <c r="BE34" s="77">
        <f t="shared" si="4"/>
        <v>9553.1129999999994</v>
      </c>
      <c r="BF34" s="77">
        <f t="shared" si="4"/>
        <v>9621.8539999999994</v>
      </c>
      <c r="BG34" s="77">
        <f t="shared" si="4"/>
        <v>9551.8479999999981</v>
      </c>
      <c r="BH34" s="77">
        <f t="shared" si="4"/>
        <v>9541.5929999999989</v>
      </c>
      <c r="BI34" s="77">
        <f t="shared" si="4"/>
        <v>9457.5790000000015</v>
      </c>
      <c r="BJ34" s="77">
        <f t="shared" si="4"/>
        <v>9286.14</v>
      </c>
      <c r="BK34" s="77">
        <f t="shared" si="4"/>
        <v>9264.39</v>
      </c>
      <c r="BL34" s="77">
        <f t="shared" si="4"/>
        <v>9246.9160000000011</v>
      </c>
      <c r="BM34" s="77">
        <f t="shared" si="4"/>
        <v>9190.3630000000012</v>
      </c>
      <c r="BN34" s="77">
        <f t="shared" si="4"/>
        <v>9263.6820000000007</v>
      </c>
      <c r="BO34" s="77">
        <f t="shared" ref="BO34:CW34" si="5">SUM(BO31:BO33)</f>
        <v>9207.0089999999982</v>
      </c>
      <c r="BP34" s="77">
        <f t="shared" si="5"/>
        <v>9203.7909999999993</v>
      </c>
      <c r="BQ34" s="77">
        <f t="shared" si="5"/>
        <v>9206.4869999999992</v>
      </c>
      <c r="BR34" s="77">
        <f t="shared" si="5"/>
        <v>9199.68</v>
      </c>
      <c r="BS34" s="77">
        <f t="shared" si="5"/>
        <v>9160.2189999999991</v>
      </c>
      <c r="BT34" s="77">
        <f t="shared" si="5"/>
        <v>9162.4549999999999</v>
      </c>
      <c r="BU34" s="77">
        <f t="shared" si="5"/>
        <v>9129.2919999999995</v>
      </c>
      <c r="BV34" s="77">
        <f t="shared" si="5"/>
        <v>9057.5470000000005</v>
      </c>
      <c r="BW34" s="77">
        <f t="shared" si="5"/>
        <v>8976.3989999999994</v>
      </c>
      <c r="BX34" s="77">
        <f t="shared" si="5"/>
        <v>8968.4179999999997</v>
      </c>
      <c r="BY34" s="77">
        <f t="shared" si="5"/>
        <v>8877.1280000000006</v>
      </c>
      <c r="BZ34" s="77">
        <f t="shared" si="5"/>
        <v>8899.7780000000002</v>
      </c>
      <c r="CA34" s="77">
        <f t="shared" si="5"/>
        <v>8830.3860000000004</v>
      </c>
      <c r="CB34" s="77">
        <f t="shared" si="5"/>
        <v>8811.9719999999998</v>
      </c>
      <c r="CC34" s="77">
        <f t="shared" si="5"/>
        <v>8849.4789999999994</v>
      </c>
      <c r="CD34" s="77">
        <f t="shared" si="5"/>
        <v>8853.0020000000004</v>
      </c>
      <c r="CE34" s="77">
        <f t="shared" si="5"/>
        <v>8845.1189999999988</v>
      </c>
      <c r="CF34" s="77">
        <f t="shared" si="5"/>
        <v>8828.7979999999989</v>
      </c>
      <c r="CG34" s="77">
        <f t="shared" si="5"/>
        <v>8763.4639999999999</v>
      </c>
      <c r="CH34" s="77">
        <f t="shared" si="5"/>
        <v>8620.7780000000002</v>
      </c>
      <c r="CI34" s="77">
        <f t="shared" si="5"/>
        <v>8522.2520000000004</v>
      </c>
      <c r="CJ34" s="77">
        <f t="shared" si="5"/>
        <v>8429.8379999999997</v>
      </c>
      <c r="CK34" s="77">
        <f t="shared" si="5"/>
        <v>8345</v>
      </c>
      <c r="CL34" s="77">
        <f t="shared" si="5"/>
        <v>8071.3270000000002</v>
      </c>
      <c r="CM34" s="77">
        <f t="shared" si="5"/>
        <v>7983.6270000000004</v>
      </c>
      <c r="CN34" s="77">
        <f t="shared" si="5"/>
        <v>7847.6760000000004</v>
      </c>
      <c r="CO34" s="77">
        <f t="shared" si="5"/>
        <v>7784.3649999999998</v>
      </c>
      <c r="CP34" s="77">
        <f t="shared" si="5"/>
        <v>7675.4769999999999</v>
      </c>
      <c r="CQ34" s="77">
        <f t="shared" si="5"/>
        <v>7572.1750000000002</v>
      </c>
      <c r="CR34" s="77">
        <f t="shared" si="5"/>
        <v>7424.268</v>
      </c>
      <c r="CS34" s="77">
        <f t="shared" si="5"/>
        <v>7318.8130000000001</v>
      </c>
      <c r="CT34" s="78">
        <f t="shared" si="5"/>
        <v>0</v>
      </c>
      <c r="CU34" s="78">
        <f t="shared" si="5"/>
        <v>0</v>
      </c>
      <c r="CV34" s="78">
        <f t="shared" si="5"/>
        <v>0</v>
      </c>
      <c r="CW34" s="79">
        <f t="shared" si="5"/>
        <v>0</v>
      </c>
      <c r="CX34" s="80">
        <f>SUM(CX31:CX33)</f>
        <v>197050.50499999995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85" t="s">
        <v>43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44</v>
      </c>
      <c r="B37" s="114">
        <v>191</v>
      </c>
      <c r="C37" s="115">
        <v>191</v>
      </c>
      <c r="D37" s="115">
        <v>191</v>
      </c>
      <c r="E37" s="115">
        <v>191</v>
      </c>
      <c r="F37" s="115">
        <v>219</v>
      </c>
      <c r="G37" s="115">
        <v>219</v>
      </c>
      <c r="H37" s="115">
        <v>219</v>
      </c>
      <c r="I37" s="115">
        <v>219</v>
      </c>
      <c r="J37" s="115">
        <v>167</v>
      </c>
      <c r="K37" s="115">
        <v>167</v>
      </c>
      <c r="L37" s="115">
        <v>167</v>
      </c>
      <c r="M37" s="115">
        <v>167</v>
      </c>
      <c r="N37" s="115">
        <v>175</v>
      </c>
      <c r="O37" s="115">
        <v>175</v>
      </c>
      <c r="P37" s="115">
        <v>175</v>
      </c>
      <c r="Q37" s="115">
        <v>175</v>
      </c>
      <c r="R37" s="115">
        <v>154</v>
      </c>
      <c r="S37" s="115">
        <v>154</v>
      </c>
      <c r="T37" s="115">
        <v>154</v>
      </c>
      <c r="U37" s="115">
        <v>154</v>
      </c>
      <c r="V37" s="115">
        <v>154</v>
      </c>
      <c r="W37" s="115">
        <v>154</v>
      </c>
      <c r="X37" s="115">
        <v>154</v>
      </c>
      <c r="Y37" s="115">
        <v>154</v>
      </c>
      <c r="Z37" s="115">
        <v>170</v>
      </c>
      <c r="AA37" s="115">
        <v>170</v>
      </c>
      <c r="AB37" s="115">
        <v>170</v>
      </c>
      <c r="AC37" s="115">
        <v>170</v>
      </c>
      <c r="AD37" s="115">
        <v>254</v>
      </c>
      <c r="AE37" s="115">
        <v>254</v>
      </c>
      <c r="AF37" s="115">
        <v>254</v>
      </c>
      <c r="AG37" s="115">
        <v>254</v>
      </c>
      <c r="AH37" s="115">
        <v>276</v>
      </c>
      <c r="AI37" s="115">
        <v>276</v>
      </c>
      <c r="AJ37" s="115">
        <v>276</v>
      </c>
      <c r="AK37" s="115">
        <v>276</v>
      </c>
      <c r="AL37" s="115">
        <v>290</v>
      </c>
      <c r="AM37" s="115">
        <v>290</v>
      </c>
      <c r="AN37" s="115">
        <v>290</v>
      </c>
      <c r="AO37" s="115">
        <v>290</v>
      </c>
      <c r="AP37" s="115">
        <v>268</v>
      </c>
      <c r="AQ37" s="115">
        <v>268</v>
      </c>
      <c r="AR37" s="115">
        <v>268</v>
      </c>
      <c r="AS37" s="115">
        <v>268</v>
      </c>
      <c r="AT37" s="115">
        <v>290</v>
      </c>
      <c r="AU37" s="115">
        <v>290</v>
      </c>
      <c r="AV37" s="115">
        <v>290</v>
      </c>
      <c r="AW37" s="115">
        <v>290</v>
      </c>
      <c r="AX37" s="115">
        <v>283</v>
      </c>
      <c r="AY37" s="115">
        <v>283</v>
      </c>
      <c r="AZ37" s="115">
        <v>283</v>
      </c>
      <c r="BA37" s="115">
        <v>283</v>
      </c>
      <c r="BB37" s="115">
        <v>283</v>
      </c>
      <c r="BC37" s="115">
        <v>283</v>
      </c>
      <c r="BD37" s="115">
        <v>283</v>
      </c>
      <c r="BE37" s="115">
        <v>283</v>
      </c>
      <c r="BF37" s="115">
        <v>283</v>
      </c>
      <c r="BG37" s="115">
        <v>283</v>
      </c>
      <c r="BH37" s="115">
        <v>283</v>
      </c>
      <c r="BI37" s="115">
        <v>283</v>
      </c>
      <c r="BJ37" s="115">
        <v>271</v>
      </c>
      <c r="BK37" s="115">
        <v>271</v>
      </c>
      <c r="BL37" s="115">
        <v>271</v>
      </c>
      <c r="BM37" s="115">
        <v>271</v>
      </c>
      <c r="BN37" s="115">
        <v>290</v>
      </c>
      <c r="BO37" s="115">
        <v>290</v>
      </c>
      <c r="BP37" s="115">
        <v>290</v>
      </c>
      <c r="BQ37" s="115">
        <v>290</v>
      </c>
      <c r="BR37" s="115">
        <v>156</v>
      </c>
      <c r="BS37" s="115">
        <v>156</v>
      </c>
      <c r="BT37" s="115">
        <v>156</v>
      </c>
      <c r="BU37" s="115">
        <v>156</v>
      </c>
      <c r="BV37" s="115">
        <v>103</v>
      </c>
      <c r="BW37" s="115">
        <v>103</v>
      </c>
      <c r="BX37" s="115">
        <v>103</v>
      </c>
      <c r="BY37" s="115">
        <v>103</v>
      </c>
      <c r="BZ37" s="115">
        <v>125</v>
      </c>
      <c r="CA37" s="115">
        <v>125</v>
      </c>
      <c r="CB37" s="115">
        <v>125</v>
      </c>
      <c r="CC37" s="115">
        <v>125</v>
      </c>
      <c r="CD37" s="115">
        <v>125</v>
      </c>
      <c r="CE37" s="115">
        <v>125</v>
      </c>
      <c r="CF37" s="115">
        <v>125</v>
      </c>
      <c r="CG37" s="115">
        <v>125</v>
      </c>
      <c r="CH37" s="115">
        <v>125</v>
      </c>
      <c r="CI37" s="115">
        <v>125</v>
      </c>
      <c r="CJ37" s="115">
        <v>125</v>
      </c>
      <c r="CK37" s="115">
        <v>125</v>
      </c>
      <c r="CL37" s="115">
        <v>125</v>
      </c>
      <c r="CM37" s="115">
        <v>125</v>
      </c>
      <c r="CN37" s="115">
        <v>125</v>
      </c>
      <c r="CO37" s="115">
        <v>125</v>
      </c>
      <c r="CP37" s="115">
        <v>125</v>
      </c>
      <c r="CQ37" s="115">
        <v>125</v>
      </c>
      <c r="CR37" s="115">
        <v>125</v>
      </c>
      <c r="CS37" s="115">
        <v>125</v>
      </c>
      <c r="CT37" s="116"/>
      <c r="CU37" s="116"/>
      <c r="CV37" s="116"/>
      <c r="CW37" s="117"/>
      <c r="CX37" s="91">
        <f t="array" ref="CX37">SUMPRODUCT(B37:CW37*0.25)</f>
        <v>4902</v>
      </c>
    </row>
    <row r="38" spans="1:102" ht="24.95" customHeight="1" x14ac:dyDescent="0.2">
      <c r="A38" s="118" t="s">
        <v>45</v>
      </c>
      <c r="B38" s="119">
        <v>168</v>
      </c>
      <c r="C38" s="120">
        <v>168</v>
      </c>
      <c r="D38" s="120">
        <v>168</v>
      </c>
      <c r="E38" s="120">
        <v>168</v>
      </c>
      <c r="F38" s="120">
        <v>177</v>
      </c>
      <c r="G38" s="120">
        <v>177</v>
      </c>
      <c r="H38" s="120">
        <v>177</v>
      </c>
      <c r="I38" s="120">
        <v>177</v>
      </c>
      <c r="J38" s="120">
        <v>177</v>
      </c>
      <c r="K38" s="120">
        <v>177</v>
      </c>
      <c r="L38" s="120">
        <v>177</v>
      </c>
      <c r="M38" s="120">
        <v>177</v>
      </c>
      <c r="N38" s="120">
        <v>177</v>
      </c>
      <c r="O38" s="120">
        <v>177</v>
      </c>
      <c r="P38" s="120">
        <v>177</v>
      </c>
      <c r="Q38" s="120">
        <v>177</v>
      </c>
      <c r="R38" s="120">
        <v>177</v>
      </c>
      <c r="S38" s="120">
        <v>177</v>
      </c>
      <c r="T38" s="120">
        <v>177</v>
      </c>
      <c r="U38" s="120">
        <v>177</v>
      </c>
      <c r="V38" s="120">
        <v>177</v>
      </c>
      <c r="W38" s="120">
        <v>177</v>
      </c>
      <c r="X38" s="120">
        <v>177</v>
      </c>
      <c r="Y38" s="120">
        <v>177</v>
      </c>
      <c r="Z38" s="120">
        <v>169</v>
      </c>
      <c r="AA38" s="120">
        <v>169</v>
      </c>
      <c r="AB38" s="120">
        <v>169</v>
      </c>
      <c r="AC38" s="120">
        <v>169</v>
      </c>
      <c r="AD38" s="120">
        <v>314</v>
      </c>
      <c r="AE38" s="120">
        <v>314</v>
      </c>
      <c r="AF38" s="120">
        <v>314</v>
      </c>
      <c r="AG38" s="120">
        <v>314</v>
      </c>
      <c r="AH38" s="120">
        <v>326</v>
      </c>
      <c r="AI38" s="120">
        <v>326</v>
      </c>
      <c r="AJ38" s="120">
        <v>326</v>
      </c>
      <c r="AK38" s="120">
        <v>326</v>
      </c>
      <c r="AL38" s="120">
        <v>310</v>
      </c>
      <c r="AM38" s="120">
        <v>310</v>
      </c>
      <c r="AN38" s="120">
        <v>310</v>
      </c>
      <c r="AO38" s="120">
        <v>310</v>
      </c>
      <c r="AP38" s="120">
        <v>313</v>
      </c>
      <c r="AQ38" s="120">
        <v>313</v>
      </c>
      <c r="AR38" s="120">
        <v>313</v>
      </c>
      <c r="AS38" s="120">
        <v>313</v>
      </c>
      <c r="AT38" s="120">
        <v>323</v>
      </c>
      <c r="AU38" s="120">
        <v>323</v>
      </c>
      <c r="AV38" s="120">
        <v>323</v>
      </c>
      <c r="AW38" s="120">
        <v>323</v>
      </c>
      <c r="AX38" s="120">
        <v>260</v>
      </c>
      <c r="AY38" s="120">
        <v>260</v>
      </c>
      <c r="AZ38" s="120">
        <v>260</v>
      </c>
      <c r="BA38" s="120">
        <v>260</v>
      </c>
      <c r="BB38" s="120">
        <v>270</v>
      </c>
      <c r="BC38" s="120">
        <v>270</v>
      </c>
      <c r="BD38" s="120">
        <v>270</v>
      </c>
      <c r="BE38" s="120">
        <v>270</v>
      </c>
      <c r="BF38" s="120">
        <v>307</v>
      </c>
      <c r="BG38" s="120">
        <v>307</v>
      </c>
      <c r="BH38" s="120">
        <v>307</v>
      </c>
      <c r="BI38" s="120">
        <v>307</v>
      </c>
      <c r="BJ38" s="120">
        <v>324</v>
      </c>
      <c r="BK38" s="120">
        <v>324</v>
      </c>
      <c r="BL38" s="120">
        <v>324</v>
      </c>
      <c r="BM38" s="120">
        <v>324</v>
      </c>
      <c r="BN38" s="120">
        <v>327</v>
      </c>
      <c r="BO38" s="120">
        <v>327</v>
      </c>
      <c r="BP38" s="120">
        <v>327</v>
      </c>
      <c r="BQ38" s="120">
        <v>327</v>
      </c>
      <c r="BR38" s="120">
        <v>315</v>
      </c>
      <c r="BS38" s="120">
        <v>315</v>
      </c>
      <c r="BT38" s="120">
        <v>315</v>
      </c>
      <c r="BU38" s="120">
        <v>315</v>
      </c>
      <c r="BV38" s="120">
        <v>282</v>
      </c>
      <c r="BW38" s="120">
        <v>282</v>
      </c>
      <c r="BX38" s="120">
        <v>282</v>
      </c>
      <c r="BY38" s="120">
        <v>282</v>
      </c>
      <c r="BZ38" s="120">
        <v>295</v>
      </c>
      <c r="CA38" s="120">
        <v>295</v>
      </c>
      <c r="CB38" s="120">
        <v>295</v>
      </c>
      <c r="CC38" s="120">
        <v>295</v>
      </c>
      <c r="CD38" s="120">
        <v>331</v>
      </c>
      <c r="CE38" s="120">
        <v>331</v>
      </c>
      <c r="CF38" s="120">
        <v>331</v>
      </c>
      <c r="CG38" s="120">
        <v>331</v>
      </c>
      <c r="CH38" s="120">
        <v>344</v>
      </c>
      <c r="CI38" s="120">
        <v>344</v>
      </c>
      <c r="CJ38" s="120">
        <v>344</v>
      </c>
      <c r="CK38" s="120">
        <v>344</v>
      </c>
      <c r="CL38" s="120">
        <v>253</v>
      </c>
      <c r="CM38" s="120">
        <v>253</v>
      </c>
      <c r="CN38" s="120">
        <v>253</v>
      </c>
      <c r="CO38" s="120">
        <v>253</v>
      </c>
      <c r="CP38" s="120">
        <v>228</v>
      </c>
      <c r="CQ38" s="120">
        <v>228</v>
      </c>
      <c r="CR38" s="120">
        <v>228</v>
      </c>
      <c r="CS38" s="120">
        <v>228</v>
      </c>
      <c r="CT38" s="120"/>
      <c r="CU38" s="120"/>
      <c r="CV38" s="120"/>
      <c r="CW38" s="121"/>
      <c r="CX38" s="97">
        <f t="array" ref="CX38">SUMPRODUCT(B38:CW38*0.25)</f>
        <v>6344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>
        <v>158.30000000000001</v>
      </c>
      <c r="AI39" s="120"/>
      <c r="AJ39" s="120">
        <v>42.8</v>
      </c>
      <c r="AK39" s="120">
        <v>109.1</v>
      </c>
      <c r="AL39" s="120">
        <v>280.3</v>
      </c>
      <c r="AM39" s="120">
        <v>284.8</v>
      </c>
      <c r="AN39" s="120">
        <v>548.1</v>
      </c>
      <c r="AO39" s="120">
        <v>595.1</v>
      </c>
      <c r="AP39" s="120">
        <v>712.1</v>
      </c>
      <c r="AQ39" s="120">
        <v>724.1</v>
      </c>
      <c r="AR39" s="120">
        <v>619.6</v>
      </c>
      <c r="AS39" s="120">
        <v>403.2</v>
      </c>
      <c r="AT39" s="120">
        <v>120</v>
      </c>
      <c r="AU39" s="120">
        <v>13.1</v>
      </c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1152.6500000000001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>
        <v>191</v>
      </c>
      <c r="AY40" s="120">
        <v>191</v>
      </c>
      <c r="AZ40" s="120">
        <v>191</v>
      </c>
      <c r="BA40" s="120">
        <v>191</v>
      </c>
      <c r="BB40" s="120">
        <v>135.87799999999999</v>
      </c>
      <c r="BC40" s="120">
        <v>135.87799999999999</v>
      </c>
      <c r="BD40" s="120">
        <v>135.87799999999999</v>
      </c>
      <c r="BE40" s="120">
        <v>135.87799999999999</v>
      </c>
      <c r="BF40" s="120">
        <v>191</v>
      </c>
      <c r="BG40" s="120">
        <v>191</v>
      </c>
      <c r="BH40" s="120">
        <v>191</v>
      </c>
      <c r="BI40" s="120">
        <v>191</v>
      </c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517.87799999999993</v>
      </c>
    </row>
    <row r="41" spans="1:102" ht="24.95" customHeight="1" x14ac:dyDescent="0.2">
      <c r="A41" s="118" t="s">
        <v>48</v>
      </c>
      <c r="B41" s="119">
        <v>238.7</v>
      </c>
      <c r="C41" s="120">
        <v>238.7</v>
      </c>
      <c r="D41" s="120">
        <v>238.7</v>
      </c>
      <c r="E41" s="120">
        <v>238.7</v>
      </c>
      <c r="F41" s="120">
        <v>250</v>
      </c>
      <c r="G41" s="120">
        <v>250</v>
      </c>
      <c r="H41" s="120">
        <v>250</v>
      </c>
      <c r="I41" s="120">
        <v>250</v>
      </c>
      <c r="J41" s="120">
        <v>250</v>
      </c>
      <c r="K41" s="120">
        <v>250</v>
      </c>
      <c r="L41" s="120">
        <v>250</v>
      </c>
      <c r="M41" s="120">
        <v>250</v>
      </c>
      <c r="N41" s="120">
        <v>250</v>
      </c>
      <c r="O41" s="120">
        <v>250</v>
      </c>
      <c r="P41" s="120">
        <v>250</v>
      </c>
      <c r="Q41" s="120">
        <v>250</v>
      </c>
      <c r="R41" s="120">
        <v>250</v>
      </c>
      <c r="S41" s="120">
        <v>250</v>
      </c>
      <c r="T41" s="120">
        <v>250</v>
      </c>
      <c r="U41" s="120">
        <v>250</v>
      </c>
      <c r="V41" s="120">
        <v>250</v>
      </c>
      <c r="W41" s="120">
        <v>250</v>
      </c>
      <c r="X41" s="120">
        <v>250</v>
      </c>
      <c r="Y41" s="120">
        <v>250</v>
      </c>
      <c r="Z41" s="120">
        <v>250</v>
      </c>
      <c r="AA41" s="120">
        <v>250</v>
      </c>
      <c r="AB41" s="120">
        <v>250</v>
      </c>
      <c r="AC41" s="120">
        <v>250</v>
      </c>
      <c r="AD41" s="120">
        <v>250</v>
      </c>
      <c r="AE41" s="120">
        <v>250</v>
      </c>
      <c r="AF41" s="120">
        <v>250</v>
      </c>
      <c r="AG41" s="120">
        <v>250</v>
      </c>
      <c r="AH41" s="120">
        <v>250</v>
      </c>
      <c r="AI41" s="120">
        <v>250</v>
      </c>
      <c r="AJ41" s="120">
        <v>250</v>
      </c>
      <c r="AK41" s="120">
        <v>250</v>
      </c>
      <c r="AL41" s="120">
        <v>250</v>
      </c>
      <c r="AM41" s="120">
        <v>250</v>
      </c>
      <c r="AN41" s="120">
        <v>250</v>
      </c>
      <c r="AO41" s="120">
        <v>250</v>
      </c>
      <c r="AP41" s="120">
        <v>250</v>
      </c>
      <c r="AQ41" s="120">
        <v>250</v>
      </c>
      <c r="AR41" s="120">
        <v>250</v>
      </c>
      <c r="AS41" s="120">
        <v>250</v>
      </c>
      <c r="AT41" s="120">
        <v>250</v>
      </c>
      <c r="AU41" s="120">
        <v>250</v>
      </c>
      <c r="AV41" s="120">
        <v>250</v>
      </c>
      <c r="AW41" s="120">
        <v>250</v>
      </c>
      <c r="AX41" s="120">
        <v>250</v>
      </c>
      <c r="AY41" s="120">
        <v>250</v>
      </c>
      <c r="AZ41" s="120">
        <v>250</v>
      </c>
      <c r="BA41" s="120">
        <v>250</v>
      </c>
      <c r="BB41" s="120">
        <v>250</v>
      </c>
      <c r="BC41" s="120">
        <v>250</v>
      </c>
      <c r="BD41" s="120">
        <v>250</v>
      </c>
      <c r="BE41" s="120">
        <v>250</v>
      </c>
      <c r="BF41" s="120">
        <v>250</v>
      </c>
      <c r="BG41" s="120">
        <v>250</v>
      </c>
      <c r="BH41" s="120">
        <v>250</v>
      </c>
      <c r="BI41" s="120">
        <v>250</v>
      </c>
      <c r="BJ41" s="120">
        <v>250</v>
      </c>
      <c r="BK41" s="120">
        <v>250</v>
      </c>
      <c r="BL41" s="120">
        <v>250</v>
      </c>
      <c r="BM41" s="120">
        <v>250</v>
      </c>
      <c r="BN41" s="120">
        <v>250</v>
      </c>
      <c r="BO41" s="120">
        <v>250</v>
      </c>
      <c r="BP41" s="120">
        <v>250</v>
      </c>
      <c r="BQ41" s="120">
        <v>250</v>
      </c>
      <c r="BR41" s="120">
        <v>250</v>
      </c>
      <c r="BS41" s="120">
        <v>250</v>
      </c>
      <c r="BT41" s="120">
        <v>250</v>
      </c>
      <c r="BU41" s="120">
        <v>250</v>
      </c>
      <c r="BV41" s="120">
        <v>93.9</v>
      </c>
      <c r="BW41" s="120">
        <v>93.9</v>
      </c>
      <c r="BX41" s="120">
        <v>93.9</v>
      </c>
      <c r="BY41" s="120">
        <v>93.9</v>
      </c>
      <c r="BZ41" s="120"/>
      <c r="CA41" s="120"/>
      <c r="CB41" s="120"/>
      <c r="CC41" s="120"/>
      <c r="CD41" s="120">
        <v>147.19999999999999</v>
      </c>
      <c r="CE41" s="120">
        <v>147.19999999999999</v>
      </c>
      <c r="CF41" s="120">
        <v>147.19999999999999</v>
      </c>
      <c r="CG41" s="120">
        <v>147.19999999999999</v>
      </c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4729.800000000002</v>
      </c>
    </row>
    <row r="42" spans="1:102" ht="30" customHeight="1" thickBot="1" x14ac:dyDescent="0.25">
      <c r="A42" s="105" t="s">
        <v>49</v>
      </c>
      <c r="B42" s="106">
        <f>SUM(B37:B41)</f>
        <v>597.70000000000005</v>
      </c>
      <c r="C42" s="107">
        <f t="shared" ref="C42:BN42" si="6">SUM(C37:C41)</f>
        <v>597.70000000000005</v>
      </c>
      <c r="D42" s="107">
        <f t="shared" si="6"/>
        <v>597.70000000000005</v>
      </c>
      <c r="E42" s="107">
        <f t="shared" si="6"/>
        <v>597.70000000000005</v>
      </c>
      <c r="F42" s="107">
        <f t="shared" si="6"/>
        <v>646</v>
      </c>
      <c r="G42" s="107">
        <f t="shared" si="6"/>
        <v>646</v>
      </c>
      <c r="H42" s="107">
        <f t="shared" si="6"/>
        <v>646</v>
      </c>
      <c r="I42" s="107">
        <f t="shared" si="6"/>
        <v>646</v>
      </c>
      <c r="J42" s="107">
        <f t="shared" si="6"/>
        <v>594</v>
      </c>
      <c r="K42" s="107">
        <f t="shared" si="6"/>
        <v>594</v>
      </c>
      <c r="L42" s="107">
        <f t="shared" si="6"/>
        <v>594</v>
      </c>
      <c r="M42" s="107">
        <f t="shared" si="6"/>
        <v>594</v>
      </c>
      <c r="N42" s="107">
        <f t="shared" si="6"/>
        <v>602</v>
      </c>
      <c r="O42" s="107">
        <f t="shared" si="6"/>
        <v>602</v>
      </c>
      <c r="P42" s="107">
        <f t="shared" si="6"/>
        <v>602</v>
      </c>
      <c r="Q42" s="107">
        <f t="shared" si="6"/>
        <v>602</v>
      </c>
      <c r="R42" s="107">
        <f t="shared" si="6"/>
        <v>581</v>
      </c>
      <c r="S42" s="107">
        <f t="shared" si="6"/>
        <v>581</v>
      </c>
      <c r="T42" s="107">
        <f t="shared" si="6"/>
        <v>581</v>
      </c>
      <c r="U42" s="107">
        <f t="shared" si="6"/>
        <v>581</v>
      </c>
      <c r="V42" s="107">
        <f t="shared" si="6"/>
        <v>581</v>
      </c>
      <c r="W42" s="107">
        <f t="shared" si="6"/>
        <v>581</v>
      </c>
      <c r="X42" s="107">
        <f t="shared" si="6"/>
        <v>581</v>
      </c>
      <c r="Y42" s="107">
        <f t="shared" si="6"/>
        <v>581</v>
      </c>
      <c r="Z42" s="107">
        <f t="shared" si="6"/>
        <v>589</v>
      </c>
      <c r="AA42" s="107">
        <f t="shared" si="6"/>
        <v>589</v>
      </c>
      <c r="AB42" s="107">
        <f t="shared" si="6"/>
        <v>589</v>
      </c>
      <c r="AC42" s="107">
        <f t="shared" si="6"/>
        <v>589</v>
      </c>
      <c r="AD42" s="107">
        <f t="shared" si="6"/>
        <v>818</v>
      </c>
      <c r="AE42" s="107">
        <f t="shared" si="6"/>
        <v>818</v>
      </c>
      <c r="AF42" s="107">
        <f t="shared" si="6"/>
        <v>818</v>
      </c>
      <c r="AG42" s="107">
        <f t="shared" si="6"/>
        <v>818</v>
      </c>
      <c r="AH42" s="107">
        <f t="shared" si="6"/>
        <v>1010.3</v>
      </c>
      <c r="AI42" s="107">
        <f t="shared" si="6"/>
        <v>852</v>
      </c>
      <c r="AJ42" s="107">
        <f t="shared" si="6"/>
        <v>894.8</v>
      </c>
      <c r="AK42" s="107">
        <f t="shared" si="6"/>
        <v>961.1</v>
      </c>
      <c r="AL42" s="107">
        <f t="shared" si="6"/>
        <v>1130.3</v>
      </c>
      <c r="AM42" s="107">
        <f t="shared" si="6"/>
        <v>1134.8</v>
      </c>
      <c r="AN42" s="107">
        <f t="shared" si="6"/>
        <v>1398.1</v>
      </c>
      <c r="AO42" s="107">
        <f t="shared" si="6"/>
        <v>1445.1</v>
      </c>
      <c r="AP42" s="107">
        <f t="shared" si="6"/>
        <v>1543.1</v>
      </c>
      <c r="AQ42" s="107">
        <f t="shared" si="6"/>
        <v>1555.1</v>
      </c>
      <c r="AR42" s="107">
        <f t="shared" si="6"/>
        <v>1450.6</v>
      </c>
      <c r="AS42" s="107">
        <f t="shared" si="6"/>
        <v>1234.2</v>
      </c>
      <c r="AT42" s="107">
        <f t="shared" si="6"/>
        <v>983</v>
      </c>
      <c r="AU42" s="107">
        <f t="shared" si="6"/>
        <v>876.1</v>
      </c>
      <c r="AV42" s="107">
        <f t="shared" si="6"/>
        <v>863</v>
      </c>
      <c r="AW42" s="107">
        <f t="shared" si="6"/>
        <v>863</v>
      </c>
      <c r="AX42" s="107">
        <f t="shared" si="6"/>
        <v>984</v>
      </c>
      <c r="AY42" s="107">
        <f t="shared" si="6"/>
        <v>984</v>
      </c>
      <c r="AZ42" s="107">
        <f t="shared" si="6"/>
        <v>984</v>
      </c>
      <c r="BA42" s="107">
        <f t="shared" si="6"/>
        <v>984</v>
      </c>
      <c r="BB42" s="107">
        <f t="shared" si="6"/>
        <v>938.87799999999993</v>
      </c>
      <c r="BC42" s="107">
        <f t="shared" si="6"/>
        <v>938.87799999999993</v>
      </c>
      <c r="BD42" s="107">
        <f t="shared" si="6"/>
        <v>938.87799999999993</v>
      </c>
      <c r="BE42" s="107">
        <f t="shared" si="6"/>
        <v>938.87799999999993</v>
      </c>
      <c r="BF42" s="107">
        <f t="shared" si="6"/>
        <v>1031</v>
      </c>
      <c r="BG42" s="107">
        <f t="shared" si="6"/>
        <v>1031</v>
      </c>
      <c r="BH42" s="107">
        <f t="shared" si="6"/>
        <v>1031</v>
      </c>
      <c r="BI42" s="107">
        <f t="shared" si="6"/>
        <v>1031</v>
      </c>
      <c r="BJ42" s="107">
        <f t="shared" si="6"/>
        <v>845</v>
      </c>
      <c r="BK42" s="107">
        <f t="shared" si="6"/>
        <v>845</v>
      </c>
      <c r="BL42" s="107">
        <f t="shared" si="6"/>
        <v>845</v>
      </c>
      <c r="BM42" s="107">
        <f t="shared" si="6"/>
        <v>845</v>
      </c>
      <c r="BN42" s="107">
        <f t="shared" si="6"/>
        <v>867</v>
      </c>
      <c r="BO42" s="107">
        <f t="shared" ref="BO42:CW42" si="7">SUM(BO37:BO41)</f>
        <v>867</v>
      </c>
      <c r="BP42" s="107">
        <f t="shared" si="7"/>
        <v>867</v>
      </c>
      <c r="BQ42" s="107">
        <f t="shared" si="7"/>
        <v>867</v>
      </c>
      <c r="BR42" s="107">
        <f t="shared" si="7"/>
        <v>721</v>
      </c>
      <c r="BS42" s="107">
        <f t="shared" si="7"/>
        <v>721</v>
      </c>
      <c r="BT42" s="107">
        <f t="shared" si="7"/>
        <v>721</v>
      </c>
      <c r="BU42" s="107">
        <f t="shared" si="7"/>
        <v>721</v>
      </c>
      <c r="BV42" s="107">
        <f t="shared" si="7"/>
        <v>478.9</v>
      </c>
      <c r="BW42" s="107">
        <f t="shared" si="7"/>
        <v>478.9</v>
      </c>
      <c r="BX42" s="107">
        <f t="shared" si="7"/>
        <v>478.9</v>
      </c>
      <c r="BY42" s="107">
        <f t="shared" si="7"/>
        <v>478.9</v>
      </c>
      <c r="BZ42" s="107">
        <f t="shared" si="7"/>
        <v>420</v>
      </c>
      <c r="CA42" s="107">
        <f t="shared" si="7"/>
        <v>420</v>
      </c>
      <c r="CB42" s="107">
        <f t="shared" si="7"/>
        <v>420</v>
      </c>
      <c r="CC42" s="107">
        <f t="shared" si="7"/>
        <v>420</v>
      </c>
      <c r="CD42" s="107">
        <f t="shared" si="7"/>
        <v>603.20000000000005</v>
      </c>
      <c r="CE42" s="107">
        <f t="shared" si="7"/>
        <v>603.20000000000005</v>
      </c>
      <c r="CF42" s="107">
        <f t="shared" si="7"/>
        <v>603.20000000000005</v>
      </c>
      <c r="CG42" s="107">
        <f t="shared" si="7"/>
        <v>603.20000000000005</v>
      </c>
      <c r="CH42" s="107">
        <f t="shared" si="7"/>
        <v>469</v>
      </c>
      <c r="CI42" s="107">
        <f t="shared" si="7"/>
        <v>469</v>
      </c>
      <c r="CJ42" s="107">
        <f t="shared" si="7"/>
        <v>469</v>
      </c>
      <c r="CK42" s="107">
        <f t="shared" si="7"/>
        <v>469</v>
      </c>
      <c r="CL42" s="107">
        <f t="shared" si="7"/>
        <v>378</v>
      </c>
      <c r="CM42" s="107">
        <f t="shared" si="7"/>
        <v>378</v>
      </c>
      <c r="CN42" s="107">
        <f t="shared" si="7"/>
        <v>378</v>
      </c>
      <c r="CO42" s="107">
        <f t="shared" si="7"/>
        <v>378</v>
      </c>
      <c r="CP42" s="107">
        <f t="shared" si="7"/>
        <v>353</v>
      </c>
      <c r="CQ42" s="107">
        <f t="shared" si="7"/>
        <v>353</v>
      </c>
      <c r="CR42" s="107">
        <f t="shared" si="7"/>
        <v>353</v>
      </c>
      <c r="CS42" s="107">
        <f t="shared" si="7"/>
        <v>353</v>
      </c>
      <c r="CT42" s="108">
        <f t="shared" si="7"/>
        <v>0</v>
      </c>
      <c r="CU42" s="108">
        <f t="shared" si="7"/>
        <v>0</v>
      </c>
      <c r="CV42" s="108">
        <f t="shared" si="7"/>
        <v>0</v>
      </c>
      <c r="CW42" s="109">
        <f t="shared" si="7"/>
        <v>0</v>
      </c>
      <c r="CX42" s="110">
        <f>SUM(CX37:CX41)</f>
        <v>17646.328000000001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85" t="s">
        <v>50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44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>
        <v>158.30000000000001</v>
      </c>
      <c r="AI47" s="120"/>
      <c r="AJ47" s="120">
        <v>42.8</v>
      </c>
      <c r="AK47" s="120">
        <v>109.1</v>
      </c>
      <c r="AL47" s="120">
        <v>280.3</v>
      </c>
      <c r="AM47" s="120">
        <v>284.8</v>
      </c>
      <c r="AN47" s="120">
        <v>548.1</v>
      </c>
      <c r="AO47" s="120">
        <v>595.1</v>
      </c>
      <c r="AP47" s="120">
        <v>712.1</v>
      </c>
      <c r="AQ47" s="120">
        <v>724.1</v>
      </c>
      <c r="AR47" s="120">
        <v>619.6</v>
      </c>
      <c r="AS47" s="120">
        <v>403.2</v>
      </c>
      <c r="AT47" s="120">
        <v>120</v>
      </c>
      <c r="AU47" s="120">
        <v>13.1</v>
      </c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1152.6500000000001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48</v>
      </c>
      <c r="B49" s="119">
        <v>238.7</v>
      </c>
      <c r="C49" s="120">
        <v>238.7</v>
      </c>
      <c r="D49" s="120">
        <v>238.7</v>
      </c>
      <c r="E49" s="120">
        <v>238.7</v>
      </c>
      <c r="F49" s="120">
        <v>250</v>
      </c>
      <c r="G49" s="120">
        <v>250</v>
      </c>
      <c r="H49" s="120">
        <v>250</v>
      </c>
      <c r="I49" s="120">
        <v>250</v>
      </c>
      <c r="J49" s="120">
        <v>250</v>
      </c>
      <c r="K49" s="120">
        <v>250</v>
      </c>
      <c r="L49" s="120">
        <v>250</v>
      </c>
      <c r="M49" s="120">
        <v>250</v>
      </c>
      <c r="N49" s="120">
        <v>250</v>
      </c>
      <c r="O49" s="120">
        <v>250</v>
      </c>
      <c r="P49" s="120">
        <v>250</v>
      </c>
      <c r="Q49" s="120">
        <v>250</v>
      </c>
      <c r="R49" s="120">
        <v>250</v>
      </c>
      <c r="S49" s="120">
        <v>250</v>
      </c>
      <c r="T49" s="120">
        <v>250</v>
      </c>
      <c r="U49" s="120">
        <v>250</v>
      </c>
      <c r="V49" s="120">
        <v>250</v>
      </c>
      <c r="W49" s="120">
        <v>250</v>
      </c>
      <c r="X49" s="120">
        <v>250</v>
      </c>
      <c r="Y49" s="120">
        <v>250</v>
      </c>
      <c r="Z49" s="120">
        <v>250</v>
      </c>
      <c r="AA49" s="120">
        <v>250</v>
      </c>
      <c r="AB49" s="120">
        <v>250</v>
      </c>
      <c r="AC49" s="120">
        <v>250</v>
      </c>
      <c r="AD49" s="120">
        <v>250</v>
      </c>
      <c r="AE49" s="120">
        <v>250</v>
      </c>
      <c r="AF49" s="120">
        <v>250</v>
      </c>
      <c r="AG49" s="120">
        <v>250</v>
      </c>
      <c r="AH49" s="120">
        <v>250</v>
      </c>
      <c r="AI49" s="120">
        <v>250</v>
      </c>
      <c r="AJ49" s="120">
        <v>250</v>
      </c>
      <c r="AK49" s="120">
        <v>250</v>
      </c>
      <c r="AL49" s="120">
        <v>250</v>
      </c>
      <c r="AM49" s="120">
        <v>250</v>
      </c>
      <c r="AN49" s="120">
        <v>250</v>
      </c>
      <c r="AO49" s="120">
        <v>250</v>
      </c>
      <c r="AP49" s="120">
        <v>250</v>
      </c>
      <c r="AQ49" s="120">
        <v>250</v>
      </c>
      <c r="AR49" s="120">
        <v>250</v>
      </c>
      <c r="AS49" s="120">
        <v>250</v>
      </c>
      <c r="AT49" s="120">
        <v>250</v>
      </c>
      <c r="AU49" s="120">
        <v>250</v>
      </c>
      <c r="AV49" s="120">
        <v>250</v>
      </c>
      <c r="AW49" s="120">
        <v>250</v>
      </c>
      <c r="AX49" s="120">
        <v>250</v>
      </c>
      <c r="AY49" s="120">
        <v>250</v>
      </c>
      <c r="AZ49" s="120">
        <v>250</v>
      </c>
      <c r="BA49" s="120">
        <v>250</v>
      </c>
      <c r="BB49" s="120">
        <v>250</v>
      </c>
      <c r="BC49" s="120">
        <v>250</v>
      </c>
      <c r="BD49" s="120">
        <v>250</v>
      </c>
      <c r="BE49" s="120">
        <v>250</v>
      </c>
      <c r="BF49" s="120">
        <v>250</v>
      </c>
      <c r="BG49" s="120">
        <v>250</v>
      </c>
      <c r="BH49" s="120">
        <v>250</v>
      </c>
      <c r="BI49" s="120">
        <v>250</v>
      </c>
      <c r="BJ49" s="120">
        <v>250</v>
      </c>
      <c r="BK49" s="120">
        <v>250</v>
      </c>
      <c r="BL49" s="120">
        <v>250</v>
      </c>
      <c r="BM49" s="120">
        <v>250</v>
      </c>
      <c r="BN49" s="120">
        <v>250</v>
      </c>
      <c r="BO49" s="120">
        <v>250</v>
      </c>
      <c r="BP49" s="120">
        <v>250</v>
      </c>
      <c r="BQ49" s="120">
        <v>250</v>
      </c>
      <c r="BR49" s="120">
        <v>250</v>
      </c>
      <c r="BS49" s="120">
        <v>250</v>
      </c>
      <c r="BT49" s="120">
        <v>250</v>
      </c>
      <c r="BU49" s="120">
        <v>250</v>
      </c>
      <c r="BV49" s="120">
        <v>93.9</v>
      </c>
      <c r="BW49" s="120">
        <v>93.9</v>
      </c>
      <c r="BX49" s="120">
        <v>93.9</v>
      </c>
      <c r="BY49" s="120">
        <v>93.9</v>
      </c>
      <c r="BZ49" s="120"/>
      <c r="CA49" s="120"/>
      <c r="CB49" s="120"/>
      <c r="CC49" s="120"/>
      <c r="CD49" s="120">
        <v>147.19999999999999</v>
      </c>
      <c r="CE49" s="120">
        <v>147.19999999999999</v>
      </c>
      <c r="CF49" s="120">
        <v>147.19999999999999</v>
      </c>
      <c r="CG49" s="120">
        <v>147.19999999999999</v>
      </c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4729.800000000002</v>
      </c>
    </row>
    <row r="50" spans="1:102" ht="24.95" customHeight="1" x14ac:dyDescent="0.2">
      <c r="A50" s="104" t="s">
        <v>51</v>
      </c>
      <c r="B50" s="119">
        <v>224</v>
      </c>
      <c r="C50" s="120">
        <v>224</v>
      </c>
      <c r="D50" s="120">
        <v>224</v>
      </c>
      <c r="E50" s="120">
        <v>224</v>
      </c>
      <c r="F50" s="120">
        <v>207</v>
      </c>
      <c r="G50" s="120">
        <v>207</v>
      </c>
      <c r="H50" s="120">
        <v>207</v>
      </c>
      <c r="I50" s="120">
        <v>207</v>
      </c>
      <c r="J50" s="120">
        <v>196</v>
      </c>
      <c r="K50" s="120">
        <v>196</v>
      </c>
      <c r="L50" s="120">
        <v>196</v>
      </c>
      <c r="M50" s="120">
        <v>196</v>
      </c>
      <c r="N50" s="120">
        <v>188</v>
      </c>
      <c r="O50" s="120">
        <v>188</v>
      </c>
      <c r="P50" s="120">
        <v>188</v>
      </c>
      <c r="Q50" s="120">
        <v>188</v>
      </c>
      <c r="R50" s="120">
        <v>192</v>
      </c>
      <c r="S50" s="120">
        <v>192</v>
      </c>
      <c r="T50" s="120">
        <v>192</v>
      </c>
      <c r="U50" s="120">
        <v>192</v>
      </c>
      <c r="V50" s="120">
        <v>211</v>
      </c>
      <c r="W50" s="120">
        <v>211</v>
      </c>
      <c r="X50" s="120">
        <v>211</v>
      </c>
      <c r="Y50" s="120">
        <v>211</v>
      </c>
      <c r="Z50" s="120">
        <v>261</v>
      </c>
      <c r="AA50" s="120">
        <v>261</v>
      </c>
      <c r="AB50" s="120">
        <v>261</v>
      </c>
      <c r="AC50" s="120">
        <v>261</v>
      </c>
      <c r="AD50" s="120">
        <v>290</v>
      </c>
      <c r="AE50" s="120">
        <v>290</v>
      </c>
      <c r="AF50" s="120">
        <v>290</v>
      </c>
      <c r="AG50" s="120">
        <v>290</v>
      </c>
      <c r="AH50" s="120">
        <v>306</v>
      </c>
      <c r="AI50" s="120">
        <v>306</v>
      </c>
      <c r="AJ50" s="120">
        <v>306</v>
      </c>
      <c r="AK50" s="120">
        <v>306</v>
      </c>
      <c r="AL50" s="120">
        <v>299</v>
      </c>
      <c r="AM50" s="120">
        <v>299</v>
      </c>
      <c r="AN50" s="120">
        <v>299</v>
      </c>
      <c r="AO50" s="120">
        <v>299</v>
      </c>
      <c r="AP50" s="120">
        <v>291</v>
      </c>
      <c r="AQ50" s="120">
        <v>291</v>
      </c>
      <c r="AR50" s="120">
        <v>291</v>
      </c>
      <c r="AS50" s="120">
        <v>291</v>
      </c>
      <c r="AT50" s="120">
        <v>296</v>
      </c>
      <c r="AU50" s="120">
        <v>296</v>
      </c>
      <c r="AV50" s="120">
        <v>296</v>
      </c>
      <c r="AW50" s="120">
        <v>296</v>
      </c>
      <c r="AX50" s="120">
        <v>306</v>
      </c>
      <c r="AY50" s="120">
        <v>306</v>
      </c>
      <c r="AZ50" s="120">
        <v>306</v>
      </c>
      <c r="BA50" s="120">
        <v>306</v>
      </c>
      <c r="BB50" s="120">
        <v>304</v>
      </c>
      <c r="BC50" s="120">
        <v>304</v>
      </c>
      <c r="BD50" s="120">
        <v>304</v>
      </c>
      <c r="BE50" s="120">
        <v>304</v>
      </c>
      <c r="BF50" s="120">
        <v>299</v>
      </c>
      <c r="BG50" s="120">
        <v>299</v>
      </c>
      <c r="BH50" s="120">
        <v>299</v>
      </c>
      <c r="BI50" s="120">
        <v>299</v>
      </c>
      <c r="BJ50" s="120">
        <v>313</v>
      </c>
      <c r="BK50" s="120">
        <v>313</v>
      </c>
      <c r="BL50" s="120">
        <v>313</v>
      </c>
      <c r="BM50" s="120">
        <v>313</v>
      </c>
      <c r="BN50" s="120">
        <v>352</v>
      </c>
      <c r="BO50" s="120">
        <v>352</v>
      </c>
      <c r="BP50" s="120">
        <v>352</v>
      </c>
      <c r="BQ50" s="120">
        <v>352</v>
      </c>
      <c r="BR50" s="120">
        <v>400</v>
      </c>
      <c r="BS50" s="120">
        <v>400</v>
      </c>
      <c r="BT50" s="120">
        <v>400</v>
      </c>
      <c r="BU50" s="120">
        <v>400</v>
      </c>
      <c r="BV50" s="120">
        <v>422</v>
      </c>
      <c r="BW50" s="120">
        <v>422</v>
      </c>
      <c r="BX50" s="120">
        <v>422</v>
      </c>
      <c r="BY50" s="120">
        <v>422</v>
      </c>
      <c r="BZ50" s="120">
        <v>436</v>
      </c>
      <c r="CA50" s="120">
        <v>436</v>
      </c>
      <c r="CB50" s="120">
        <v>436</v>
      </c>
      <c r="CC50" s="120">
        <v>436</v>
      </c>
      <c r="CD50" s="120">
        <v>424</v>
      </c>
      <c r="CE50" s="120">
        <v>424</v>
      </c>
      <c r="CF50" s="120">
        <v>424</v>
      </c>
      <c r="CG50" s="120">
        <v>424</v>
      </c>
      <c r="CH50" s="120">
        <v>381</v>
      </c>
      <c r="CI50" s="120">
        <v>381</v>
      </c>
      <c r="CJ50" s="120">
        <v>381</v>
      </c>
      <c r="CK50" s="120">
        <v>381</v>
      </c>
      <c r="CL50" s="120">
        <v>340</v>
      </c>
      <c r="CM50" s="120">
        <v>340</v>
      </c>
      <c r="CN50" s="120">
        <v>340</v>
      </c>
      <c r="CO50" s="120">
        <v>340</v>
      </c>
      <c r="CP50" s="120">
        <v>289</v>
      </c>
      <c r="CQ50" s="120">
        <v>289</v>
      </c>
      <c r="CR50" s="120">
        <v>289</v>
      </c>
      <c r="CS50" s="120">
        <v>289</v>
      </c>
      <c r="CT50" s="122"/>
      <c r="CU50" s="122"/>
      <c r="CV50" s="122"/>
      <c r="CW50" s="121"/>
      <c r="CX50" s="97">
        <f t="array" ref="CX50">SUMPRODUCT(B50:CW50*0.25)</f>
        <v>7227</v>
      </c>
    </row>
    <row r="51" spans="1:102" ht="30" customHeight="1" thickBot="1" x14ac:dyDescent="0.25">
      <c r="A51" s="105" t="s">
        <v>52</v>
      </c>
      <c r="B51" s="106">
        <f>SUM(B45:B50)</f>
        <v>462.7</v>
      </c>
      <c r="C51" s="107">
        <f t="shared" ref="C51:BN51" si="8">SUM(C45:C50)</f>
        <v>462.7</v>
      </c>
      <c r="D51" s="107">
        <f t="shared" si="8"/>
        <v>462.7</v>
      </c>
      <c r="E51" s="107">
        <f t="shared" si="8"/>
        <v>462.7</v>
      </c>
      <c r="F51" s="107">
        <f t="shared" si="8"/>
        <v>457</v>
      </c>
      <c r="G51" s="107">
        <f t="shared" si="8"/>
        <v>457</v>
      </c>
      <c r="H51" s="107">
        <f t="shared" si="8"/>
        <v>457</v>
      </c>
      <c r="I51" s="107">
        <f t="shared" si="8"/>
        <v>457</v>
      </c>
      <c r="J51" s="107">
        <f t="shared" si="8"/>
        <v>446</v>
      </c>
      <c r="K51" s="107">
        <f t="shared" si="8"/>
        <v>446</v>
      </c>
      <c r="L51" s="107">
        <f t="shared" si="8"/>
        <v>446</v>
      </c>
      <c r="M51" s="107">
        <f t="shared" si="8"/>
        <v>446</v>
      </c>
      <c r="N51" s="107">
        <f t="shared" si="8"/>
        <v>438</v>
      </c>
      <c r="O51" s="107">
        <f t="shared" si="8"/>
        <v>438</v>
      </c>
      <c r="P51" s="107">
        <f t="shared" si="8"/>
        <v>438</v>
      </c>
      <c r="Q51" s="107">
        <f t="shared" si="8"/>
        <v>438</v>
      </c>
      <c r="R51" s="107">
        <f t="shared" si="8"/>
        <v>442</v>
      </c>
      <c r="S51" s="107">
        <f t="shared" si="8"/>
        <v>442</v>
      </c>
      <c r="T51" s="107">
        <f t="shared" si="8"/>
        <v>442</v>
      </c>
      <c r="U51" s="107">
        <f t="shared" si="8"/>
        <v>442</v>
      </c>
      <c r="V51" s="107">
        <f t="shared" si="8"/>
        <v>461</v>
      </c>
      <c r="W51" s="107">
        <f t="shared" si="8"/>
        <v>461</v>
      </c>
      <c r="X51" s="107">
        <f t="shared" si="8"/>
        <v>461</v>
      </c>
      <c r="Y51" s="107">
        <f t="shared" si="8"/>
        <v>461</v>
      </c>
      <c r="Z51" s="107">
        <f t="shared" si="8"/>
        <v>511</v>
      </c>
      <c r="AA51" s="107">
        <f t="shared" si="8"/>
        <v>511</v>
      </c>
      <c r="AB51" s="107">
        <f t="shared" si="8"/>
        <v>511</v>
      </c>
      <c r="AC51" s="107">
        <f t="shared" si="8"/>
        <v>511</v>
      </c>
      <c r="AD51" s="107">
        <f t="shared" si="8"/>
        <v>540</v>
      </c>
      <c r="AE51" s="107">
        <f t="shared" si="8"/>
        <v>540</v>
      </c>
      <c r="AF51" s="107">
        <f t="shared" si="8"/>
        <v>540</v>
      </c>
      <c r="AG51" s="107">
        <f t="shared" si="8"/>
        <v>540</v>
      </c>
      <c r="AH51" s="107">
        <f t="shared" si="8"/>
        <v>714.3</v>
      </c>
      <c r="AI51" s="107">
        <f t="shared" si="8"/>
        <v>556</v>
      </c>
      <c r="AJ51" s="107">
        <f t="shared" si="8"/>
        <v>598.79999999999995</v>
      </c>
      <c r="AK51" s="107">
        <f t="shared" si="8"/>
        <v>665.1</v>
      </c>
      <c r="AL51" s="107">
        <f t="shared" si="8"/>
        <v>829.3</v>
      </c>
      <c r="AM51" s="107">
        <f t="shared" si="8"/>
        <v>833.8</v>
      </c>
      <c r="AN51" s="107">
        <f t="shared" si="8"/>
        <v>1097.0999999999999</v>
      </c>
      <c r="AO51" s="107">
        <f t="shared" si="8"/>
        <v>1144.0999999999999</v>
      </c>
      <c r="AP51" s="107">
        <f t="shared" si="8"/>
        <v>1253.0999999999999</v>
      </c>
      <c r="AQ51" s="107">
        <f t="shared" si="8"/>
        <v>1265.0999999999999</v>
      </c>
      <c r="AR51" s="107">
        <f t="shared" si="8"/>
        <v>1160.5999999999999</v>
      </c>
      <c r="AS51" s="107">
        <f t="shared" si="8"/>
        <v>944.2</v>
      </c>
      <c r="AT51" s="107">
        <f t="shared" si="8"/>
        <v>666</v>
      </c>
      <c r="AU51" s="107">
        <f t="shared" si="8"/>
        <v>559.1</v>
      </c>
      <c r="AV51" s="107">
        <f t="shared" si="8"/>
        <v>546</v>
      </c>
      <c r="AW51" s="107">
        <f t="shared" si="8"/>
        <v>546</v>
      </c>
      <c r="AX51" s="107">
        <f t="shared" si="8"/>
        <v>556</v>
      </c>
      <c r="AY51" s="107">
        <f t="shared" si="8"/>
        <v>556</v>
      </c>
      <c r="AZ51" s="107">
        <f t="shared" si="8"/>
        <v>556</v>
      </c>
      <c r="BA51" s="107">
        <f t="shared" si="8"/>
        <v>556</v>
      </c>
      <c r="BB51" s="107">
        <f t="shared" si="8"/>
        <v>554</v>
      </c>
      <c r="BC51" s="107">
        <f t="shared" si="8"/>
        <v>554</v>
      </c>
      <c r="BD51" s="107">
        <f t="shared" si="8"/>
        <v>554</v>
      </c>
      <c r="BE51" s="107">
        <f t="shared" si="8"/>
        <v>554</v>
      </c>
      <c r="BF51" s="107">
        <f t="shared" si="8"/>
        <v>549</v>
      </c>
      <c r="BG51" s="107">
        <f t="shared" si="8"/>
        <v>549</v>
      </c>
      <c r="BH51" s="107">
        <f t="shared" si="8"/>
        <v>549</v>
      </c>
      <c r="BI51" s="107">
        <f t="shared" si="8"/>
        <v>549</v>
      </c>
      <c r="BJ51" s="107">
        <f t="shared" si="8"/>
        <v>563</v>
      </c>
      <c r="BK51" s="107">
        <f t="shared" si="8"/>
        <v>563</v>
      </c>
      <c r="BL51" s="107">
        <f t="shared" si="8"/>
        <v>563</v>
      </c>
      <c r="BM51" s="107">
        <f t="shared" si="8"/>
        <v>563</v>
      </c>
      <c r="BN51" s="107">
        <f t="shared" si="8"/>
        <v>602</v>
      </c>
      <c r="BO51" s="107">
        <f t="shared" ref="BO51:CW51" si="9">SUM(BO45:BO50)</f>
        <v>602</v>
      </c>
      <c r="BP51" s="107">
        <f t="shared" si="9"/>
        <v>602</v>
      </c>
      <c r="BQ51" s="107">
        <f t="shared" si="9"/>
        <v>602</v>
      </c>
      <c r="BR51" s="107">
        <f t="shared" si="9"/>
        <v>650</v>
      </c>
      <c r="BS51" s="107">
        <f t="shared" si="9"/>
        <v>650</v>
      </c>
      <c r="BT51" s="107">
        <f t="shared" si="9"/>
        <v>650</v>
      </c>
      <c r="BU51" s="107">
        <f t="shared" si="9"/>
        <v>650</v>
      </c>
      <c r="BV51" s="107">
        <f t="shared" si="9"/>
        <v>515.9</v>
      </c>
      <c r="BW51" s="107">
        <f t="shared" si="9"/>
        <v>515.9</v>
      </c>
      <c r="BX51" s="107">
        <f t="shared" si="9"/>
        <v>515.9</v>
      </c>
      <c r="BY51" s="107">
        <f t="shared" si="9"/>
        <v>515.9</v>
      </c>
      <c r="BZ51" s="107">
        <f t="shared" si="9"/>
        <v>436</v>
      </c>
      <c r="CA51" s="107">
        <f t="shared" si="9"/>
        <v>436</v>
      </c>
      <c r="CB51" s="107">
        <f t="shared" si="9"/>
        <v>436</v>
      </c>
      <c r="CC51" s="107">
        <f t="shared" si="9"/>
        <v>436</v>
      </c>
      <c r="CD51" s="107">
        <f t="shared" si="9"/>
        <v>571.20000000000005</v>
      </c>
      <c r="CE51" s="107">
        <f t="shared" si="9"/>
        <v>571.20000000000005</v>
      </c>
      <c r="CF51" s="107">
        <f t="shared" si="9"/>
        <v>571.20000000000005</v>
      </c>
      <c r="CG51" s="107">
        <f t="shared" si="9"/>
        <v>571.20000000000005</v>
      </c>
      <c r="CH51" s="107">
        <f t="shared" si="9"/>
        <v>381</v>
      </c>
      <c r="CI51" s="107">
        <f t="shared" si="9"/>
        <v>381</v>
      </c>
      <c r="CJ51" s="107">
        <f t="shared" si="9"/>
        <v>381</v>
      </c>
      <c r="CK51" s="107">
        <f t="shared" si="9"/>
        <v>381</v>
      </c>
      <c r="CL51" s="107">
        <f t="shared" si="9"/>
        <v>340</v>
      </c>
      <c r="CM51" s="107">
        <f t="shared" si="9"/>
        <v>340</v>
      </c>
      <c r="CN51" s="107">
        <f t="shared" si="9"/>
        <v>340</v>
      </c>
      <c r="CO51" s="107">
        <f t="shared" si="9"/>
        <v>340</v>
      </c>
      <c r="CP51" s="107">
        <f t="shared" si="9"/>
        <v>289</v>
      </c>
      <c r="CQ51" s="107">
        <f t="shared" si="9"/>
        <v>289</v>
      </c>
      <c r="CR51" s="107">
        <f t="shared" si="9"/>
        <v>289</v>
      </c>
      <c r="CS51" s="107">
        <f t="shared" si="9"/>
        <v>289</v>
      </c>
      <c r="CT51" s="108">
        <f t="shared" si="9"/>
        <v>0</v>
      </c>
      <c r="CU51" s="108">
        <f t="shared" si="9"/>
        <v>0</v>
      </c>
      <c r="CV51" s="108">
        <f t="shared" si="9"/>
        <v>0</v>
      </c>
      <c r="CW51" s="109">
        <f t="shared" si="9"/>
        <v>0</v>
      </c>
      <c r="CX51" s="110">
        <f>SUM(CX45:CX50)</f>
        <v>13109.450000000003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0">IF(LEN(C$3)&gt;0,C$3,"")</f>
        <v>2</v>
      </c>
      <c r="D53" s="12">
        <f t="shared" si="10"/>
        <v>3</v>
      </c>
      <c r="E53" s="12">
        <f t="shared" si="10"/>
        <v>4</v>
      </c>
      <c r="F53" s="12">
        <f t="shared" si="10"/>
        <v>5</v>
      </c>
      <c r="G53" s="12">
        <f t="shared" si="10"/>
        <v>6</v>
      </c>
      <c r="H53" s="12">
        <f t="shared" si="10"/>
        <v>7</v>
      </c>
      <c r="I53" s="12">
        <f t="shared" si="10"/>
        <v>8</v>
      </c>
      <c r="J53" s="12">
        <f t="shared" si="10"/>
        <v>9</v>
      </c>
      <c r="K53" s="12">
        <f t="shared" si="10"/>
        <v>10</v>
      </c>
      <c r="L53" s="12">
        <f t="shared" si="10"/>
        <v>11</v>
      </c>
      <c r="M53" s="12">
        <f t="shared" si="10"/>
        <v>12</v>
      </c>
      <c r="N53" s="12">
        <f t="shared" si="10"/>
        <v>13</v>
      </c>
      <c r="O53" s="12">
        <f t="shared" si="10"/>
        <v>14</v>
      </c>
      <c r="P53" s="12">
        <f t="shared" si="10"/>
        <v>15</v>
      </c>
      <c r="Q53" s="12">
        <f t="shared" si="10"/>
        <v>16</v>
      </c>
      <c r="R53" s="12">
        <f t="shared" si="10"/>
        <v>17</v>
      </c>
      <c r="S53" s="12">
        <f t="shared" si="10"/>
        <v>18</v>
      </c>
      <c r="T53" s="12">
        <f t="shared" si="10"/>
        <v>19</v>
      </c>
      <c r="U53" s="12">
        <f t="shared" si="10"/>
        <v>20</v>
      </c>
      <c r="V53" s="12">
        <f t="shared" si="10"/>
        <v>21</v>
      </c>
      <c r="W53" s="12">
        <f t="shared" si="10"/>
        <v>22</v>
      </c>
      <c r="X53" s="12">
        <f t="shared" si="10"/>
        <v>23</v>
      </c>
      <c r="Y53" s="12">
        <f t="shared" si="10"/>
        <v>24</v>
      </c>
      <c r="Z53" s="12">
        <f t="shared" si="10"/>
        <v>25</v>
      </c>
      <c r="AA53" s="12">
        <f t="shared" si="10"/>
        <v>26</v>
      </c>
      <c r="AB53" s="12">
        <f t="shared" si="10"/>
        <v>27</v>
      </c>
      <c r="AC53" s="12">
        <f t="shared" si="10"/>
        <v>28</v>
      </c>
      <c r="AD53" s="12">
        <f t="shared" si="10"/>
        <v>29</v>
      </c>
      <c r="AE53" s="12">
        <f t="shared" si="10"/>
        <v>30</v>
      </c>
      <c r="AF53" s="12">
        <f t="shared" si="10"/>
        <v>31</v>
      </c>
      <c r="AG53" s="12">
        <f t="shared" si="10"/>
        <v>32</v>
      </c>
      <c r="AH53" s="12">
        <f t="shared" si="10"/>
        <v>33</v>
      </c>
      <c r="AI53" s="12">
        <f t="shared" si="10"/>
        <v>34</v>
      </c>
      <c r="AJ53" s="12">
        <f t="shared" si="10"/>
        <v>35</v>
      </c>
      <c r="AK53" s="12">
        <f t="shared" si="10"/>
        <v>36</v>
      </c>
      <c r="AL53" s="12">
        <f t="shared" si="10"/>
        <v>37</v>
      </c>
      <c r="AM53" s="12">
        <f t="shared" si="10"/>
        <v>38</v>
      </c>
      <c r="AN53" s="12">
        <f t="shared" si="10"/>
        <v>39</v>
      </c>
      <c r="AO53" s="12">
        <f t="shared" si="10"/>
        <v>40</v>
      </c>
      <c r="AP53" s="12">
        <f t="shared" si="10"/>
        <v>41</v>
      </c>
      <c r="AQ53" s="12">
        <f t="shared" si="10"/>
        <v>42</v>
      </c>
      <c r="AR53" s="12">
        <f t="shared" si="10"/>
        <v>43</v>
      </c>
      <c r="AS53" s="12">
        <f t="shared" si="10"/>
        <v>44</v>
      </c>
      <c r="AT53" s="12">
        <f t="shared" si="10"/>
        <v>45</v>
      </c>
      <c r="AU53" s="12">
        <f t="shared" si="10"/>
        <v>46</v>
      </c>
      <c r="AV53" s="12">
        <f t="shared" si="10"/>
        <v>47</v>
      </c>
      <c r="AW53" s="12">
        <f t="shared" si="10"/>
        <v>48</v>
      </c>
      <c r="AX53" s="12">
        <f t="shared" si="10"/>
        <v>49</v>
      </c>
      <c r="AY53" s="12">
        <f t="shared" si="10"/>
        <v>50</v>
      </c>
      <c r="AZ53" s="12">
        <f t="shared" si="10"/>
        <v>51</v>
      </c>
      <c r="BA53" s="12">
        <f t="shared" si="10"/>
        <v>52</v>
      </c>
      <c r="BB53" s="12">
        <f t="shared" si="10"/>
        <v>53</v>
      </c>
      <c r="BC53" s="12">
        <f t="shared" si="10"/>
        <v>54</v>
      </c>
      <c r="BD53" s="12">
        <f t="shared" si="10"/>
        <v>55</v>
      </c>
      <c r="BE53" s="12">
        <f t="shared" si="10"/>
        <v>56</v>
      </c>
      <c r="BF53" s="12">
        <f t="shared" si="10"/>
        <v>57</v>
      </c>
      <c r="BG53" s="12">
        <f t="shared" si="10"/>
        <v>58</v>
      </c>
      <c r="BH53" s="12">
        <f t="shared" si="10"/>
        <v>59</v>
      </c>
      <c r="BI53" s="12">
        <f t="shared" si="10"/>
        <v>60</v>
      </c>
      <c r="BJ53" s="12">
        <f t="shared" si="10"/>
        <v>61</v>
      </c>
      <c r="BK53" s="12">
        <f t="shared" si="10"/>
        <v>62</v>
      </c>
      <c r="BL53" s="12">
        <f t="shared" si="10"/>
        <v>63</v>
      </c>
      <c r="BM53" s="12">
        <f t="shared" si="10"/>
        <v>64</v>
      </c>
      <c r="BN53" s="12">
        <f t="shared" si="10"/>
        <v>65</v>
      </c>
      <c r="BO53" s="12">
        <f t="shared" ref="BO53:CW53" si="11">IF(LEN(BO$3)&gt;0,BO$3,"")</f>
        <v>66</v>
      </c>
      <c r="BP53" s="12">
        <f t="shared" si="11"/>
        <v>67</v>
      </c>
      <c r="BQ53" s="12">
        <f t="shared" si="11"/>
        <v>68</v>
      </c>
      <c r="BR53" s="12">
        <f t="shared" si="11"/>
        <v>69</v>
      </c>
      <c r="BS53" s="12">
        <f t="shared" si="11"/>
        <v>70</v>
      </c>
      <c r="BT53" s="12">
        <f t="shared" si="11"/>
        <v>71</v>
      </c>
      <c r="BU53" s="12">
        <f t="shared" si="11"/>
        <v>72</v>
      </c>
      <c r="BV53" s="12">
        <f t="shared" si="11"/>
        <v>73</v>
      </c>
      <c r="BW53" s="12">
        <f t="shared" si="11"/>
        <v>74</v>
      </c>
      <c r="BX53" s="12">
        <f t="shared" si="11"/>
        <v>75</v>
      </c>
      <c r="BY53" s="12">
        <f t="shared" si="11"/>
        <v>76</v>
      </c>
      <c r="BZ53" s="12">
        <f t="shared" si="11"/>
        <v>77</v>
      </c>
      <c r="CA53" s="12">
        <f t="shared" si="11"/>
        <v>78</v>
      </c>
      <c r="CB53" s="12">
        <f t="shared" si="11"/>
        <v>79</v>
      </c>
      <c r="CC53" s="12">
        <f t="shared" si="11"/>
        <v>80</v>
      </c>
      <c r="CD53" s="12">
        <f t="shared" si="11"/>
        <v>81</v>
      </c>
      <c r="CE53" s="12">
        <f t="shared" si="11"/>
        <v>82</v>
      </c>
      <c r="CF53" s="12">
        <f t="shared" si="11"/>
        <v>83</v>
      </c>
      <c r="CG53" s="12">
        <f t="shared" si="11"/>
        <v>84</v>
      </c>
      <c r="CH53" s="12">
        <f t="shared" si="11"/>
        <v>85</v>
      </c>
      <c r="CI53" s="12">
        <f t="shared" si="11"/>
        <v>86</v>
      </c>
      <c r="CJ53" s="12">
        <f t="shared" si="11"/>
        <v>87</v>
      </c>
      <c r="CK53" s="12">
        <f t="shared" si="11"/>
        <v>88</v>
      </c>
      <c r="CL53" s="12">
        <f t="shared" si="11"/>
        <v>89</v>
      </c>
      <c r="CM53" s="12">
        <f t="shared" si="11"/>
        <v>90</v>
      </c>
      <c r="CN53" s="12">
        <f t="shared" si="11"/>
        <v>91</v>
      </c>
      <c r="CO53" s="12">
        <f t="shared" si="11"/>
        <v>92</v>
      </c>
      <c r="CP53" s="12">
        <f t="shared" si="11"/>
        <v>93</v>
      </c>
      <c r="CQ53" s="12">
        <f t="shared" si="11"/>
        <v>94</v>
      </c>
      <c r="CR53" s="12">
        <f t="shared" si="11"/>
        <v>95</v>
      </c>
      <c r="CS53" s="13">
        <f t="shared" si="11"/>
        <v>96</v>
      </c>
      <c r="CT53" s="13" t="str">
        <f t="shared" si="11"/>
        <v/>
      </c>
      <c r="CU53" s="13" t="str">
        <f t="shared" si="11"/>
        <v/>
      </c>
      <c r="CV53" s="13" t="str">
        <f t="shared" si="11"/>
        <v/>
      </c>
      <c r="CW53" s="17" t="str">
        <f t="shared" si="11"/>
        <v/>
      </c>
      <c r="CX53" s="18" t="s">
        <v>1</v>
      </c>
    </row>
    <row r="54" spans="1:102" ht="24.95" customHeight="1" thickBot="1" x14ac:dyDescent="0.25">
      <c r="A54" s="105" t="s">
        <v>42</v>
      </c>
      <c r="B54" s="106">
        <f>B18+B28+B42</f>
        <v>7130.8159999999998</v>
      </c>
      <c r="C54" s="107">
        <f t="shared" ref="C54:BN54" si="12">C18+C28+C42</f>
        <v>7153.5340000000006</v>
      </c>
      <c r="D54" s="107">
        <f t="shared" si="12"/>
        <v>7094.6310000000003</v>
      </c>
      <c r="E54" s="107">
        <f t="shared" si="12"/>
        <v>7046.8039999999992</v>
      </c>
      <c r="F54" s="107">
        <f t="shared" si="12"/>
        <v>6987.0450000000001</v>
      </c>
      <c r="G54" s="107">
        <f t="shared" si="12"/>
        <v>6966.7439999999997</v>
      </c>
      <c r="H54" s="107">
        <f t="shared" si="12"/>
        <v>6910.5040000000008</v>
      </c>
      <c r="I54" s="107">
        <f t="shared" si="12"/>
        <v>6869.6299999999992</v>
      </c>
      <c r="J54" s="107">
        <f t="shared" si="12"/>
        <v>6744.6379999999999</v>
      </c>
      <c r="K54" s="107">
        <f t="shared" si="12"/>
        <v>6710.7139999999999</v>
      </c>
      <c r="L54" s="107">
        <f t="shared" si="12"/>
        <v>6666.982</v>
      </c>
      <c r="M54" s="107">
        <f t="shared" si="12"/>
        <v>6629.174</v>
      </c>
      <c r="N54" s="107">
        <f t="shared" si="12"/>
        <v>6592.4189999999999</v>
      </c>
      <c r="O54" s="107">
        <f t="shared" si="12"/>
        <v>6571.3249999999998</v>
      </c>
      <c r="P54" s="107">
        <f t="shared" si="12"/>
        <v>6558.3009999999995</v>
      </c>
      <c r="Q54" s="107">
        <f t="shared" si="12"/>
        <v>6561.4230000000007</v>
      </c>
      <c r="R54" s="107">
        <f t="shared" si="12"/>
        <v>6531.134</v>
      </c>
      <c r="S54" s="107">
        <f t="shared" si="12"/>
        <v>6527.2049999999999</v>
      </c>
      <c r="T54" s="107">
        <f t="shared" si="12"/>
        <v>6534.7950000000001</v>
      </c>
      <c r="U54" s="107">
        <f t="shared" si="12"/>
        <v>6539.4560000000001</v>
      </c>
      <c r="V54" s="107">
        <f t="shared" si="12"/>
        <v>6588.1939999999995</v>
      </c>
      <c r="W54" s="107">
        <f t="shared" si="12"/>
        <v>6638.0259999999989</v>
      </c>
      <c r="X54" s="107">
        <f t="shared" si="12"/>
        <v>6708.9859999999999</v>
      </c>
      <c r="Y54" s="107">
        <f t="shared" si="12"/>
        <v>6837.7439999999997</v>
      </c>
      <c r="Z54" s="107">
        <f t="shared" si="12"/>
        <v>7060.8099999999995</v>
      </c>
      <c r="AA54" s="107">
        <f t="shared" si="12"/>
        <v>7181.6639999999998</v>
      </c>
      <c r="AB54" s="107">
        <f t="shared" si="12"/>
        <v>7310.6670000000004</v>
      </c>
      <c r="AC54" s="107">
        <f t="shared" si="12"/>
        <v>7490.6930000000002</v>
      </c>
      <c r="AD54" s="107">
        <f t="shared" si="12"/>
        <v>7925.1859999999997</v>
      </c>
      <c r="AE54" s="107">
        <f t="shared" si="12"/>
        <v>8107.1329999999998</v>
      </c>
      <c r="AF54" s="107">
        <f t="shared" si="12"/>
        <v>8233.4049999999988</v>
      </c>
      <c r="AG54" s="107">
        <f t="shared" si="12"/>
        <v>8356.2510000000002</v>
      </c>
      <c r="AH54" s="107">
        <f t="shared" si="12"/>
        <v>8687.9399999999987</v>
      </c>
      <c r="AI54" s="107">
        <f t="shared" si="12"/>
        <v>8656.7780000000002</v>
      </c>
      <c r="AJ54" s="107">
        <f t="shared" si="12"/>
        <v>8761.7960000000003</v>
      </c>
      <c r="AK54" s="107">
        <f t="shared" si="12"/>
        <v>8971.027</v>
      </c>
      <c r="AL54" s="107">
        <f t="shared" si="12"/>
        <v>9310.8790000000008</v>
      </c>
      <c r="AM54" s="107">
        <f t="shared" si="12"/>
        <v>9576.8449999999993</v>
      </c>
      <c r="AN54" s="107">
        <f t="shared" si="12"/>
        <v>9879.4369999999999</v>
      </c>
      <c r="AO54" s="107">
        <f t="shared" si="12"/>
        <v>9970.3310000000001</v>
      </c>
      <c r="AP54" s="107">
        <f t="shared" si="12"/>
        <v>9961.518</v>
      </c>
      <c r="AQ54" s="107">
        <f t="shared" si="12"/>
        <v>10005.86</v>
      </c>
      <c r="AR54" s="107">
        <f t="shared" si="12"/>
        <v>10025.566000000001</v>
      </c>
      <c r="AS54" s="107">
        <f t="shared" si="12"/>
        <v>9997.5410000000011</v>
      </c>
      <c r="AT54" s="107">
        <f t="shared" si="12"/>
        <v>9699.7309999999998</v>
      </c>
      <c r="AU54" s="107">
        <f t="shared" si="12"/>
        <v>9704.5249999999996</v>
      </c>
      <c r="AV54" s="107">
        <f t="shared" si="12"/>
        <v>9819.982</v>
      </c>
      <c r="AW54" s="107">
        <f t="shared" si="12"/>
        <v>9909.8040000000001</v>
      </c>
      <c r="AX54" s="107">
        <f t="shared" si="12"/>
        <v>9923.6649999999991</v>
      </c>
      <c r="AY54" s="107">
        <f t="shared" si="12"/>
        <v>9950.512999999999</v>
      </c>
      <c r="AZ54" s="107">
        <f t="shared" si="12"/>
        <v>9973.6380000000008</v>
      </c>
      <c r="BA54" s="107">
        <f t="shared" si="12"/>
        <v>9973.6359999999986</v>
      </c>
      <c r="BB54" s="107">
        <f t="shared" si="12"/>
        <v>9861.3140000000003</v>
      </c>
      <c r="BC54" s="107">
        <f t="shared" si="12"/>
        <v>9867.7240000000002</v>
      </c>
      <c r="BD54" s="107">
        <f t="shared" si="12"/>
        <v>9857.840000000002</v>
      </c>
      <c r="BE54" s="107">
        <f t="shared" si="12"/>
        <v>9803.1130000000012</v>
      </c>
      <c r="BF54" s="107">
        <f t="shared" si="12"/>
        <v>9871.8539999999994</v>
      </c>
      <c r="BG54" s="107">
        <f t="shared" si="12"/>
        <v>9801.848</v>
      </c>
      <c r="BH54" s="107">
        <f t="shared" si="12"/>
        <v>9791.5930000000008</v>
      </c>
      <c r="BI54" s="107">
        <f t="shared" si="12"/>
        <v>9707.5789999999997</v>
      </c>
      <c r="BJ54" s="107">
        <f t="shared" si="12"/>
        <v>9536.14</v>
      </c>
      <c r="BK54" s="107">
        <f t="shared" si="12"/>
        <v>9514.39</v>
      </c>
      <c r="BL54" s="107">
        <f t="shared" si="12"/>
        <v>9496.9160000000011</v>
      </c>
      <c r="BM54" s="107">
        <f t="shared" si="12"/>
        <v>9440.3629999999994</v>
      </c>
      <c r="BN54" s="107">
        <f t="shared" si="12"/>
        <v>9513.6820000000007</v>
      </c>
      <c r="BO54" s="107">
        <f t="shared" ref="BO54:CX54" si="13">BO18+BO28+BO42</f>
        <v>9457.009</v>
      </c>
      <c r="BP54" s="107">
        <f t="shared" si="13"/>
        <v>9453.7909999999993</v>
      </c>
      <c r="BQ54" s="107">
        <f t="shared" si="13"/>
        <v>9456.487000000001</v>
      </c>
      <c r="BR54" s="107">
        <f t="shared" si="13"/>
        <v>9449.68</v>
      </c>
      <c r="BS54" s="107">
        <f t="shared" si="13"/>
        <v>9410.2189999999991</v>
      </c>
      <c r="BT54" s="107">
        <f t="shared" si="13"/>
        <v>9412.4549999999999</v>
      </c>
      <c r="BU54" s="107">
        <f t="shared" si="13"/>
        <v>9379.2919999999995</v>
      </c>
      <c r="BV54" s="107">
        <f t="shared" si="13"/>
        <v>9151.4470000000001</v>
      </c>
      <c r="BW54" s="107">
        <f t="shared" si="13"/>
        <v>9070.2989999999991</v>
      </c>
      <c r="BX54" s="107">
        <f t="shared" si="13"/>
        <v>9062.3179999999993</v>
      </c>
      <c r="BY54" s="107">
        <f t="shared" si="13"/>
        <v>8971.0280000000002</v>
      </c>
      <c r="BZ54" s="107">
        <f t="shared" si="13"/>
        <v>8899.7780000000002</v>
      </c>
      <c r="CA54" s="107">
        <f t="shared" si="13"/>
        <v>8830.3859999999986</v>
      </c>
      <c r="CB54" s="107">
        <f t="shared" si="13"/>
        <v>8811.9719999999998</v>
      </c>
      <c r="CC54" s="107">
        <f t="shared" si="13"/>
        <v>8849.4790000000012</v>
      </c>
      <c r="CD54" s="107">
        <f t="shared" si="13"/>
        <v>9000.2020000000011</v>
      </c>
      <c r="CE54" s="107">
        <f t="shared" si="13"/>
        <v>8992.3190000000013</v>
      </c>
      <c r="CF54" s="107">
        <f t="shared" si="13"/>
        <v>8975.9979999999996</v>
      </c>
      <c r="CG54" s="107">
        <f t="shared" si="13"/>
        <v>8910.6640000000007</v>
      </c>
      <c r="CH54" s="107">
        <f t="shared" si="13"/>
        <v>8620.7780000000002</v>
      </c>
      <c r="CI54" s="107">
        <f t="shared" si="13"/>
        <v>8522.2520000000004</v>
      </c>
      <c r="CJ54" s="107">
        <f t="shared" si="13"/>
        <v>8429.8379999999997</v>
      </c>
      <c r="CK54" s="107">
        <f t="shared" si="13"/>
        <v>8345</v>
      </c>
      <c r="CL54" s="107">
        <f t="shared" si="13"/>
        <v>8071.3270000000002</v>
      </c>
      <c r="CM54" s="107">
        <f t="shared" si="13"/>
        <v>7983.6270000000004</v>
      </c>
      <c r="CN54" s="107">
        <f t="shared" si="13"/>
        <v>7847.6760000000004</v>
      </c>
      <c r="CO54" s="107">
        <f t="shared" si="13"/>
        <v>7784.3649999999998</v>
      </c>
      <c r="CP54" s="107">
        <f t="shared" si="13"/>
        <v>7675.4769999999999</v>
      </c>
      <c r="CQ54" s="107">
        <f t="shared" si="13"/>
        <v>7572.1750000000002</v>
      </c>
      <c r="CR54" s="107">
        <f t="shared" si="13"/>
        <v>7424.268</v>
      </c>
      <c r="CS54" s="107">
        <f t="shared" si="13"/>
        <v>7318.8130000000001</v>
      </c>
      <c r="CT54" s="108">
        <f t="shared" si="13"/>
        <v>0</v>
      </c>
      <c r="CU54" s="108">
        <f t="shared" si="13"/>
        <v>0</v>
      </c>
      <c r="CV54" s="108">
        <f t="shared" si="13"/>
        <v>0</v>
      </c>
      <c r="CW54" s="109">
        <f t="shared" si="13"/>
        <v>0</v>
      </c>
      <c r="CX54" s="126">
        <f t="shared" si="13"/>
        <v>202932.95500000005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56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46210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53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-402.09999999999997</v>
      </c>
      <c r="C5" s="25">
        <v>-520.20000000000005</v>
      </c>
      <c r="D5" s="25">
        <v>-657.40000000000009</v>
      </c>
      <c r="E5" s="25">
        <v>-797.89999999999986</v>
      </c>
      <c r="F5" s="25">
        <v>-623</v>
      </c>
      <c r="G5" s="25">
        <v>-769.4</v>
      </c>
      <c r="H5" s="25">
        <v>-882.5</v>
      </c>
      <c r="I5" s="25">
        <v>-1094.5999999999999</v>
      </c>
      <c r="J5" s="25">
        <v>-980.5</v>
      </c>
      <c r="K5" s="25">
        <v>-1173</v>
      </c>
      <c r="L5" s="25">
        <v>-1173</v>
      </c>
      <c r="M5" s="25">
        <v>-1173</v>
      </c>
      <c r="N5" s="25">
        <v>-1173</v>
      </c>
      <c r="O5" s="25">
        <v>-1173</v>
      </c>
      <c r="P5" s="25">
        <v>-1173</v>
      </c>
      <c r="Q5" s="25">
        <v>-1173</v>
      </c>
      <c r="R5" s="25">
        <v>-1057.5999999999999</v>
      </c>
      <c r="S5" s="25">
        <v>-1087.8</v>
      </c>
      <c r="T5" s="25">
        <v>-1004.8</v>
      </c>
      <c r="U5" s="25">
        <v>-879.09999999999991</v>
      </c>
      <c r="V5" s="25">
        <v>-803.59999999999991</v>
      </c>
      <c r="W5" s="25">
        <v>-731.7</v>
      </c>
      <c r="X5" s="25">
        <v>-579.79999999999995</v>
      </c>
      <c r="Y5" s="25">
        <v>-570.4</v>
      </c>
      <c r="Z5" s="25">
        <v>-612.5</v>
      </c>
      <c r="AA5" s="25">
        <v>-336.20000000000005</v>
      </c>
      <c r="AB5" s="25">
        <v>-166.39999999999998</v>
      </c>
      <c r="AC5" s="25">
        <v>-43.5</v>
      </c>
      <c r="AD5" s="25">
        <v>-230.7</v>
      </c>
      <c r="AE5" s="25">
        <v>-1.5</v>
      </c>
      <c r="AF5" s="25">
        <v>93.6</v>
      </c>
      <c r="AG5" s="25">
        <v>160.69999999999999</v>
      </c>
      <c r="AH5" s="25">
        <v>408.3</v>
      </c>
      <c r="AI5" s="25">
        <v>243</v>
      </c>
      <c r="AJ5" s="25">
        <v>292.8</v>
      </c>
      <c r="AK5" s="25">
        <v>359.1</v>
      </c>
      <c r="AL5" s="25">
        <v>530.29999999999995</v>
      </c>
      <c r="AM5" s="25">
        <v>534.79999999999995</v>
      </c>
      <c r="AN5" s="25">
        <v>798.1</v>
      </c>
      <c r="AO5" s="25">
        <v>845.1</v>
      </c>
      <c r="AP5" s="25">
        <v>962.1</v>
      </c>
      <c r="AQ5" s="25">
        <v>974.1</v>
      </c>
      <c r="AR5" s="25">
        <v>869.6</v>
      </c>
      <c r="AS5" s="25">
        <v>653.20000000000005</v>
      </c>
      <c r="AT5" s="25">
        <v>370</v>
      </c>
      <c r="AU5" s="25">
        <v>263.10000000000002</v>
      </c>
      <c r="AV5" s="25">
        <v>172.9</v>
      </c>
      <c r="AW5" s="25">
        <v>131.6</v>
      </c>
      <c r="AX5" s="25">
        <v>136</v>
      </c>
      <c r="AY5" s="25">
        <v>119.9</v>
      </c>
      <c r="AZ5" s="25">
        <v>93.5</v>
      </c>
      <c r="BA5" s="25">
        <v>62.5</v>
      </c>
      <c r="BB5" s="25">
        <v>244.1</v>
      </c>
      <c r="BC5" s="25">
        <v>110.19999999999999</v>
      </c>
      <c r="BD5" s="25">
        <v>77.199999999999989</v>
      </c>
      <c r="BE5" s="25">
        <v>161.80000000000001</v>
      </c>
      <c r="BF5" s="25">
        <v>15.400000000000006</v>
      </c>
      <c r="BG5" s="25">
        <v>-29.300000000000011</v>
      </c>
      <c r="BH5" s="25">
        <v>-28</v>
      </c>
      <c r="BI5" s="25">
        <v>-129.30000000000001</v>
      </c>
      <c r="BJ5" s="25">
        <v>88</v>
      </c>
      <c r="BK5" s="25">
        <v>-42.300000000000011</v>
      </c>
      <c r="BL5" s="25">
        <v>-91.899999999999977</v>
      </c>
      <c r="BM5" s="25">
        <v>-292.70000000000005</v>
      </c>
      <c r="BN5" s="25">
        <v>-95.899999999999977</v>
      </c>
      <c r="BO5" s="25">
        <v>-327.20000000000005</v>
      </c>
      <c r="BP5" s="25">
        <v>-37.800000000000011</v>
      </c>
      <c r="BQ5" s="25">
        <v>118.9</v>
      </c>
      <c r="BR5" s="25">
        <v>-689.2</v>
      </c>
      <c r="BS5" s="25">
        <v>-490.1</v>
      </c>
      <c r="BT5" s="25">
        <v>-340.70000000000005</v>
      </c>
      <c r="BU5" s="25">
        <v>-347.79999999999995</v>
      </c>
      <c r="BV5" s="25">
        <v>-759.9</v>
      </c>
      <c r="BW5" s="25">
        <v>-731.5</v>
      </c>
      <c r="BX5" s="25">
        <v>-658.4</v>
      </c>
      <c r="BY5" s="25">
        <v>-624.20000000000005</v>
      </c>
      <c r="BZ5" s="25">
        <v>-840.2</v>
      </c>
      <c r="CA5" s="25">
        <v>-595.4</v>
      </c>
      <c r="CB5" s="25">
        <v>-777.4</v>
      </c>
      <c r="CC5" s="25">
        <v>-956.6</v>
      </c>
      <c r="CD5" s="25">
        <v>-947.09999999999991</v>
      </c>
      <c r="CE5" s="25">
        <v>-843.2</v>
      </c>
      <c r="CF5" s="25">
        <v>-841.7</v>
      </c>
      <c r="CG5" s="25">
        <v>-937.39999999999986</v>
      </c>
      <c r="CH5" s="25">
        <v>-550.5</v>
      </c>
      <c r="CI5" s="25">
        <v>-577.20000000000005</v>
      </c>
      <c r="CJ5" s="25">
        <v>-653</v>
      </c>
      <c r="CK5" s="25">
        <v>-632.70000000000005</v>
      </c>
      <c r="CL5" s="25">
        <v>-868.4</v>
      </c>
      <c r="CM5" s="25">
        <v>-853.8</v>
      </c>
      <c r="CN5" s="25">
        <v>-804.8</v>
      </c>
      <c r="CO5" s="25">
        <v>-820.59999999999991</v>
      </c>
      <c r="CP5" s="25">
        <v>-627.70000000000005</v>
      </c>
      <c r="CQ5" s="25">
        <v>-944.7</v>
      </c>
      <c r="CR5" s="25">
        <v>-988</v>
      </c>
      <c r="CS5" s="25">
        <v>-950.2</v>
      </c>
      <c r="CT5" s="26"/>
      <c r="CU5" s="26"/>
      <c r="CV5" s="26"/>
      <c r="CW5" s="27"/>
      <c r="CX5" s="132">
        <f t="array" ref="CX5">SUMPRODUCT(B5:CW5*0.25)</f>
        <v>-8720.2750000000033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166.44</v>
      </c>
      <c r="C8" s="138">
        <v>156.63</v>
      </c>
      <c r="D8" s="138">
        <v>139.63</v>
      </c>
      <c r="E8" s="138">
        <v>127.62</v>
      </c>
      <c r="F8" s="138">
        <v>148.09</v>
      </c>
      <c r="G8" s="138">
        <v>128.6</v>
      </c>
      <c r="H8" s="138">
        <v>126.1</v>
      </c>
      <c r="I8" s="138">
        <v>122.63</v>
      </c>
      <c r="J8" s="138">
        <v>124.01</v>
      </c>
      <c r="K8" s="138">
        <v>118.3</v>
      </c>
      <c r="L8" s="138">
        <v>116.9</v>
      </c>
      <c r="M8" s="138">
        <v>114.93</v>
      </c>
      <c r="N8" s="138">
        <v>112.49</v>
      </c>
      <c r="O8" s="138">
        <v>110</v>
      </c>
      <c r="P8" s="138">
        <v>110</v>
      </c>
      <c r="Q8" s="138">
        <v>110</v>
      </c>
      <c r="R8" s="138">
        <v>110</v>
      </c>
      <c r="S8" s="138">
        <v>110</v>
      </c>
      <c r="T8" s="138">
        <v>110</v>
      </c>
      <c r="U8" s="138">
        <v>113.46</v>
      </c>
      <c r="V8" s="138">
        <v>118.94</v>
      </c>
      <c r="W8" s="138">
        <v>125</v>
      </c>
      <c r="X8" s="138">
        <v>128.69999999999999</v>
      </c>
      <c r="Y8" s="138">
        <v>129.21</v>
      </c>
      <c r="Z8" s="138">
        <v>128.68</v>
      </c>
      <c r="AA8" s="138">
        <v>142.9</v>
      </c>
      <c r="AB8" s="138">
        <v>147.99</v>
      </c>
      <c r="AC8" s="138">
        <v>132</v>
      </c>
      <c r="AD8" s="138">
        <v>150.04</v>
      </c>
      <c r="AE8" s="138">
        <v>132.11000000000001</v>
      </c>
      <c r="AF8" s="138">
        <v>119.32</v>
      </c>
      <c r="AG8" s="138">
        <v>110.8</v>
      </c>
      <c r="AH8" s="138">
        <v>114.23</v>
      </c>
      <c r="AI8" s="138">
        <v>97.32</v>
      </c>
      <c r="AJ8" s="138">
        <v>104.5</v>
      </c>
      <c r="AK8" s="138">
        <v>48.5</v>
      </c>
      <c r="AL8" s="138">
        <v>104.5</v>
      </c>
      <c r="AM8" s="138">
        <v>21.44</v>
      </c>
      <c r="AN8" s="138">
        <v>11.09</v>
      </c>
      <c r="AO8" s="138">
        <v>12.78</v>
      </c>
      <c r="AP8" s="138">
        <v>44.88</v>
      </c>
      <c r="AQ8" s="138">
        <v>43.51</v>
      </c>
      <c r="AR8" s="138">
        <v>40</v>
      </c>
      <c r="AS8" s="138">
        <v>21.19</v>
      </c>
      <c r="AT8" s="138">
        <v>45.4</v>
      </c>
      <c r="AU8" s="138">
        <v>24.36</v>
      </c>
      <c r="AV8" s="138">
        <v>15.33</v>
      </c>
      <c r="AW8" s="138">
        <v>15.33</v>
      </c>
      <c r="AX8" s="138">
        <v>15.5</v>
      </c>
      <c r="AY8" s="138">
        <v>13.63</v>
      </c>
      <c r="AZ8" s="138">
        <v>18.88</v>
      </c>
      <c r="BA8" s="138">
        <v>15.98</v>
      </c>
      <c r="BB8" s="138">
        <v>43.41</v>
      </c>
      <c r="BC8" s="138">
        <v>18.399999999999999</v>
      </c>
      <c r="BD8" s="138">
        <v>13.84</v>
      </c>
      <c r="BE8" s="138">
        <v>12.37</v>
      </c>
      <c r="BF8" s="138">
        <v>12.78</v>
      </c>
      <c r="BG8" s="138">
        <v>15.33</v>
      </c>
      <c r="BH8" s="138">
        <v>24.04</v>
      </c>
      <c r="BI8" s="138">
        <v>15.34</v>
      </c>
      <c r="BJ8" s="138">
        <v>12.78</v>
      </c>
      <c r="BK8" s="138">
        <v>26.1</v>
      </c>
      <c r="BL8" s="138">
        <v>39.99</v>
      </c>
      <c r="BM8" s="138">
        <v>70.61</v>
      </c>
      <c r="BN8" s="138">
        <v>29.57</v>
      </c>
      <c r="BO8" s="138">
        <v>97.36</v>
      </c>
      <c r="BP8" s="138">
        <v>117.45</v>
      </c>
      <c r="BQ8" s="138">
        <v>132.75</v>
      </c>
      <c r="BR8" s="138">
        <v>95.24</v>
      </c>
      <c r="BS8" s="138">
        <v>118.05</v>
      </c>
      <c r="BT8" s="138">
        <v>132.30000000000001</v>
      </c>
      <c r="BU8" s="138">
        <v>162.96</v>
      </c>
      <c r="BV8" s="138">
        <v>124.22</v>
      </c>
      <c r="BW8" s="138">
        <v>149.99</v>
      </c>
      <c r="BX8" s="138">
        <v>143.29</v>
      </c>
      <c r="BY8" s="138">
        <v>166.25</v>
      </c>
      <c r="BZ8" s="138">
        <v>144.71</v>
      </c>
      <c r="CA8" s="138">
        <v>172.54</v>
      </c>
      <c r="CB8" s="138">
        <v>172.54</v>
      </c>
      <c r="CC8" s="138">
        <v>170.14</v>
      </c>
      <c r="CD8" s="138">
        <v>170.14</v>
      </c>
      <c r="CE8" s="138">
        <v>176.78</v>
      </c>
      <c r="CF8" s="138">
        <v>177.42</v>
      </c>
      <c r="CG8" s="138">
        <v>172.54</v>
      </c>
      <c r="CH8" s="138">
        <v>180.01</v>
      </c>
      <c r="CI8" s="138">
        <v>172.52</v>
      </c>
      <c r="CJ8" s="138">
        <v>157.5</v>
      </c>
      <c r="CK8" s="138">
        <v>152.49</v>
      </c>
      <c r="CL8" s="138">
        <v>170.14</v>
      </c>
      <c r="CM8" s="138">
        <v>142.24</v>
      </c>
      <c r="CN8" s="138">
        <v>170.14</v>
      </c>
      <c r="CO8" s="138">
        <v>150.47999999999999</v>
      </c>
      <c r="CP8" s="138">
        <v>172.14</v>
      </c>
      <c r="CQ8" s="138">
        <v>162.75</v>
      </c>
      <c r="CR8" s="138">
        <v>158.69999999999999</v>
      </c>
      <c r="CS8" s="138">
        <v>146.27000000000001</v>
      </c>
      <c r="CT8" s="139"/>
      <c r="CU8" s="139"/>
      <c r="CV8" s="139"/>
      <c r="CW8" s="140"/>
      <c r="CX8" s="141">
        <f>IF(SUM(B8:CW8)&lt;&gt;0,AVERAGEIF(B8:CW8,"&lt;&gt;"""),"")</f>
        <v>103.50499999999995</v>
      </c>
    </row>
    <row r="9" spans="1:102" ht="24.95" customHeight="1" thickBot="1" x14ac:dyDescent="0.25">
      <c r="A9" s="133" t="s">
        <v>6</v>
      </c>
      <c r="B9" s="42">
        <v>147.58000000000001</v>
      </c>
      <c r="C9" s="43">
        <v>147.58000000000001</v>
      </c>
      <c r="D9" s="43">
        <v>147.58000000000001</v>
      </c>
      <c r="E9" s="43">
        <v>147.58000000000001</v>
      </c>
      <c r="F9" s="43">
        <v>131.35499999999999</v>
      </c>
      <c r="G9" s="43">
        <v>131.35499999999999</v>
      </c>
      <c r="H9" s="43">
        <v>131.35499999999999</v>
      </c>
      <c r="I9" s="43">
        <v>131.35499999999999</v>
      </c>
      <c r="J9" s="43">
        <v>118.535</v>
      </c>
      <c r="K9" s="43">
        <v>118.535</v>
      </c>
      <c r="L9" s="43">
        <v>118.535</v>
      </c>
      <c r="M9" s="43">
        <v>118.535</v>
      </c>
      <c r="N9" s="43">
        <v>110.6225</v>
      </c>
      <c r="O9" s="43">
        <v>110.6225</v>
      </c>
      <c r="P9" s="43">
        <v>110.6225</v>
      </c>
      <c r="Q9" s="43">
        <v>110.6225</v>
      </c>
      <c r="R9" s="43">
        <v>110.86499999999999</v>
      </c>
      <c r="S9" s="43">
        <v>110.86499999999999</v>
      </c>
      <c r="T9" s="43">
        <v>110.86499999999999</v>
      </c>
      <c r="U9" s="43">
        <v>110.86499999999999</v>
      </c>
      <c r="V9" s="43">
        <v>125.46250000000001</v>
      </c>
      <c r="W9" s="43">
        <v>125.46250000000001</v>
      </c>
      <c r="X9" s="43">
        <v>125.46250000000001</v>
      </c>
      <c r="Y9" s="43">
        <v>125.46250000000001</v>
      </c>
      <c r="Z9" s="43">
        <v>137.89250000000001</v>
      </c>
      <c r="AA9" s="43">
        <v>137.89250000000001</v>
      </c>
      <c r="AB9" s="43">
        <v>137.89250000000001</v>
      </c>
      <c r="AC9" s="43">
        <v>137.89250000000001</v>
      </c>
      <c r="AD9" s="43">
        <v>128.0675</v>
      </c>
      <c r="AE9" s="43">
        <v>128.0675</v>
      </c>
      <c r="AF9" s="43">
        <v>128.0675</v>
      </c>
      <c r="AG9" s="43">
        <v>128.0675</v>
      </c>
      <c r="AH9" s="43">
        <v>91.137500000000003</v>
      </c>
      <c r="AI9" s="43">
        <v>91.137500000000003</v>
      </c>
      <c r="AJ9" s="43">
        <v>91.137500000000003</v>
      </c>
      <c r="AK9" s="43">
        <v>91.137500000000003</v>
      </c>
      <c r="AL9" s="43">
        <v>37.452500000000001</v>
      </c>
      <c r="AM9" s="43">
        <v>37.452500000000001</v>
      </c>
      <c r="AN9" s="43">
        <v>37.452500000000001</v>
      </c>
      <c r="AO9" s="43">
        <v>37.452500000000001</v>
      </c>
      <c r="AP9" s="43">
        <v>37.395000000000003</v>
      </c>
      <c r="AQ9" s="43">
        <v>37.395000000000003</v>
      </c>
      <c r="AR9" s="43">
        <v>37.395000000000003</v>
      </c>
      <c r="AS9" s="43">
        <v>37.395000000000003</v>
      </c>
      <c r="AT9" s="43">
        <v>25.105</v>
      </c>
      <c r="AU9" s="43">
        <v>25.105</v>
      </c>
      <c r="AV9" s="43">
        <v>25.105</v>
      </c>
      <c r="AW9" s="43">
        <v>25.105</v>
      </c>
      <c r="AX9" s="43">
        <v>15.9975</v>
      </c>
      <c r="AY9" s="43">
        <v>15.9975</v>
      </c>
      <c r="AZ9" s="43">
        <v>15.9975</v>
      </c>
      <c r="BA9" s="43">
        <v>15.9975</v>
      </c>
      <c r="BB9" s="43">
        <v>22.004999999999999</v>
      </c>
      <c r="BC9" s="43">
        <v>22.004999999999999</v>
      </c>
      <c r="BD9" s="43">
        <v>22.004999999999999</v>
      </c>
      <c r="BE9" s="43">
        <v>22.004999999999999</v>
      </c>
      <c r="BF9" s="43">
        <v>16.872499999999999</v>
      </c>
      <c r="BG9" s="43">
        <v>16.872499999999999</v>
      </c>
      <c r="BH9" s="43">
        <v>16.872499999999999</v>
      </c>
      <c r="BI9" s="43">
        <v>16.872499999999999</v>
      </c>
      <c r="BJ9" s="43">
        <v>37.369999999999997</v>
      </c>
      <c r="BK9" s="43">
        <v>37.369999999999997</v>
      </c>
      <c r="BL9" s="43">
        <v>37.369999999999997</v>
      </c>
      <c r="BM9" s="43">
        <v>37.369999999999997</v>
      </c>
      <c r="BN9" s="43">
        <v>94.282499999999999</v>
      </c>
      <c r="BO9" s="43">
        <v>94.282499999999999</v>
      </c>
      <c r="BP9" s="43">
        <v>94.282499999999999</v>
      </c>
      <c r="BQ9" s="43">
        <v>94.282499999999999</v>
      </c>
      <c r="BR9" s="43">
        <v>127.1375</v>
      </c>
      <c r="BS9" s="43">
        <v>127.1375</v>
      </c>
      <c r="BT9" s="43">
        <v>127.1375</v>
      </c>
      <c r="BU9" s="43">
        <v>127.1375</v>
      </c>
      <c r="BV9" s="43">
        <v>145.9375</v>
      </c>
      <c r="BW9" s="43">
        <v>145.9375</v>
      </c>
      <c r="BX9" s="43">
        <v>145.9375</v>
      </c>
      <c r="BY9" s="43">
        <v>145.9375</v>
      </c>
      <c r="BZ9" s="43">
        <v>164.98249999999999</v>
      </c>
      <c r="CA9" s="43">
        <v>164.98249999999999</v>
      </c>
      <c r="CB9" s="43">
        <v>164.98249999999999</v>
      </c>
      <c r="CC9" s="43">
        <v>164.98249999999999</v>
      </c>
      <c r="CD9" s="43">
        <v>174.22</v>
      </c>
      <c r="CE9" s="43">
        <v>174.22</v>
      </c>
      <c r="CF9" s="43">
        <v>174.22</v>
      </c>
      <c r="CG9" s="43">
        <v>174.22</v>
      </c>
      <c r="CH9" s="43">
        <v>165.63</v>
      </c>
      <c r="CI9" s="43">
        <v>165.63</v>
      </c>
      <c r="CJ9" s="43">
        <v>165.63</v>
      </c>
      <c r="CK9" s="43">
        <v>165.63</v>
      </c>
      <c r="CL9" s="43">
        <v>158.25</v>
      </c>
      <c r="CM9" s="43">
        <v>158.25</v>
      </c>
      <c r="CN9" s="43">
        <v>158.25</v>
      </c>
      <c r="CO9" s="43">
        <v>158.25</v>
      </c>
      <c r="CP9" s="43">
        <v>159.965</v>
      </c>
      <c r="CQ9" s="43">
        <v>159.965</v>
      </c>
      <c r="CR9" s="43">
        <v>159.965</v>
      </c>
      <c r="CS9" s="43">
        <v>159.965</v>
      </c>
      <c r="CT9" s="44"/>
      <c r="CU9" s="44"/>
      <c r="CV9" s="44"/>
      <c r="CW9" s="45"/>
      <c r="CX9" s="142">
        <f>IF(SUM(B9:CW9)&lt;&gt;0,AVERAGEIF(B9:CW9,"&lt;&gt;"""),"")</f>
        <v>103.50500000000005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37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31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32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33</v>
      </c>
      <c r="B14" s="148">
        <v>640.79999999999995</v>
      </c>
      <c r="C14" s="149">
        <v>758.9</v>
      </c>
      <c r="D14" s="149">
        <v>896.1</v>
      </c>
      <c r="E14" s="149">
        <v>1036.5999999999999</v>
      </c>
      <c r="F14" s="149">
        <v>873</v>
      </c>
      <c r="G14" s="149">
        <v>1019.4</v>
      </c>
      <c r="H14" s="149">
        <v>1132.5</v>
      </c>
      <c r="I14" s="149">
        <v>1344.6</v>
      </c>
      <c r="J14" s="149">
        <v>1230.5</v>
      </c>
      <c r="K14" s="149">
        <v>1423</v>
      </c>
      <c r="L14" s="149">
        <v>1423</v>
      </c>
      <c r="M14" s="149">
        <v>1423</v>
      </c>
      <c r="N14" s="149">
        <v>1423</v>
      </c>
      <c r="O14" s="149">
        <v>1423</v>
      </c>
      <c r="P14" s="149">
        <v>1423</v>
      </c>
      <c r="Q14" s="149">
        <v>1423</v>
      </c>
      <c r="R14" s="149">
        <v>1307.5999999999999</v>
      </c>
      <c r="S14" s="149">
        <v>1337.8</v>
      </c>
      <c r="T14" s="149">
        <v>1254.8</v>
      </c>
      <c r="U14" s="149">
        <v>1129.0999999999999</v>
      </c>
      <c r="V14" s="149">
        <v>1053.5999999999999</v>
      </c>
      <c r="W14" s="149">
        <v>981.7</v>
      </c>
      <c r="X14" s="149">
        <v>829.8</v>
      </c>
      <c r="Y14" s="149">
        <v>820.4</v>
      </c>
      <c r="Z14" s="149">
        <v>862.5</v>
      </c>
      <c r="AA14" s="149">
        <v>586.20000000000005</v>
      </c>
      <c r="AB14" s="149">
        <v>416.4</v>
      </c>
      <c r="AC14" s="149">
        <v>293.5</v>
      </c>
      <c r="AD14" s="149">
        <v>480.7</v>
      </c>
      <c r="AE14" s="149">
        <v>251.5</v>
      </c>
      <c r="AF14" s="149">
        <v>156.4</v>
      </c>
      <c r="AG14" s="149">
        <v>89.3</v>
      </c>
      <c r="AH14" s="149"/>
      <c r="AI14" s="149">
        <v>7</v>
      </c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>
        <v>77.099999999999994</v>
      </c>
      <c r="AW14" s="149">
        <v>118.4</v>
      </c>
      <c r="AX14" s="149">
        <v>114</v>
      </c>
      <c r="AY14" s="149">
        <v>130.1</v>
      </c>
      <c r="AZ14" s="149">
        <v>156.5</v>
      </c>
      <c r="BA14" s="149">
        <v>187.5</v>
      </c>
      <c r="BB14" s="149">
        <v>5.9</v>
      </c>
      <c r="BC14" s="149">
        <v>139.80000000000001</v>
      </c>
      <c r="BD14" s="149">
        <v>172.8</v>
      </c>
      <c r="BE14" s="149">
        <v>88.2</v>
      </c>
      <c r="BF14" s="149">
        <v>234.6</v>
      </c>
      <c r="BG14" s="149">
        <v>279.3</v>
      </c>
      <c r="BH14" s="149">
        <v>278</v>
      </c>
      <c r="BI14" s="149">
        <v>379.3</v>
      </c>
      <c r="BJ14" s="149">
        <v>162</v>
      </c>
      <c r="BK14" s="149">
        <v>292.3</v>
      </c>
      <c r="BL14" s="149">
        <v>341.9</v>
      </c>
      <c r="BM14" s="149">
        <v>542.70000000000005</v>
      </c>
      <c r="BN14" s="149">
        <v>345.9</v>
      </c>
      <c r="BO14" s="149">
        <v>577.20000000000005</v>
      </c>
      <c r="BP14" s="149">
        <v>287.8</v>
      </c>
      <c r="BQ14" s="149">
        <v>131.1</v>
      </c>
      <c r="BR14" s="149">
        <v>939.2</v>
      </c>
      <c r="BS14" s="149">
        <v>740.1</v>
      </c>
      <c r="BT14" s="149">
        <v>590.70000000000005</v>
      </c>
      <c r="BU14" s="149">
        <v>597.79999999999995</v>
      </c>
      <c r="BV14" s="149">
        <v>853.8</v>
      </c>
      <c r="BW14" s="149">
        <v>825.4</v>
      </c>
      <c r="BX14" s="149">
        <v>752.3</v>
      </c>
      <c r="BY14" s="149">
        <v>718.1</v>
      </c>
      <c r="BZ14" s="149">
        <v>800.1</v>
      </c>
      <c r="CA14" s="149">
        <v>555.29999999999995</v>
      </c>
      <c r="CB14" s="149">
        <v>737.3</v>
      </c>
      <c r="CC14" s="149">
        <v>916.5</v>
      </c>
      <c r="CD14" s="149">
        <v>1094.3</v>
      </c>
      <c r="CE14" s="149">
        <v>990.4</v>
      </c>
      <c r="CF14" s="149">
        <v>988.9</v>
      </c>
      <c r="CG14" s="149">
        <v>1084.5999999999999</v>
      </c>
      <c r="CH14" s="149">
        <v>300.5</v>
      </c>
      <c r="CI14" s="149">
        <v>327.2</v>
      </c>
      <c r="CJ14" s="149">
        <v>403</v>
      </c>
      <c r="CK14" s="149">
        <v>382.7</v>
      </c>
      <c r="CL14" s="149">
        <v>855.6</v>
      </c>
      <c r="CM14" s="149">
        <v>841</v>
      </c>
      <c r="CN14" s="149">
        <v>792</v>
      </c>
      <c r="CO14" s="149">
        <v>807.8</v>
      </c>
      <c r="CP14" s="149">
        <v>377.7</v>
      </c>
      <c r="CQ14" s="149">
        <v>694.7</v>
      </c>
      <c r="CR14" s="149">
        <v>738</v>
      </c>
      <c r="CS14" s="149">
        <v>700.2</v>
      </c>
      <c r="CT14" s="150"/>
      <c r="CU14" s="150"/>
      <c r="CV14" s="150"/>
      <c r="CW14" s="151"/>
      <c r="CX14" s="152">
        <f t="array" ref="CX14">SUMPRODUCT(B14:CW14*0.25)</f>
        <v>14049.824999999999</v>
      </c>
    </row>
    <row r="15" spans="1:102" ht="24.95" customHeight="1" x14ac:dyDescent="0.2">
      <c r="A15" s="118" t="s">
        <v>34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35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>
        <v>40.1</v>
      </c>
      <c r="CA16" s="155">
        <v>40.1</v>
      </c>
      <c r="CB16" s="155">
        <v>40.1</v>
      </c>
      <c r="CC16" s="155">
        <v>40.1</v>
      </c>
      <c r="CD16" s="155"/>
      <c r="CE16" s="155"/>
      <c r="CF16" s="155"/>
      <c r="CG16" s="155"/>
      <c r="CH16" s="155">
        <v>250</v>
      </c>
      <c r="CI16" s="155">
        <v>250</v>
      </c>
      <c r="CJ16" s="155">
        <v>250</v>
      </c>
      <c r="CK16" s="155">
        <v>250</v>
      </c>
      <c r="CL16" s="155">
        <v>12.8</v>
      </c>
      <c r="CM16" s="155">
        <v>12.8</v>
      </c>
      <c r="CN16" s="155">
        <v>12.8</v>
      </c>
      <c r="CO16" s="155">
        <v>12.8</v>
      </c>
      <c r="CP16" s="155">
        <v>250</v>
      </c>
      <c r="CQ16" s="155">
        <v>250</v>
      </c>
      <c r="CR16" s="155">
        <v>250</v>
      </c>
      <c r="CS16" s="155">
        <v>250</v>
      </c>
      <c r="CT16" s="156"/>
      <c r="CU16" s="156"/>
      <c r="CV16" s="156"/>
      <c r="CW16" s="157"/>
      <c r="CX16" s="158">
        <f t="array" ref="CX16">SUMPRODUCT(B16:CW16*0.25)</f>
        <v>552.9</v>
      </c>
    </row>
    <row r="17" spans="1:102" ht="30" customHeight="1" thickBot="1" x14ac:dyDescent="0.25">
      <c r="A17" s="105" t="s">
        <v>54</v>
      </c>
      <c r="B17" s="159">
        <f>SUM(B12:B16)</f>
        <v>640.79999999999995</v>
      </c>
      <c r="C17" s="160">
        <f t="shared" ref="C17:BN17" si="0">SUM(C12:C16)</f>
        <v>758.9</v>
      </c>
      <c r="D17" s="160">
        <f t="shared" si="0"/>
        <v>896.1</v>
      </c>
      <c r="E17" s="160">
        <f t="shared" si="0"/>
        <v>1036.5999999999999</v>
      </c>
      <c r="F17" s="160">
        <f t="shared" si="0"/>
        <v>873</v>
      </c>
      <c r="G17" s="160">
        <f t="shared" si="0"/>
        <v>1019.4</v>
      </c>
      <c r="H17" s="160">
        <f t="shared" si="0"/>
        <v>1132.5</v>
      </c>
      <c r="I17" s="160">
        <f t="shared" si="0"/>
        <v>1344.6</v>
      </c>
      <c r="J17" s="160">
        <f t="shared" si="0"/>
        <v>1230.5</v>
      </c>
      <c r="K17" s="160">
        <f t="shared" si="0"/>
        <v>1423</v>
      </c>
      <c r="L17" s="160">
        <f t="shared" si="0"/>
        <v>1423</v>
      </c>
      <c r="M17" s="160">
        <f t="shared" si="0"/>
        <v>1423</v>
      </c>
      <c r="N17" s="160">
        <f t="shared" si="0"/>
        <v>1423</v>
      </c>
      <c r="O17" s="160">
        <f t="shared" si="0"/>
        <v>1423</v>
      </c>
      <c r="P17" s="160">
        <f t="shared" si="0"/>
        <v>1423</v>
      </c>
      <c r="Q17" s="160">
        <f t="shared" si="0"/>
        <v>1423</v>
      </c>
      <c r="R17" s="160">
        <f t="shared" si="0"/>
        <v>1307.5999999999999</v>
      </c>
      <c r="S17" s="160">
        <f t="shared" si="0"/>
        <v>1337.8</v>
      </c>
      <c r="T17" s="160">
        <f t="shared" si="0"/>
        <v>1254.8</v>
      </c>
      <c r="U17" s="160">
        <f t="shared" si="0"/>
        <v>1129.0999999999999</v>
      </c>
      <c r="V17" s="160">
        <f t="shared" si="0"/>
        <v>1053.5999999999999</v>
      </c>
      <c r="W17" s="160">
        <f t="shared" si="0"/>
        <v>981.7</v>
      </c>
      <c r="X17" s="160">
        <f t="shared" si="0"/>
        <v>829.8</v>
      </c>
      <c r="Y17" s="160">
        <f t="shared" si="0"/>
        <v>820.4</v>
      </c>
      <c r="Z17" s="160">
        <f t="shared" si="0"/>
        <v>862.5</v>
      </c>
      <c r="AA17" s="160">
        <f t="shared" si="0"/>
        <v>586.20000000000005</v>
      </c>
      <c r="AB17" s="160">
        <f t="shared" si="0"/>
        <v>416.4</v>
      </c>
      <c r="AC17" s="160">
        <f t="shared" si="0"/>
        <v>293.5</v>
      </c>
      <c r="AD17" s="160">
        <f t="shared" si="0"/>
        <v>480.7</v>
      </c>
      <c r="AE17" s="160">
        <f t="shared" si="0"/>
        <v>251.5</v>
      </c>
      <c r="AF17" s="160">
        <f t="shared" si="0"/>
        <v>156.4</v>
      </c>
      <c r="AG17" s="160">
        <f t="shared" si="0"/>
        <v>89.3</v>
      </c>
      <c r="AH17" s="160">
        <f t="shared" si="0"/>
        <v>0</v>
      </c>
      <c r="AI17" s="160">
        <f t="shared" si="0"/>
        <v>7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77.099999999999994</v>
      </c>
      <c r="AW17" s="160">
        <f t="shared" si="0"/>
        <v>118.4</v>
      </c>
      <c r="AX17" s="160">
        <f t="shared" si="0"/>
        <v>114</v>
      </c>
      <c r="AY17" s="160">
        <f t="shared" si="0"/>
        <v>130.1</v>
      </c>
      <c r="AZ17" s="160">
        <f t="shared" si="0"/>
        <v>156.5</v>
      </c>
      <c r="BA17" s="160">
        <f t="shared" si="0"/>
        <v>187.5</v>
      </c>
      <c r="BB17" s="160">
        <f t="shared" si="0"/>
        <v>5.9</v>
      </c>
      <c r="BC17" s="160">
        <f t="shared" si="0"/>
        <v>139.80000000000001</v>
      </c>
      <c r="BD17" s="160">
        <f t="shared" si="0"/>
        <v>172.8</v>
      </c>
      <c r="BE17" s="160">
        <f t="shared" si="0"/>
        <v>88.2</v>
      </c>
      <c r="BF17" s="160">
        <f t="shared" si="0"/>
        <v>234.6</v>
      </c>
      <c r="BG17" s="160">
        <f t="shared" si="0"/>
        <v>279.3</v>
      </c>
      <c r="BH17" s="160">
        <f t="shared" si="0"/>
        <v>278</v>
      </c>
      <c r="BI17" s="160">
        <f t="shared" si="0"/>
        <v>379.3</v>
      </c>
      <c r="BJ17" s="160">
        <f t="shared" si="0"/>
        <v>162</v>
      </c>
      <c r="BK17" s="160">
        <f t="shared" si="0"/>
        <v>292.3</v>
      </c>
      <c r="BL17" s="160">
        <f t="shared" si="0"/>
        <v>341.9</v>
      </c>
      <c r="BM17" s="160">
        <f t="shared" si="0"/>
        <v>542.70000000000005</v>
      </c>
      <c r="BN17" s="160">
        <f t="shared" si="0"/>
        <v>345.9</v>
      </c>
      <c r="BO17" s="160">
        <f t="shared" ref="BO17:CW17" si="1">SUM(BO12:BO16)</f>
        <v>577.20000000000005</v>
      </c>
      <c r="BP17" s="160">
        <f t="shared" si="1"/>
        <v>287.8</v>
      </c>
      <c r="BQ17" s="160">
        <f t="shared" si="1"/>
        <v>131.1</v>
      </c>
      <c r="BR17" s="160">
        <f t="shared" si="1"/>
        <v>939.2</v>
      </c>
      <c r="BS17" s="160">
        <f t="shared" si="1"/>
        <v>740.1</v>
      </c>
      <c r="BT17" s="160">
        <f t="shared" si="1"/>
        <v>590.70000000000005</v>
      </c>
      <c r="BU17" s="160">
        <f t="shared" si="1"/>
        <v>597.79999999999995</v>
      </c>
      <c r="BV17" s="160">
        <f t="shared" si="1"/>
        <v>853.8</v>
      </c>
      <c r="BW17" s="160">
        <f t="shared" si="1"/>
        <v>825.4</v>
      </c>
      <c r="BX17" s="160">
        <f t="shared" si="1"/>
        <v>752.3</v>
      </c>
      <c r="BY17" s="160">
        <f t="shared" si="1"/>
        <v>718.1</v>
      </c>
      <c r="BZ17" s="160">
        <f t="shared" si="1"/>
        <v>840.2</v>
      </c>
      <c r="CA17" s="160">
        <f t="shared" si="1"/>
        <v>595.4</v>
      </c>
      <c r="CB17" s="160">
        <f t="shared" si="1"/>
        <v>777.4</v>
      </c>
      <c r="CC17" s="160">
        <f t="shared" si="1"/>
        <v>956.6</v>
      </c>
      <c r="CD17" s="160">
        <f t="shared" si="1"/>
        <v>1094.3</v>
      </c>
      <c r="CE17" s="160">
        <f t="shared" si="1"/>
        <v>990.4</v>
      </c>
      <c r="CF17" s="160">
        <f t="shared" si="1"/>
        <v>988.9</v>
      </c>
      <c r="CG17" s="160">
        <f t="shared" si="1"/>
        <v>1084.5999999999999</v>
      </c>
      <c r="CH17" s="160">
        <f t="shared" si="1"/>
        <v>550.5</v>
      </c>
      <c r="CI17" s="160">
        <f t="shared" si="1"/>
        <v>577.20000000000005</v>
      </c>
      <c r="CJ17" s="160">
        <f t="shared" si="1"/>
        <v>653</v>
      </c>
      <c r="CK17" s="160">
        <f t="shared" si="1"/>
        <v>632.70000000000005</v>
      </c>
      <c r="CL17" s="160">
        <f t="shared" si="1"/>
        <v>868.4</v>
      </c>
      <c r="CM17" s="160">
        <f t="shared" si="1"/>
        <v>853.8</v>
      </c>
      <c r="CN17" s="160">
        <f t="shared" si="1"/>
        <v>804.8</v>
      </c>
      <c r="CO17" s="160">
        <f t="shared" si="1"/>
        <v>820.59999999999991</v>
      </c>
      <c r="CP17" s="160">
        <f t="shared" si="1"/>
        <v>627.70000000000005</v>
      </c>
      <c r="CQ17" s="160">
        <f t="shared" si="1"/>
        <v>944.7</v>
      </c>
      <c r="CR17" s="160">
        <f t="shared" si="1"/>
        <v>988</v>
      </c>
      <c r="CS17" s="160">
        <f t="shared" si="1"/>
        <v>950.2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14602.724999999999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50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44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45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46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/>
      <c r="AG22" s="149"/>
      <c r="AH22" s="149">
        <v>158.30000000000001</v>
      </c>
      <c r="AI22" s="149"/>
      <c r="AJ22" s="149">
        <v>42.8</v>
      </c>
      <c r="AK22" s="149">
        <v>109.1</v>
      </c>
      <c r="AL22" s="149">
        <v>280.3</v>
      </c>
      <c r="AM22" s="149">
        <v>284.8</v>
      </c>
      <c r="AN22" s="149">
        <v>548.1</v>
      </c>
      <c r="AO22" s="149">
        <v>595.1</v>
      </c>
      <c r="AP22" s="149">
        <v>712.1</v>
      </c>
      <c r="AQ22" s="149">
        <v>724.1</v>
      </c>
      <c r="AR22" s="149">
        <v>619.6</v>
      </c>
      <c r="AS22" s="149">
        <v>403.2</v>
      </c>
      <c r="AT22" s="149">
        <v>120</v>
      </c>
      <c r="AU22" s="149">
        <v>13.1</v>
      </c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  <c r="BI22" s="149"/>
      <c r="BJ22" s="149"/>
      <c r="BK22" s="149"/>
      <c r="BL22" s="149"/>
      <c r="BM22" s="149"/>
      <c r="BN22" s="149"/>
      <c r="BO22" s="149"/>
      <c r="BP22" s="149"/>
      <c r="BQ22" s="149"/>
      <c r="BR22" s="149"/>
      <c r="BS22" s="149"/>
      <c r="BT22" s="149"/>
      <c r="BU22" s="149"/>
      <c r="BV22" s="149"/>
      <c r="BW22" s="149"/>
      <c r="BX22" s="149"/>
      <c r="BY22" s="149"/>
      <c r="BZ22" s="149"/>
      <c r="CA22" s="149"/>
      <c r="CB22" s="149"/>
      <c r="CC22" s="149"/>
      <c r="CD22" s="149"/>
      <c r="CE22" s="149"/>
      <c r="CF22" s="149"/>
      <c r="CG22" s="149"/>
      <c r="CH22" s="149"/>
      <c r="CI22" s="149"/>
      <c r="CJ22" s="149"/>
      <c r="CK22" s="149"/>
      <c r="CL22" s="149"/>
      <c r="CM22" s="149"/>
      <c r="CN22" s="149"/>
      <c r="CO22" s="149"/>
      <c r="CP22" s="149"/>
      <c r="CQ22" s="149"/>
      <c r="CR22" s="149"/>
      <c r="CS22" s="149"/>
      <c r="CT22" s="150"/>
      <c r="CU22" s="150"/>
      <c r="CV22" s="150"/>
      <c r="CW22" s="151"/>
      <c r="CX22" s="152">
        <f t="array" ref="CX22">SUMPRODUCT(B22:CW22*0.25)</f>
        <v>1152.6500000000001</v>
      </c>
    </row>
    <row r="23" spans="1:102" ht="24.95" customHeight="1" x14ac:dyDescent="0.2">
      <c r="A23" s="118" t="s">
        <v>47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48</v>
      </c>
      <c r="B24" s="154">
        <v>238.7</v>
      </c>
      <c r="C24" s="155">
        <v>238.7</v>
      </c>
      <c r="D24" s="155">
        <v>238.7</v>
      </c>
      <c r="E24" s="155">
        <v>238.7</v>
      </c>
      <c r="F24" s="155">
        <v>250</v>
      </c>
      <c r="G24" s="155">
        <v>250</v>
      </c>
      <c r="H24" s="155">
        <v>250</v>
      </c>
      <c r="I24" s="155">
        <v>250</v>
      </c>
      <c r="J24" s="155">
        <v>250</v>
      </c>
      <c r="K24" s="155">
        <v>250</v>
      </c>
      <c r="L24" s="155">
        <v>250</v>
      </c>
      <c r="M24" s="155">
        <v>250</v>
      </c>
      <c r="N24" s="155">
        <v>250</v>
      </c>
      <c r="O24" s="155">
        <v>250</v>
      </c>
      <c r="P24" s="155">
        <v>250</v>
      </c>
      <c r="Q24" s="155">
        <v>250</v>
      </c>
      <c r="R24" s="155">
        <v>250</v>
      </c>
      <c r="S24" s="155">
        <v>250</v>
      </c>
      <c r="T24" s="155">
        <v>250</v>
      </c>
      <c r="U24" s="155">
        <v>250</v>
      </c>
      <c r="V24" s="155">
        <v>250</v>
      </c>
      <c r="W24" s="155">
        <v>250</v>
      </c>
      <c r="X24" s="155">
        <v>250</v>
      </c>
      <c r="Y24" s="155">
        <v>250</v>
      </c>
      <c r="Z24" s="155">
        <v>250</v>
      </c>
      <c r="AA24" s="155">
        <v>250</v>
      </c>
      <c r="AB24" s="155">
        <v>250</v>
      </c>
      <c r="AC24" s="155">
        <v>250</v>
      </c>
      <c r="AD24" s="155">
        <v>250</v>
      </c>
      <c r="AE24" s="155">
        <v>250</v>
      </c>
      <c r="AF24" s="155">
        <v>250</v>
      </c>
      <c r="AG24" s="155">
        <v>250</v>
      </c>
      <c r="AH24" s="155">
        <v>250</v>
      </c>
      <c r="AI24" s="155">
        <v>250</v>
      </c>
      <c r="AJ24" s="155">
        <v>250</v>
      </c>
      <c r="AK24" s="155">
        <v>250</v>
      </c>
      <c r="AL24" s="155">
        <v>250</v>
      </c>
      <c r="AM24" s="155">
        <v>250</v>
      </c>
      <c r="AN24" s="155">
        <v>250</v>
      </c>
      <c r="AO24" s="155">
        <v>250</v>
      </c>
      <c r="AP24" s="155">
        <v>250</v>
      </c>
      <c r="AQ24" s="155">
        <v>250</v>
      </c>
      <c r="AR24" s="155">
        <v>250</v>
      </c>
      <c r="AS24" s="155">
        <v>250</v>
      </c>
      <c r="AT24" s="155">
        <v>250</v>
      </c>
      <c r="AU24" s="155">
        <v>250</v>
      </c>
      <c r="AV24" s="155">
        <v>250</v>
      </c>
      <c r="AW24" s="155">
        <v>250</v>
      </c>
      <c r="AX24" s="155">
        <v>250</v>
      </c>
      <c r="AY24" s="155">
        <v>250</v>
      </c>
      <c r="AZ24" s="155">
        <v>250</v>
      </c>
      <c r="BA24" s="155">
        <v>250</v>
      </c>
      <c r="BB24" s="155">
        <v>250</v>
      </c>
      <c r="BC24" s="155">
        <v>250</v>
      </c>
      <c r="BD24" s="155">
        <v>250</v>
      </c>
      <c r="BE24" s="155">
        <v>250</v>
      </c>
      <c r="BF24" s="155">
        <v>250</v>
      </c>
      <c r="BG24" s="155">
        <v>250</v>
      </c>
      <c r="BH24" s="155">
        <v>250</v>
      </c>
      <c r="BI24" s="155">
        <v>250</v>
      </c>
      <c r="BJ24" s="155">
        <v>250</v>
      </c>
      <c r="BK24" s="155">
        <v>250</v>
      </c>
      <c r="BL24" s="155">
        <v>250</v>
      </c>
      <c r="BM24" s="155">
        <v>250</v>
      </c>
      <c r="BN24" s="155">
        <v>250</v>
      </c>
      <c r="BO24" s="155">
        <v>250</v>
      </c>
      <c r="BP24" s="155">
        <v>250</v>
      </c>
      <c r="BQ24" s="155">
        <v>250</v>
      </c>
      <c r="BR24" s="155">
        <v>250</v>
      </c>
      <c r="BS24" s="155">
        <v>250</v>
      </c>
      <c r="BT24" s="155">
        <v>250</v>
      </c>
      <c r="BU24" s="155">
        <v>250</v>
      </c>
      <c r="BV24" s="155">
        <v>93.9</v>
      </c>
      <c r="BW24" s="155">
        <v>93.9</v>
      </c>
      <c r="BX24" s="155">
        <v>93.9</v>
      </c>
      <c r="BY24" s="155">
        <v>93.9</v>
      </c>
      <c r="BZ24" s="155"/>
      <c r="CA24" s="155"/>
      <c r="CB24" s="155"/>
      <c r="CC24" s="155"/>
      <c r="CD24" s="155">
        <v>147.19999999999999</v>
      </c>
      <c r="CE24" s="155">
        <v>147.19999999999999</v>
      </c>
      <c r="CF24" s="155">
        <v>147.19999999999999</v>
      </c>
      <c r="CG24" s="155">
        <v>147.19999999999999</v>
      </c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4729.800000000002</v>
      </c>
    </row>
    <row r="25" spans="1:102" ht="30" customHeight="1" thickBot="1" x14ac:dyDescent="0.25">
      <c r="A25" s="105" t="s">
        <v>52</v>
      </c>
      <c r="B25" s="159">
        <f>SUM(B20:B24)</f>
        <v>238.7</v>
      </c>
      <c r="C25" s="160">
        <f t="shared" ref="C25:BN25" si="2">SUM(C20:C24)</f>
        <v>238.7</v>
      </c>
      <c r="D25" s="160">
        <f t="shared" si="2"/>
        <v>238.7</v>
      </c>
      <c r="E25" s="160">
        <f t="shared" si="2"/>
        <v>238.7</v>
      </c>
      <c r="F25" s="160">
        <f t="shared" si="2"/>
        <v>250</v>
      </c>
      <c r="G25" s="160">
        <f t="shared" si="2"/>
        <v>250</v>
      </c>
      <c r="H25" s="160">
        <f t="shared" si="2"/>
        <v>250</v>
      </c>
      <c r="I25" s="160">
        <f t="shared" si="2"/>
        <v>250</v>
      </c>
      <c r="J25" s="160">
        <f t="shared" si="2"/>
        <v>250</v>
      </c>
      <c r="K25" s="160">
        <f t="shared" si="2"/>
        <v>250</v>
      </c>
      <c r="L25" s="160">
        <f t="shared" si="2"/>
        <v>250</v>
      </c>
      <c r="M25" s="160">
        <f t="shared" si="2"/>
        <v>250</v>
      </c>
      <c r="N25" s="160">
        <f t="shared" si="2"/>
        <v>250</v>
      </c>
      <c r="O25" s="160">
        <f t="shared" si="2"/>
        <v>250</v>
      </c>
      <c r="P25" s="160">
        <f t="shared" si="2"/>
        <v>250</v>
      </c>
      <c r="Q25" s="160">
        <f t="shared" si="2"/>
        <v>250</v>
      </c>
      <c r="R25" s="160">
        <f t="shared" si="2"/>
        <v>250</v>
      </c>
      <c r="S25" s="160">
        <f t="shared" si="2"/>
        <v>250</v>
      </c>
      <c r="T25" s="160">
        <f t="shared" si="2"/>
        <v>250</v>
      </c>
      <c r="U25" s="160">
        <f t="shared" si="2"/>
        <v>250</v>
      </c>
      <c r="V25" s="160">
        <f t="shared" si="2"/>
        <v>250</v>
      </c>
      <c r="W25" s="160">
        <f t="shared" si="2"/>
        <v>250</v>
      </c>
      <c r="X25" s="160">
        <f t="shared" si="2"/>
        <v>250</v>
      </c>
      <c r="Y25" s="160">
        <f t="shared" si="2"/>
        <v>250</v>
      </c>
      <c r="Z25" s="160">
        <f t="shared" si="2"/>
        <v>250</v>
      </c>
      <c r="AA25" s="160">
        <f t="shared" si="2"/>
        <v>250</v>
      </c>
      <c r="AB25" s="160">
        <f t="shared" si="2"/>
        <v>250</v>
      </c>
      <c r="AC25" s="160">
        <f t="shared" si="2"/>
        <v>250</v>
      </c>
      <c r="AD25" s="160">
        <f t="shared" si="2"/>
        <v>250</v>
      </c>
      <c r="AE25" s="160">
        <f t="shared" si="2"/>
        <v>250</v>
      </c>
      <c r="AF25" s="160">
        <f t="shared" si="2"/>
        <v>250</v>
      </c>
      <c r="AG25" s="160">
        <f t="shared" si="2"/>
        <v>250</v>
      </c>
      <c r="AH25" s="160">
        <f t="shared" si="2"/>
        <v>408.3</v>
      </c>
      <c r="AI25" s="160">
        <f t="shared" si="2"/>
        <v>250</v>
      </c>
      <c r="AJ25" s="160">
        <f t="shared" si="2"/>
        <v>292.8</v>
      </c>
      <c r="AK25" s="160">
        <f t="shared" si="2"/>
        <v>359.1</v>
      </c>
      <c r="AL25" s="160">
        <f t="shared" si="2"/>
        <v>530.29999999999995</v>
      </c>
      <c r="AM25" s="160">
        <f t="shared" si="2"/>
        <v>534.79999999999995</v>
      </c>
      <c r="AN25" s="160">
        <f t="shared" si="2"/>
        <v>798.1</v>
      </c>
      <c r="AO25" s="160">
        <f t="shared" si="2"/>
        <v>845.1</v>
      </c>
      <c r="AP25" s="160">
        <f t="shared" si="2"/>
        <v>962.1</v>
      </c>
      <c r="AQ25" s="160">
        <f t="shared" si="2"/>
        <v>974.1</v>
      </c>
      <c r="AR25" s="160">
        <f t="shared" si="2"/>
        <v>869.6</v>
      </c>
      <c r="AS25" s="160">
        <f t="shared" si="2"/>
        <v>653.20000000000005</v>
      </c>
      <c r="AT25" s="160">
        <f t="shared" si="2"/>
        <v>370</v>
      </c>
      <c r="AU25" s="160">
        <f t="shared" si="2"/>
        <v>263.10000000000002</v>
      </c>
      <c r="AV25" s="160">
        <f t="shared" si="2"/>
        <v>250</v>
      </c>
      <c r="AW25" s="160">
        <f t="shared" si="2"/>
        <v>250</v>
      </c>
      <c r="AX25" s="160">
        <f t="shared" si="2"/>
        <v>250</v>
      </c>
      <c r="AY25" s="160">
        <f t="shared" si="2"/>
        <v>250</v>
      </c>
      <c r="AZ25" s="160">
        <f t="shared" si="2"/>
        <v>250</v>
      </c>
      <c r="BA25" s="160">
        <f t="shared" si="2"/>
        <v>250</v>
      </c>
      <c r="BB25" s="160">
        <f t="shared" si="2"/>
        <v>250</v>
      </c>
      <c r="BC25" s="160">
        <f t="shared" si="2"/>
        <v>250</v>
      </c>
      <c r="BD25" s="160">
        <f t="shared" si="2"/>
        <v>250</v>
      </c>
      <c r="BE25" s="160">
        <f t="shared" si="2"/>
        <v>250</v>
      </c>
      <c r="BF25" s="160">
        <f t="shared" si="2"/>
        <v>250</v>
      </c>
      <c r="BG25" s="160">
        <f t="shared" si="2"/>
        <v>250</v>
      </c>
      <c r="BH25" s="160">
        <f t="shared" si="2"/>
        <v>250</v>
      </c>
      <c r="BI25" s="160">
        <f t="shared" si="2"/>
        <v>250</v>
      </c>
      <c r="BJ25" s="160">
        <f t="shared" si="2"/>
        <v>250</v>
      </c>
      <c r="BK25" s="160">
        <f t="shared" si="2"/>
        <v>250</v>
      </c>
      <c r="BL25" s="160">
        <f t="shared" si="2"/>
        <v>250</v>
      </c>
      <c r="BM25" s="160">
        <f t="shared" si="2"/>
        <v>250</v>
      </c>
      <c r="BN25" s="160">
        <f t="shared" si="2"/>
        <v>250</v>
      </c>
      <c r="BO25" s="160">
        <f t="shared" ref="BO25:CW25" si="3">SUM(BO20:BO24)</f>
        <v>250</v>
      </c>
      <c r="BP25" s="160">
        <f t="shared" si="3"/>
        <v>250</v>
      </c>
      <c r="BQ25" s="160">
        <f t="shared" si="3"/>
        <v>250</v>
      </c>
      <c r="BR25" s="160">
        <f t="shared" si="3"/>
        <v>250</v>
      </c>
      <c r="BS25" s="160">
        <f t="shared" si="3"/>
        <v>250</v>
      </c>
      <c r="BT25" s="160">
        <f t="shared" si="3"/>
        <v>250</v>
      </c>
      <c r="BU25" s="160">
        <f t="shared" si="3"/>
        <v>250</v>
      </c>
      <c r="BV25" s="160">
        <f t="shared" si="3"/>
        <v>93.9</v>
      </c>
      <c r="BW25" s="160">
        <f t="shared" si="3"/>
        <v>93.9</v>
      </c>
      <c r="BX25" s="160">
        <f t="shared" si="3"/>
        <v>93.9</v>
      </c>
      <c r="BY25" s="160">
        <f t="shared" si="3"/>
        <v>93.9</v>
      </c>
      <c r="BZ25" s="160">
        <f t="shared" si="3"/>
        <v>0</v>
      </c>
      <c r="CA25" s="160">
        <f t="shared" si="3"/>
        <v>0</v>
      </c>
      <c r="CB25" s="160">
        <f t="shared" si="3"/>
        <v>0</v>
      </c>
      <c r="CC25" s="160">
        <f t="shared" si="3"/>
        <v>0</v>
      </c>
      <c r="CD25" s="160">
        <f t="shared" si="3"/>
        <v>147.19999999999999</v>
      </c>
      <c r="CE25" s="160">
        <f t="shared" si="3"/>
        <v>147.19999999999999</v>
      </c>
      <c r="CF25" s="160">
        <f t="shared" si="3"/>
        <v>147.19999999999999</v>
      </c>
      <c r="CG25" s="160">
        <f t="shared" si="3"/>
        <v>147.19999999999999</v>
      </c>
      <c r="CH25" s="160">
        <f t="shared" si="3"/>
        <v>0</v>
      </c>
      <c r="CI25" s="160">
        <f t="shared" si="3"/>
        <v>0</v>
      </c>
      <c r="CJ25" s="160">
        <f t="shared" si="3"/>
        <v>0</v>
      </c>
      <c r="CK25" s="160">
        <f t="shared" si="3"/>
        <v>0</v>
      </c>
      <c r="CL25" s="160">
        <f t="shared" si="3"/>
        <v>0</v>
      </c>
      <c r="CM25" s="160">
        <f t="shared" si="3"/>
        <v>0</v>
      </c>
      <c r="CN25" s="160">
        <f t="shared" si="3"/>
        <v>0</v>
      </c>
      <c r="CO25" s="160">
        <f t="shared" si="3"/>
        <v>0</v>
      </c>
      <c r="CP25" s="160">
        <f t="shared" si="3"/>
        <v>0</v>
      </c>
      <c r="CQ25" s="160">
        <f t="shared" si="3"/>
        <v>0</v>
      </c>
      <c r="CR25" s="160">
        <f t="shared" si="3"/>
        <v>0</v>
      </c>
      <c r="CS25" s="160">
        <f t="shared" si="3"/>
        <v>0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5882.4500000000025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83</vt:i4>
      </vt:variant>
    </vt:vector>
  </HeadingPairs>
  <TitlesOfParts>
    <vt:vector size="88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UNITS_BESS_VALUES_SUM_BUY</vt:lpstr>
      <vt:lpstr>UNITS_BESS_VALUES_SUM_SELL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2026-07-06T11:13:42Z</dcterms:created>
  <dcterms:modified xsi:type="dcterms:W3CDTF">2026-07-06T11:13:44Z</dcterms:modified>
</cp:coreProperties>
</file>