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<sst xmlns="http://schemas.openxmlformats.org/spreadsheetml/2006/main" count="119" uniqueCount="54">
  <si>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15/09/2025 16:29:54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</si>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</sst>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297-4001-A1F3-D55BC76B9B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70</c:v>
                </c:pt>
                <c:pt idx="6">
                  <c:v>70</c:v>
                </c:pt>
                <c:pt idx="7">
                  <c:v>70</c:v>
                </c:pt>
                <c:pt idx="8">
                  <c:v>70</c:v>
                </c:pt>
                <c:pt idx="9">
                  <c:v>70</c:v>
                </c:pt>
                <c:pt idx="10">
                  <c:v>70</c:v>
                </c:pt>
                <c:pt idx="11">
                  <c:v>70</c:v>
                </c:pt>
                <c:pt idx="12">
                  <c:v>70</c:v>
                </c:pt>
                <c:pt idx="13">
                  <c:v>70</c:v>
                </c:pt>
                <c:pt idx="14">
                  <c:v>70</c:v>
                </c:pt>
                <c:pt idx="15">
                  <c:v>70</c:v>
                </c:pt>
                <c:pt idx="1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97-4001-A1F3-D55BC76B9B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297-4001-A1F3-D55BC76B9B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6.3170000000000002</c:v>
                </c:pt>
                <c:pt idx="1">
                  <c:v>5.3230000000000004</c:v>
                </c:pt>
                <c:pt idx="2">
                  <c:v>0.80800000000000005</c:v>
                </c:pt>
                <c:pt idx="3">
                  <c:v>2.3920000000000003</c:v>
                </c:pt>
                <c:pt idx="4">
                  <c:v>9.2880000000000003</c:v>
                </c:pt>
                <c:pt idx="5">
                  <c:v>2.8479999999999999</c:v>
                </c:pt>
                <c:pt idx="6">
                  <c:v>2.9499999999999997</c:v>
                </c:pt>
                <c:pt idx="7">
                  <c:v>9.6419999999999995</c:v>
                </c:pt>
                <c:pt idx="8">
                  <c:v>28.850999999999999</c:v>
                </c:pt>
                <c:pt idx="9">
                  <c:v>39.713000000000001</c:v>
                </c:pt>
                <c:pt idx="10">
                  <c:v>45.753999999999998</c:v>
                </c:pt>
                <c:pt idx="11">
                  <c:v>49.222000000000001</c:v>
                </c:pt>
                <c:pt idx="12">
                  <c:v>53.207999999999998</c:v>
                </c:pt>
                <c:pt idx="13">
                  <c:v>56.921000000000006</c:v>
                </c:pt>
                <c:pt idx="14">
                  <c:v>12.769</c:v>
                </c:pt>
                <c:pt idx="15">
                  <c:v>55.986000000000004</c:v>
                </c:pt>
                <c:pt idx="16">
                  <c:v>10.355999999999998</c:v>
                </c:pt>
                <c:pt idx="18">
                  <c:v>3.69</c:v>
                </c:pt>
                <c:pt idx="20">
                  <c:v>7.0110000000000001</c:v>
                </c:pt>
                <c:pt idx="21">
                  <c:v>5.7309999999999999</c:v>
                </c:pt>
                <c:pt idx="22">
                  <c:v>5.4379999999999997</c:v>
                </c:pt>
                <c:pt idx="23">
                  <c:v>5.8409999999999993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97-4001-A1F3-D55BC76B9B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297-4001-A1F3-D55BC76B9B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297-4001-A1F3-D55BC76B9B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297-4001-A1F3-D55BC76B9B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297-4001-A1F3-D55BC76B9B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297-4001-A1F3-D55BC76B9B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19.77</c:v>
                </c:pt>
                <c:pt idx="1">
                  <c:v>16.606000000000002</c:v>
                </c:pt>
                <c:pt idx="2">
                  <c:v>4.2030000000000003</c:v>
                </c:pt>
                <c:pt idx="3">
                  <c:v>16.16</c:v>
                </c:pt>
                <c:pt idx="4">
                  <c:v>22.16</c:v>
                </c:pt>
                <c:pt idx="7">
                  <c:v>10.695</c:v>
                </c:pt>
                <c:pt idx="8">
                  <c:v>34.840000000000003</c:v>
                </c:pt>
                <c:pt idx="22">
                  <c:v>8.5640000000000001</c:v>
                </c:pt>
                <c:pt idx="23">
                  <c:v>21.54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97-4001-A1F3-D55BC76B9B9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</c:v>
                </c:pt>
                <c:pt idx="1">
                  <c:v>3.4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1.6</c:v>
                </c:pt>
                <c:pt idx="7">
                  <c:v>0</c:v>
                </c:pt>
                <c:pt idx="8">
                  <c:v>0</c:v>
                </c:pt>
                <c:pt idx="9">
                  <c:v>20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285.39999999999998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97-4001-A1F3-D55BC76B9B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5.024</c:v>
                </c:pt>
                <c:pt idx="1">
                  <c:v>11.165000000000001</c:v>
                </c:pt>
                <c:pt idx="5">
                  <c:v>13.529</c:v>
                </c:pt>
                <c:pt idx="6">
                  <c:v>26.441000000000003</c:v>
                </c:pt>
                <c:pt idx="7">
                  <c:v>28.274999999999999</c:v>
                </c:pt>
                <c:pt idx="8">
                  <c:v>12.105</c:v>
                </c:pt>
                <c:pt idx="9">
                  <c:v>39.161000000000001</c:v>
                </c:pt>
                <c:pt idx="10">
                  <c:v>112.60900000000001</c:v>
                </c:pt>
                <c:pt idx="11">
                  <c:v>156.29300000000003</c:v>
                </c:pt>
                <c:pt idx="12">
                  <c:v>117.96600000000001</c:v>
                </c:pt>
                <c:pt idx="13">
                  <c:v>69.63</c:v>
                </c:pt>
                <c:pt idx="15">
                  <c:v>12.270000000000001</c:v>
                </c:pt>
                <c:pt idx="16">
                  <c:v>62.853000000000002</c:v>
                </c:pt>
                <c:pt idx="17">
                  <c:v>84.516999999999996</c:v>
                </c:pt>
                <c:pt idx="18">
                  <c:v>57.503999999999998</c:v>
                </c:pt>
                <c:pt idx="19">
                  <c:v>66.100999999999999</c:v>
                </c:pt>
                <c:pt idx="20">
                  <c:v>17.59</c:v>
                </c:pt>
                <c:pt idx="21">
                  <c:v>26.295999999999999</c:v>
                </c:pt>
                <c:pt idx="22">
                  <c:v>29.216999999999999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97-4001-A1F3-D55BC76B9B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297-4001-A1F3-D55BC76B9B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297-4001-A1F3-D55BC76B9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108.59</c:v>
                </c:pt>
                <c:pt idx="1">
                  <c:v>104.54</c:v>
                </c:pt>
                <c:pt idx="2">
                  <c:v>85</c:v>
                </c:pt>
                <c:pt idx="3">
                  <c:v>84.41</c:v>
                </c:pt>
                <c:pt idx="4">
                  <c:v>88.04</c:v>
                </c:pt>
                <c:pt idx="5">
                  <c:v>96.36</c:v>
                </c:pt>
                <c:pt idx="6">
                  <c:v>127.58</c:v>
                </c:pt>
                <c:pt idx="7">
                  <c:v>129.57</c:v>
                </c:pt>
                <c:pt idx="8">
                  <c:v>89.97</c:v>
                </c:pt>
                <c:pt idx="9">
                  <c:v>35.9</c:v>
                </c:pt>
                <c:pt idx="10">
                  <c:v>8.83</c:v>
                </c:pt>
                <c:pt idx="11">
                  <c:v>20.55</c:v>
                </c:pt>
                <c:pt idx="12">
                  <c:v>8.6300000000000008</c:v>
                </c:pt>
                <c:pt idx="13">
                  <c:v>31</c:v>
                </c:pt>
                <c:pt idx="14">
                  <c:v>37</c:v>
                </c:pt>
                <c:pt idx="15">
                  <c:v>78.05</c:v>
                </c:pt>
                <c:pt idx="16">
                  <c:v>112.55</c:v>
                </c:pt>
                <c:pt idx="17">
                  <c:v>129.41999999999999</c:v>
                </c:pt>
                <c:pt idx="18">
                  <c:v>198</c:v>
                </c:pt>
                <c:pt idx="19">
                  <c:v>266.58</c:v>
                </c:pt>
                <c:pt idx="20">
                  <c:v>160.22</c:v>
                </c:pt>
                <c:pt idx="21">
                  <c:v>138.12</c:v>
                </c:pt>
                <c:pt idx="22">
                  <c:v>126.03</c:v>
                </c:pt>
                <c:pt idx="23">
                  <c:v>99.59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97-4001-A1F3-D55BC76B9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7F6-4214-87C3-26FF73B71A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9">
                  <c:v>71</c:v>
                </c:pt>
                <c:pt idx="10">
                  <c:v>71</c:v>
                </c:pt>
                <c:pt idx="11">
                  <c:v>54.293999999999997</c:v>
                </c:pt>
                <c:pt idx="12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F6-4214-87C3-26FF73B71A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9.2070000000000007</c:v>
                </c:pt>
                <c:pt idx="1">
                  <c:v>9.1020000000000003</c:v>
                </c:pt>
                <c:pt idx="2">
                  <c:v>12.287000000000001</c:v>
                </c:pt>
                <c:pt idx="3">
                  <c:v>12.329000000000001</c:v>
                </c:pt>
                <c:pt idx="4">
                  <c:v>9.2949999999999999</c:v>
                </c:pt>
                <c:pt idx="5">
                  <c:v>23.546000000000003</c:v>
                </c:pt>
                <c:pt idx="6">
                  <c:v>43.308999999999997</c:v>
                </c:pt>
                <c:pt idx="7">
                  <c:v>12.585999999999999</c:v>
                </c:pt>
                <c:pt idx="8">
                  <c:v>0.01</c:v>
                </c:pt>
                <c:pt idx="9">
                  <c:v>0.01</c:v>
                </c:pt>
                <c:pt idx="11">
                  <c:v>0.04</c:v>
                </c:pt>
                <c:pt idx="12">
                  <c:v>0.04</c:v>
                </c:pt>
                <c:pt idx="13">
                  <c:v>0.02</c:v>
                </c:pt>
                <c:pt idx="14">
                  <c:v>15.275999999999998</c:v>
                </c:pt>
                <c:pt idx="16">
                  <c:v>11.913999999999998</c:v>
                </c:pt>
                <c:pt idx="17">
                  <c:v>39.213000000000001</c:v>
                </c:pt>
                <c:pt idx="18">
                  <c:v>40.139000000000003</c:v>
                </c:pt>
                <c:pt idx="19">
                  <c:v>42.438000000000002</c:v>
                </c:pt>
                <c:pt idx="20">
                  <c:v>7.4760000000000009</c:v>
                </c:pt>
                <c:pt idx="21">
                  <c:v>11.973000000000001</c:v>
                </c:pt>
                <c:pt idx="22">
                  <c:v>11.792999999999999</c:v>
                </c:pt>
                <c:pt idx="23">
                  <c:v>11.627000000000001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F6-4214-87C3-26FF73B71A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7.6110000000000007</c:v>
                </c:pt>
                <c:pt idx="1">
                  <c:v>8.8610000000000007</c:v>
                </c:pt>
                <c:pt idx="2">
                  <c:v>12.177</c:v>
                </c:pt>
                <c:pt idx="3">
                  <c:v>12.088000000000001</c:v>
                </c:pt>
                <c:pt idx="4">
                  <c:v>5.8330000000000002</c:v>
                </c:pt>
                <c:pt idx="5">
                  <c:v>11.483000000000001</c:v>
                </c:pt>
                <c:pt idx="6">
                  <c:v>18.448999999999998</c:v>
                </c:pt>
                <c:pt idx="7">
                  <c:v>13.842000000000001</c:v>
                </c:pt>
                <c:pt idx="14">
                  <c:v>11.105999999999998</c:v>
                </c:pt>
                <c:pt idx="16">
                  <c:v>14.904999999999999</c:v>
                </c:pt>
                <c:pt idx="17">
                  <c:v>13.967000000000001</c:v>
                </c:pt>
                <c:pt idx="18">
                  <c:v>11.613</c:v>
                </c:pt>
                <c:pt idx="19">
                  <c:v>14.219999999999999</c:v>
                </c:pt>
                <c:pt idx="20">
                  <c:v>7.5609999999999999</c:v>
                </c:pt>
                <c:pt idx="21">
                  <c:v>12.318999999999999</c:v>
                </c:pt>
                <c:pt idx="22">
                  <c:v>24.044999999999998</c:v>
                </c:pt>
                <c:pt idx="23">
                  <c:v>19.568000000000001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F6-4214-87C3-26FF73B71A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7F6-4214-87C3-26FF73B71A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7F6-4214-87C3-26FF73B71A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95.494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F6-4214-87C3-26FF73B71A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7F6-4214-87C3-26FF73B71A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7F6-4214-87C3-26FF73B71A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9.9779999999999998</c:v>
                </c:pt>
                <c:pt idx="1">
                  <c:v>11.183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F6-4214-87C3-26FF73B71A0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21.6</c:v>
                </c:pt>
                <c:pt idx="3">
                  <c:v>16.899999999999999</c:v>
                </c:pt>
                <c:pt idx="4">
                  <c:v>62</c:v>
                </c:pt>
                <c:pt idx="5">
                  <c:v>1.2</c:v>
                </c:pt>
                <c:pt idx="6">
                  <c:v>0</c:v>
                </c:pt>
                <c:pt idx="7">
                  <c:v>84.1</c:v>
                </c:pt>
                <c:pt idx="8">
                  <c:v>144.69999999999999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71.2</c:v>
                </c:pt>
                <c:pt idx="16">
                  <c:v>62.9</c:v>
                </c:pt>
                <c:pt idx="17">
                  <c:v>5.5</c:v>
                </c:pt>
                <c:pt idx="18">
                  <c:v>0.9</c:v>
                </c:pt>
                <c:pt idx="19">
                  <c:v>0.8</c:v>
                </c:pt>
                <c:pt idx="20">
                  <c:v>0.9</c:v>
                </c:pt>
                <c:pt idx="21">
                  <c:v>0.6</c:v>
                </c:pt>
                <c:pt idx="22">
                  <c:v>0.8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F6-4214-87C3-26FF73B71A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5.3239999999999998</c:v>
                </c:pt>
                <c:pt idx="1">
                  <c:v>7.3740000000000006</c:v>
                </c:pt>
                <c:pt idx="2">
                  <c:v>8.9710000000000001</c:v>
                </c:pt>
                <c:pt idx="3">
                  <c:v>27.204000000000001</c:v>
                </c:pt>
                <c:pt idx="4">
                  <c:v>4.319</c:v>
                </c:pt>
                <c:pt idx="5">
                  <c:v>50.148000000000003</c:v>
                </c:pt>
                <c:pt idx="6">
                  <c:v>39.228999999999999</c:v>
                </c:pt>
                <c:pt idx="7">
                  <c:v>8.0650000000000013</c:v>
                </c:pt>
                <c:pt idx="8">
                  <c:v>1.101</c:v>
                </c:pt>
                <c:pt idx="9">
                  <c:v>97.86399999999999</c:v>
                </c:pt>
                <c:pt idx="10">
                  <c:v>157.363</c:v>
                </c:pt>
                <c:pt idx="11">
                  <c:v>221.18100000000001</c:v>
                </c:pt>
                <c:pt idx="12">
                  <c:v>239.03399999999999</c:v>
                </c:pt>
                <c:pt idx="13">
                  <c:v>196.53100000000001</c:v>
                </c:pt>
                <c:pt idx="14">
                  <c:v>241.52099999999999</c:v>
                </c:pt>
                <c:pt idx="15">
                  <c:v>67.039000000000001</c:v>
                </c:pt>
                <c:pt idx="16">
                  <c:v>3.5019999999999998</c:v>
                </c:pt>
                <c:pt idx="17">
                  <c:v>25.837</c:v>
                </c:pt>
                <c:pt idx="18">
                  <c:v>8.5419999999999998</c:v>
                </c:pt>
                <c:pt idx="19">
                  <c:v>8.6429999999999989</c:v>
                </c:pt>
                <c:pt idx="20">
                  <c:v>8.6639999999999997</c:v>
                </c:pt>
                <c:pt idx="21">
                  <c:v>7.1349999999999998</c:v>
                </c:pt>
                <c:pt idx="22">
                  <c:v>6.5590000000000002</c:v>
                </c:pt>
                <c:pt idx="23">
                  <c:v>6.1959999999999997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F6-4214-87C3-26FF73B71A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7F6-4214-87C3-26FF73B71A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7F6-4214-87C3-26FF73B71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108.59</c:v>
                </c:pt>
                <c:pt idx="1">
                  <c:v>104.54</c:v>
                </c:pt>
                <c:pt idx="2">
                  <c:v>85</c:v>
                </c:pt>
                <c:pt idx="3">
                  <c:v>84.41</c:v>
                </c:pt>
                <c:pt idx="4">
                  <c:v>88.04</c:v>
                </c:pt>
                <c:pt idx="5">
                  <c:v>96.36</c:v>
                </c:pt>
                <c:pt idx="6">
                  <c:v>127.58</c:v>
                </c:pt>
                <c:pt idx="7">
                  <c:v>129.57</c:v>
                </c:pt>
                <c:pt idx="8">
                  <c:v>89.97</c:v>
                </c:pt>
                <c:pt idx="9">
                  <c:v>35.9</c:v>
                </c:pt>
                <c:pt idx="10">
                  <c:v>8.83</c:v>
                </c:pt>
                <c:pt idx="11">
                  <c:v>20.55</c:v>
                </c:pt>
                <c:pt idx="12">
                  <c:v>8.6300000000000008</c:v>
                </c:pt>
                <c:pt idx="13">
                  <c:v>31</c:v>
                </c:pt>
                <c:pt idx="14">
                  <c:v>37</c:v>
                </c:pt>
                <c:pt idx="15">
                  <c:v>78.05</c:v>
                </c:pt>
                <c:pt idx="16">
                  <c:v>112.55</c:v>
                </c:pt>
                <c:pt idx="17">
                  <c:v>129.41999999999999</c:v>
                </c:pt>
                <c:pt idx="18">
                  <c:v>198</c:v>
                </c:pt>
                <c:pt idx="19">
                  <c:v>266.58</c:v>
                </c:pt>
                <c:pt idx="20">
                  <c:v>160.22</c:v>
                </c:pt>
                <c:pt idx="21">
                  <c:v>138.12</c:v>
                </c:pt>
                <c:pt idx="22">
                  <c:v>126.03</c:v>
                </c:pt>
                <c:pt idx="23">
                  <c:v>99.59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F6-4214-87C3-26FF73B71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32.110999999999997</v>
      </c>
      <c r="C4" s="18">
        <v>36.494</v>
      </c>
      <c r="D4" s="18">
        <v>55.011000000000003</v>
      </c>
      <c r="E4" s="18">
        <v>68.552000000000007</v>
      </c>
      <c r="F4" s="18">
        <v>81.448000000000008</v>
      </c>
      <c r="G4" s="18">
        <v>86.376999999999995</v>
      </c>
      <c r="H4" s="18">
        <v>100.99099999999999</v>
      </c>
      <c r="I4" s="18">
        <v>118.61199999999999</v>
      </c>
      <c r="J4" s="18">
        <v>145.79600000000002</v>
      </c>
      <c r="K4" s="18">
        <v>168.87399999999997</v>
      </c>
      <c r="L4" s="18">
        <v>228.36299999999997</v>
      </c>
      <c r="M4" s="18">
        <v>275.51499999999999</v>
      </c>
      <c r="N4" s="18">
        <v>241.17400000000001</v>
      </c>
      <c r="O4" s="18">
        <v>196.55099999999999</v>
      </c>
      <c r="P4" s="18">
        <v>368.16899999999998</v>
      </c>
      <c r="Q4" s="18">
        <v>138.25600000000003</v>
      </c>
      <c r="R4" s="18">
        <v>93.209000000000003</v>
      </c>
      <c r="S4" s="18">
        <v>84.516999999999996</v>
      </c>
      <c r="T4" s="18">
        <v>61.193999999999996</v>
      </c>
      <c r="U4" s="18">
        <v>66.100999999999999</v>
      </c>
      <c r="V4" s="18">
        <v>24.601000000000003</v>
      </c>
      <c r="W4" s="18">
        <v>32.027000000000001</v>
      </c>
      <c r="X4" s="18">
        <v>43.219000000000001</v>
      </c>
      <c r="Y4" s="18">
        <v>37.381</v>
      </c>
      <c r="Z4" s="19"/>
      <c r="AA4" s="20">
        <f>SUM(B4:Z4)</f>
        <v>2784.5429999999997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108.59</v>
      </c>
      <c r="C7" s="28">
        <v>104.54</v>
      </c>
      <c r="D7" s="28">
        <v>85</v>
      </c>
      <c r="E7" s="28">
        <v>84.41</v>
      </c>
      <c r="F7" s="28">
        <v>88.04</v>
      </c>
      <c r="G7" s="28">
        <v>96.36</v>
      </c>
      <c r="H7" s="28">
        <v>127.58</v>
      </c>
      <c r="I7" s="28">
        <v>129.57</v>
      </c>
      <c r="J7" s="28">
        <v>89.97</v>
      </c>
      <c r="K7" s="28">
        <v>35.9</v>
      </c>
      <c r="L7" s="28">
        <v>8.83</v>
      </c>
      <c r="M7" s="28">
        <v>20.55</v>
      </c>
      <c r="N7" s="28">
        <v>8.6300000000000008</v>
      </c>
      <c r="O7" s="28">
        <v>31</v>
      </c>
      <c r="P7" s="28">
        <v>37</v>
      </c>
      <c r="Q7" s="28">
        <v>78.05</v>
      </c>
      <c r="R7" s="28">
        <v>112.55</v>
      </c>
      <c r="S7" s="28">
        <v>129.41999999999999</v>
      </c>
      <c r="T7" s="28">
        <v>198</v>
      </c>
      <c r="U7" s="28">
        <v>266.58</v>
      </c>
      <c r="V7" s="28">
        <v>160.22</v>
      </c>
      <c r="W7" s="28">
        <v>138.12</v>
      </c>
      <c r="X7" s="28">
        <v>126.03</v>
      </c>
      <c r="Y7" s="28">
        <v>99.59</v>
      </c>
      <c r="Z7" s="29"/>
      <c r="AA7" s="30">
        <f>IF(SUM(B7:Z7)&lt;&gt;0,AVERAGEIF(B7:Z7,"&lt;&gt;"""),"")</f>
        <v>98.522083333333342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19.77</v>
      </c>
      <c r="C12" s="52">
        <v>16.606000000000002</v>
      </c>
      <c r="D12" s="52">
        <v>4.2030000000000003</v>
      </c>
      <c r="E12" s="52">
        <v>16.16</v>
      </c>
      <c r="F12" s="52">
        <v>22.16</v>
      </c>
      <c r="G12" s="52"/>
      <c r="H12" s="52"/>
      <c r="I12" s="52">
        <v>10.695</v>
      </c>
      <c r="J12" s="52">
        <v>34.840000000000003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8.5640000000000001</v>
      </c>
      <c r="Y12" s="52">
        <v>21.54</v>
      </c>
      <c r="Z12" s="53"/>
      <c r="AA12" s="54">
        <f t="shared" si="0"/>
        <v>154.53799999999998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5.024</v>
      </c>
      <c r="C14" s="57">
        <v>11.165000000000001</v>
      </c>
      <c r="D14" s="57"/>
      <c r="E14" s="57"/>
      <c r="F14" s="57"/>
      <c r="G14" s="57">
        <v>13.529</v>
      </c>
      <c r="H14" s="57">
        <v>26.441000000000003</v>
      </c>
      <c r="I14" s="57">
        <v>28.274999999999999</v>
      </c>
      <c r="J14" s="57">
        <v>12.105</v>
      </c>
      <c r="K14" s="57">
        <v>39.161000000000001</v>
      </c>
      <c r="L14" s="57">
        <v>112.60900000000001</v>
      </c>
      <c r="M14" s="57">
        <v>156.29300000000003</v>
      </c>
      <c r="N14" s="57">
        <v>117.96600000000001</v>
      </c>
      <c r="O14" s="57">
        <v>69.63</v>
      </c>
      <c r="P14" s="57"/>
      <c r="Q14" s="57">
        <v>12.270000000000001</v>
      </c>
      <c r="R14" s="57">
        <v>62.853000000000002</v>
      </c>
      <c r="S14" s="57">
        <v>84.516999999999996</v>
      </c>
      <c r="T14" s="57">
        <v>57.503999999999998</v>
      </c>
      <c r="U14" s="57">
        <v>66.100999999999999</v>
      </c>
      <c r="V14" s="57">
        <v>17.59</v>
      </c>
      <c r="W14" s="57">
        <v>26.295999999999999</v>
      </c>
      <c r="X14" s="57">
        <v>29.216999999999999</v>
      </c>
      <c r="Y14" s="57"/>
      <c r="Z14" s="58"/>
      <c r="AA14" s="59">
        <f t="shared" si="0"/>
        <v>948.54600000000005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24.794</v>
      </c>
      <c r="C16" s="62">
        <f t="shared" si="1"/>
        <v>27.771000000000001</v>
      </c>
      <c r="D16" s="62">
        <f t="shared" si="1"/>
        <v>4.2030000000000003</v>
      </c>
      <c r="E16" s="62">
        <f t="shared" si="1"/>
        <v>16.16</v>
      </c>
      <c r="F16" s="62">
        <f t="shared" si="1"/>
        <v>22.16</v>
      </c>
      <c r="G16" s="62">
        <f t="shared" si="1"/>
        <v>13.529</v>
      </c>
      <c r="H16" s="62">
        <f t="shared" si="1"/>
        <v>26.441000000000003</v>
      </c>
      <c r="I16" s="62">
        <f t="shared" si="1"/>
        <v>38.97</v>
      </c>
      <c r="J16" s="62">
        <f t="shared" si="1"/>
        <v>46.945000000000007</v>
      </c>
      <c r="K16" s="62">
        <f t="shared" si="1"/>
        <v>39.161000000000001</v>
      </c>
      <c r="L16" s="62">
        <f t="shared" si="1"/>
        <v>112.60900000000001</v>
      </c>
      <c r="M16" s="62">
        <f t="shared" si="1"/>
        <v>156.29300000000003</v>
      </c>
      <c r="N16" s="62">
        <f t="shared" si="1"/>
        <v>117.96600000000001</v>
      </c>
      <c r="O16" s="62">
        <f t="shared" si="1"/>
        <v>69.63</v>
      </c>
      <c r="P16" s="62">
        <f t="shared" si="1"/>
        <v>0</v>
      </c>
      <c r="Q16" s="62">
        <f t="shared" si="1"/>
        <v>12.270000000000001</v>
      </c>
      <c r="R16" s="62">
        <f t="shared" si="1"/>
        <v>62.853000000000002</v>
      </c>
      <c r="S16" s="62">
        <f t="shared" si="1"/>
        <v>84.516999999999996</v>
      </c>
      <c r="T16" s="62">
        <f t="shared" si="1"/>
        <v>57.503999999999998</v>
      </c>
      <c r="U16" s="62">
        <f t="shared" si="1"/>
        <v>66.100999999999999</v>
      </c>
      <c r="V16" s="62">
        <f t="shared" si="1"/>
        <v>17.59</v>
      </c>
      <c r="W16" s="62">
        <f t="shared" si="1"/>
        <v>26.295999999999999</v>
      </c>
      <c r="X16" s="62">
        <f t="shared" si="1"/>
        <v>37.780999999999999</v>
      </c>
      <c r="Y16" s="62">
        <f t="shared" si="1"/>
        <v>21.54</v>
      </c>
      <c r="Z16" s="63" t="str">
        <f t="shared" si="1"/>
        <v/>
      </c>
      <c r="AA16" s="64">
        <f>SUM(AA10:AA15)</f>
        <v>1103.0840000000001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50</v>
      </c>
      <c r="E19" s="72">
        <v>50</v>
      </c>
      <c r="F19" s="72">
        <v>50</v>
      </c>
      <c r="G19" s="72">
        <v>70</v>
      </c>
      <c r="H19" s="72">
        <v>70</v>
      </c>
      <c r="I19" s="72">
        <v>70</v>
      </c>
      <c r="J19" s="72">
        <v>70</v>
      </c>
      <c r="K19" s="72">
        <v>70</v>
      </c>
      <c r="L19" s="72">
        <v>70</v>
      </c>
      <c r="M19" s="72">
        <v>70</v>
      </c>
      <c r="N19" s="72">
        <v>70</v>
      </c>
      <c r="O19" s="72">
        <v>70</v>
      </c>
      <c r="P19" s="72">
        <v>70</v>
      </c>
      <c r="Q19" s="72">
        <v>70</v>
      </c>
      <c r="R19" s="72">
        <v>20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940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6.3170000000000002</v>
      </c>
      <c r="C21" s="81">
        <v>5.3230000000000004</v>
      </c>
      <c r="D21" s="81">
        <v>0.80800000000000005</v>
      </c>
      <c r="E21" s="81">
        <v>2.3920000000000003</v>
      </c>
      <c r="F21" s="81">
        <v>9.2880000000000003</v>
      </c>
      <c r="G21" s="81">
        <v>2.8479999999999999</v>
      </c>
      <c r="H21" s="81">
        <v>2.9499999999999997</v>
      </c>
      <c r="I21" s="81">
        <v>9.6419999999999995</v>
      </c>
      <c r="J21" s="81">
        <v>28.850999999999999</v>
      </c>
      <c r="K21" s="81">
        <v>39.713000000000001</v>
      </c>
      <c r="L21" s="81">
        <v>45.753999999999998</v>
      </c>
      <c r="M21" s="81">
        <v>49.222000000000001</v>
      </c>
      <c r="N21" s="81">
        <v>53.207999999999998</v>
      </c>
      <c r="O21" s="81">
        <v>56.921000000000006</v>
      </c>
      <c r="P21" s="81">
        <v>12.769</v>
      </c>
      <c r="Q21" s="81">
        <v>55.986000000000004</v>
      </c>
      <c r="R21" s="81">
        <v>10.355999999999998</v>
      </c>
      <c r="S21" s="81"/>
      <c r="T21" s="81">
        <v>3.69</v>
      </c>
      <c r="U21" s="81"/>
      <c r="V21" s="81">
        <v>7.0110000000000001</v>
      </c>
      <c r="W21" s="81">
        <v>5.7309999999999999</v>
      </c>
      <c r="X21" s="81">
        <v>5.4379999999999997</v>
      </c>
      <c r="Y21" s="81">
        <v>5.8409999999999993</v>
      </c>
      <c r="Z21" s="78"/>
      <c r="AA21" s="79">
        <f t="shared" si="2"/>
        <v>420.05900000000003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6.3170000000000002</v>
      </c>
      <c r="C26" s="88">
        <f t="shared" si="3"/>
        <v>5.3230000000000004</v>
      </c>
      <c r="D26" s="88">
        <f t="shared" si="3"/>
        <v>50.808</v>
      </c>
      <c r="E26" s="88">
        <f t="shared" si="3"/>
        <v>52.392000000000003</v>
      </c>
      <c r="F26" s="88">
        <f t="shared" si="3"/>
        <v>59.287999999999997</v>
      </c>
      <c r="G26" s="88">
        <f t="shared" si="3"/>
        <v>72.847999999999999</v>
      </c>
      <c r="H26" s="88">
        <f t="shared" si="3"/>
        <v>72.95</v>
      </c>
      <c r="I26" s="88">
        <f t="shared" si="3"/>
        <v>79.641999999999996</v>
      </c>
      <c r="J26" s="88">
        <f t="shared" si="3"/>
        <v>98.850999999999999</v>
      </c>
      <c r="K26" s="88">
        <f t="shared" si="3"/>
        <v>109.71299999999999</v>
      </c>
      <c r="L26" s="88">
        <f t="shared" si="3"/>
        <v>115.75399999999999</v>
      </c>
      <c r="M26" s="88">
        <f t="shared" si="3"/>
        <v>119.22200000000001</v>
      </c>
      <c r="N26" s="88">
        <f t="shared" si="3"/>
        <v>123.208</v>
      </c>
      <c r="O26" s="88">
        <f t="shared" si="3"/>
        <v>126.92100000000001</v>
      </c>
      <c r="P26" s="88">
        <f t="shared" si="3"/>
        <v>82.769000000000005</v>
      </c>
      <c r="Q26" s="88">
        <f t="shared" si="3"/>
        <v>125.986</v>
      </c>
      <c r="R26" s="88">
        <f t="shared" si="3"/>
        <v>30.355999999999998</v>
      </c>
      <c r="S26" s="88">
        <f t="shared" si="3"/>
        <v>0</v>
      </c>
      <c r="T26" s="88">
        <f t="shared" si="3"/>
        <v>3.69</v>
      </c>
      <c r="U26" s="88">
        <f t="shared" si="3"/>
        <v>0</v>
      </c>
      <c r="V26" s="88">
        <f t="shared" si="3"/>
        <v>7.0110000000000001</v>
      </c>
      <c r="W26" s="88">
        <f t="shared" si="3"/>
        <v>5.7309999999999999</v>
      </c>
      <c r="X26" s="88">
        <f t="shared" si="3"/>
        <v>5.4379999999999997</v>
      </c>
      <c r="Y26" s="88">
        <f t="shared" si="3"/>
        <v>5.8409999999999993</v>
      </c>
      <c r="Z26" s="89" t="str">
        <f t="shared" si="3"/>
        <v/>
      </c>
      <c r="AA26" s="90">
        <f>SUM(AA19:AA25)</f>
        <v>1360.059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31.111000000000001</v>
      </c>
      <c r="C30" s="77">
        <v>33.094000000000001</v>
      </c>
      <c r="D30" s="77">
        <v>55.011000000000003</v>
      </c>
      <c r="E30" s="77">
        <v>68.552000000000007</v>
      </c>
      <c r="F30" s="77">
        <v>81.447999999999993</v>
      </c>
      <c r="G30" s="77">
        <v>86.376999999999995</v>
      </c>
      <c r="H30" s="77">
        <v>99.391000000000005</v>
      </c>
      <c r="I30" s="77">
        <v>118.61199999999999</v>
      </c>
      <c r="J30" s="77">
        <v>145.79599999999999</v>
      </c>
      <c r="K30" s="77">
        <v>148.874</v>
      </c>
      <c r="L30" s="77">
        <v>228.363</v>
      </c>
      <c r="M30" s="77">
        <v>275.51499999999999</v>
      </c>
      <c r="N30" s="77">
        <v>241.17400000000001</v>
      </c>
      <c r="O30" s="77">
        <v>196.55099999999999</v>
      </c>
      <c r="P30" s="77">
        <v>82.769000000000005</v>
      </c>
      <c r="Q30" s="77">
        <v>138.256</v>
      </c>
      <c r="R30" s="77">
        <v>93.209000000000003</v>
      </c>
      <c r="S30" s="77">
        <v>84.516999999999996</v>
      </c>
      <c r="T30" s="77">
        <v>61.194000000000003</v>
      </c>
      <c r="U30" s="77">
        <v>66.100999999999999</v>
      </c>
      <c r="V30" s="77">
        <v>24.600999999999999</v>
      </c>
      <c r="W30" s="77">
        <v>32.027000000000001</v>
      </c>
      <c r="X30" s="77">
        <v>43.219000000000001</v>
      </c>
      <c r="Y30" s="77">
        <v>27.381</v>
      </c>
      <c r="Z30" s="78"/>
      <c r="AA30" s="79">
        <f>SUM(B30:Z30)</f>
        <v>2463.143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31.111000000000001</v>
      </c>
      <c r="C32" s="62">
        <f t="shared" ref="C32:Z32" si="4">IF(LEN(C$2)&gt;0,SUM(C29:C31),"")</f>
        <v>33.094000000000001</v>
      </c>
      <c r="D32" s="62">
        <f t="shared" si="4"/>
        <v>55.011000000000003</v>
      </c>
      <c r="E32" s="62">
        <f t="shared" si="4"/>
        <v>68.552000000000007</v>
      </c>
      <c r="F32" s="62">
        <f t="shared" si="4"/>
        <v>81.447999999999993</v>
      </c>
      <c r="G32" s="62">
        <f t="shared" si="4"/>
        <v>86.376999999999995</v>
      </c>
      <c r="H32" s="62">
        <f t="shared" si="4"/>
        <v>99.391000000000005</v>
      </c>
      <c r="I32" s="62">
        <f t="shared" si="4"/>
        <v>118.61199999999999</v>
      </c>
      <c r="J32" s="62">
        <f t="shared" si="4"/>
        <v>145.79599999999999</v>
      </c>
      <c r="K32" s="62">
        <f t="shared" si="4"/>
        <v>148.874</v>
      </c>
      <c r="L32" s="62">
        <f t="shared" si="4"/>
        <v>228.363</v>
      </c>
      <c r="M32" s="62">
        <f t="shared" si="4"/>
        <v>275.51499999999999</v>
      </c>
      <c r="N32" s="62">
        <f t="shared" si="4"/>
        <v>241.17400000000001</v>
      </c>
      <c r="O32" s="62">
        <f t="shared" si="4"/>
        <v>196.55099999999999</v>
      </c>
      <c r="P32" s="62">
        <f t="shared" si="4"/>
        <v>82.769000000000005</v>
      </c>
      <c r="Q32" s="62">
        <f t="shared" si="4"/>
        <v>138.256</v>
      </c>
      <c r="R32" s="62">
        <f t="shared" si="4"/>
        <v>93.209000000000003</v>
      </c>
      <c r="S32" s="62">
        <f t="shared" si="4"/>
        <v>84.516999999999996</v>
      </c>
      <c r="T32" s="62">
        <f t="shared" si="4"/>
        <v>61.194000000000003</v>
      </c>
      <c r="U32" s="62">
        <f t="shared" si="4"/>
        <v>66.100999999999999</v>
      </c>
      <c r="V32" s="62">
        <f t="shared" si="4"/>
        <v>24.600999999999999</v>
      </c>
      <c r="W32" s="62">
        <f t="shared" si="4"/>
        <v>32.027000000000001</v>
      </c>
      <c r="X32" s="62">
        <f t="shared" si="4"/>
        <v>43.219000000000001</v>
      </c>
      <c r="Y32" s="62">
        <f t="shared" si="4"/>
        <v>27.381</v>
      </c>
      <c r="Z32" s="63" t="str">
        <f t="shared" si="4"/>
        <v/>
      </c>
      <c r="AA32" s="64">
        <f>SUM(AA29:AA31)</f>
        <v>2463.143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</v>
      </c>
      <c r="C37" s="99">
        <v>3.4</v>
      </c>
      <c r="D37" s="99"/>
      <c r="E37" s="99"/>
      <c r="F37" s="99"/>
      <c r="G37" s="99"/>
      <c r="H37" s="99">
        <v>1.6</v>
      </c>
      <c r="I37" s="99"/>
      <c r="J37" s="99"/>
      <c r="K37" s="99">
        <v>20</v>
      </c>
      <c r="L37" s="99"/>
      <c r="M37" s="99"/>
      <c r="N37" s="99"/>
      <c r="O37" s="99"/>
      <c r="P37" s="99">
        <v>285.39999999999998</v>
      </c>
      <c r="Q37" s="99"/>
      <c r="R37" s="99"/>
      <c r="S37" s="99"/>
      <c r="T37" s="99"/>
      <c r="U37" s="99"/>
      <c r="V37" s="99"/>
      <c r="W37" s="99"/>
      <c r="X37" s="99"/>
      <c r="Y37" s="99">
        <v>10</v>
      </c>
      <c r="Z37" s="100"/>
      <c r="AA37" s="79">
        <f t="shared" si="5"/>
        <v>321.39999999999998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</v>
      </c>
      <c r="C40" s="88">
        <f t="shared" si="6"/>
        <v>3.4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1.6</v>
      </c>
      <c r="I40" s="88">
        <f t="shared" si="6"/>
        <v>0</v>
      </c>
      <c r="J40" s="88">
        <f t="shared" si="6"/>
        <v>0</v>
      </c>
      <c r="K40" s="88">
        <f t="shared" si="6"/>
        <v>20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285.39999999999998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10</v>
      </c>
      <c r="Z40" s="89" t="str">
        <f t="shared" si="6"/>
        <v/>
      </c>
      <c r="AA40" s="90">
        <f t="shared" si="5"/>
        <v>321.39999999999998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</v>
      </c>
      <c r="C45" s="99">
        <v>3.4</v>
      </c>
      <c r="D45" s="99"/>
      <c r="E45" s="99"/>
      <c r="F45" s="99"/>
      <c r="G45" s="99"/>
      <c r="H45" s="99">
        <v>1.6</v>
      </c>
      <c r="I45" s="99"/>
      <c r="J45" s="99"/>
      <c r="K45" s="99">
        <v>20</v>
      </c>
      <c r="L45" s="99"/>
      <c r="M45" s="99"/>
      <c r="N45" s="99"/>
      <c r="O45" s="99"/>
      <c r="P45" s="99">
        <v>285.39999999999998</v>
      </c>
      <c r="Q45" s="99"/>
      <c r="R45" s="99"/>
      <c r="S45" s="99"/>
      <c r="T45" s="99"/>
      <c r="U45" s="99"/>
      <c r="V45" s="99"/>
      <c r="W45" s="99"/>
      <c r="X45" s="99"/>
      <c r="Y45" s="99">
        <v>10</v>
      </c>
      <c r="Z45" s="100"/>
      <c r="AA45" s="79">
        <f t="shared" si="7"/>
        <v>321.39999999999998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</v>
      </c>
      <c r="C49" s="88">
        <f t="shared" ref="C49:Z49" si="8">IF(LEN(C$2)&gt;0,SUM(C43:C48),"")</f>
        <v>3.4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1.6</v>
      </c>
      <c r="I49" s="88">
        <f t="shared" si="8"/>
        <v>0</v>
      </c>
      <c r="J49" s="88">
        <f t="shared" si="8"/>
        <v>0</v>
      </c>
      <c r="K49" s="88">
        <f t="shared" si="8"/>
        <v>20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285.39999999999998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10</v>
      </c>
      <c r="Z49" s="89" t="str">
        <f t="shared" si="8"/>
        <v/>
      </c>
      <c r="AA49" s="90">
        <f t="shared" si="7"/>
        <v>321.39999999999998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32.111000000000004</v>
      </c>
      <c r="C52" s="88">
        <f t="shared" si="10"/>
        <v>36.494</v>
      </c>
      <c r="D52" s="88">
        <f t="shared" si="10"/>
        <v>55.011000000000003</v>
      </c>
      <c r="E52" s="88">
        <f t="shared" si="10"/>
        <v>68.552000000000007</v>
      </c>
      <c r="F52" s="88">
        <f t="shared" si="10"/>
        <v>81.447999999999993</v>
      </c>
      <c r="G52" s="88">
        <f t="shared" si="10"/>
        <v>86.376999999999995</v>
      </c>
      <c r="H52" s="88">
        <f t="shared" si="10"/>
        <v>100.991</v>
      </c>
      <c r="I52" s="88">
        <f t="shared" si="10"/>
        <v>118.61199999999999</v>
      </c>
      <c r="J52" s="88">
        <f t="shared" si="10"/>
        <v>145.79599999999999</v>
      </c>
      <c r="K52" s="88">
        <f t="shared" si="10"/>
        <v>168.874</v>
      </c>
      <c r="L52" s="88">
        <f t="shared" si="10"/>
        <v>228.363</v>
      </c>
      <c r="M52" s="88">
        <f t="shared" si="10"/>
        <v>275.51500000000004</v>
      </c>
      <c r="N52" s="88">
        <f t="shared" si="10"/>
        <v>241.17400000000001</v>
      </c>
      <c r="O52" s="88">
        <f t="shared" si="10"/>
        <v>196.55099999999999</v>
      </c>
      <c r="P52" s="88">
        <f t="shared" si="10"/>
        <v>368.16899999999998</v>
      </c>
      <c r="Q52" s="88">
        <f t="shared" si="10"/>
        <v>138.256</v>
      </c>
      <c r="R52" s="88">
        <f t="shared" si="10"/>
        <v>93.209000000000003</v>
      </c>
      <c r="S52" s="88">
        <f t="shared" si="10"/>
        <v>84.516999999999996</v>
      </c>
      <c r="T52" s="88">
        <f t="shared" si="10"/>
        <v>61.193999999999996</v>
      </c>
      <c r="U52" s="88">
        <f t="shared" si="10"/>
        <v>66.100999999999999</v>
      </c>
      <c r="V52" s="88">
        <f t="shared" si="10"/>
        <v>24.600999999999999</v>
      </c>
      <c r="W52" s="88">
        <f t="shared" si="10"/>
        <v>32.027000000000001</v>
      </c>
      <c r="X52" s="88">
        <f t="shared" si="10"/>
        <v>43.219000000000001</v>
      </c>
      <c r="Y52" s="88">
        <f t="shared" si="10"/>
        <v>37.381</v>
      </c>
      <c r="Z52" s="89" t="str">
        <f t="shared" si="10"/>
        <v/>
      </c>
      <c r="AA52" s="104">
        <f>SUM(B52:Z52)</f>
        <v>2784.5429999999997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32.120000000000005</v>
      </c>
      <c r="C4" s="18">
        <v>36.519999999999996</v>
      </c>
      <c r="D4" s="18">
        <v>55.035000000000004</v>
      </c>
      <c r="E4" s="18">
        <v>68.521000000000001</v>
      </c>
      <c r="F4" s="18">
        <v>81.447000000000017</v>
      </c>
      <c r="G4" s="18">
        <v>86.37700000000001</v>
      </c>
      <c r="H4" s="18">
        <v>100.98700000000001</v>
      </c>
      <c r="I4" s="18">
        <v>118.59299999999999</v>
      </c>
      <c r="J4" s="18">
        <v>145.81099999999998</v>
      </c>
      <c r="K4" s="18">
        <v>168.874</v>
      </c>
      <c r="L4" s="18">
        <v>228.363</v>
      </c>
      <c r="M4" s="18">
        <v>275.51499999999999</v>
      </c>
      <c r="N4" s="18">
        <v>241.17399999999998</v>
      </c>
      <c r="O4" s="18">
        <v>196.55100000000002</v>
      </c>
      <c r="P4" s="18">
        <v>368.19700000000012</v>
      </c>
      <c r="Q4" s="18">
        <v>138.239</v>
      </c>
      <c r="R4" s="18">
        <v>93.220999999999989</v>
      </c>
      <c r="S4" s="18">
        <v>84.516999999999996</v>
      </c>
      <c r="T4" s="18">
        <v>61.193999999999996</v>
      </c>
      <c r="U4" s="18">
        <v>66.100999999999999</v>
      </c>
      <c r="V4" s="18">
        <v>24.601000000000003</v>
      </c>
      <c r="W4" s="18">
        <v>32.026999999999994</v>
      </c>
      <c r="X4" s="18">
        <v>43.197000000000003</v>
      </c>
      <c r="Y4" s="18">
        <v>37.391000000000005</v>
      </c>
      <c r="Z4" s="19"/>
      <c r="AA4" s="20">
        <f>SUM(B4:Z4)</f>
        <v>2784.5730000000003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108.59</v>
      </c>
      <c r="C7" s="28">
        <v>104.54</v>
      </c>
      <c r="D7" s="28">
        <v>85</v>
      </c>
      <c r="E7" s="28">
        <v>84.41</v>
      </c>
      <c r="F7" s="28">
        <v>88.04</v>
      </c>
      <c r="G7" s="28">
        <v>96.36</v>
      </c>
      <c r="H7" s="28">
        <v>127.58</v>
      </c>
      <c r="I7" s="28">
        <v>129.57</v>
      </c>
      <c r="J7" s="28">
        <v>89.97</v>
      </c>
      <c r="K7" s="28">
        <v>35.9</v>
      </c>
      <c r="L7" s="28">
        <v>8.83</v>
      </c>
      <c r="M7" s="28">
        <v>20.55</v>
      </c>
      <c r="N7" s="28">
        <v>8.6300000000000008</v>
      </c>
      <c r="O7" s="28">
        <v>31</v>
      </c>
      <c r="P7" s="28">
        <v>37</v>
      </c>
      <c r="Q7" s="28">
        <v>78.05</v>
      </c>
      <c r="R7" s="28">
        <v>112.55</v>
      </c>
      <c r="S7" s="28">
        <v>129.41999999999999</v>
      </c>
      <c r="T7" s="28">
        <v>198</v>
      </c>
      <c r="U7" s="28">
        <v>266.58</v>
      </c>
      <c r="V7" s="28">
        <v>160.22</v>
      </c>
      <c r="W7" s="28">
        <v>138.12</v>
      </c>
      <c r="X7" s="28">
        <v>126.03</v>
      </c>
      <c r="Y7" s="28">
        <v>99.59</v>
      </c>
      <c r="Z7" s="29"/>
      <c r="AA7" s="30">
        <f>IF(SUM(B7:Z7)&lt;&gt;0,AVERAGEIF(B7:Z7,"&lt;&gt;"""),"")</f>
        <v>98.522083333333342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9.9779999999999998</v>
      </c>
      <c r="C12" s="52">
        <v>11.183</v>
      </c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21.161000000000001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5.3239999999999998</v>
      </c>
      <c r="C14" s="57">
        <v>7.3740000000000006</v>
      </c>
      <c r="D14" s="57">
        <v>8.9710000000000001</v>
      </c>
      <c r="E14" s="57">
        <v>27.204000000000001</v>
      </c>
      <c r="F14" s="57">
        <v>4.319</v>
      </c>
      <c r="G14" s="57">
        <v>50.148000000000003</v>
      </c>
      <c r="H14" s="57">
        <v>39.228999999999999</v>
      </c>
      <c r="I14" s="57">
        <v>8.0650000000000013</v>
      </c>
      <c r="J14" s="57">
        <v>1.101</v>
      </c>
      <c r="K14" s="57">
        <v>97.86399999999999</v>
      </c>
      <c r="L14" s="57">
        <v>157.363</v>
      </c>
      <c r="M14" s="57">
        <v>221.18100000000001</v>
      </c>
      <c r="N14" s="57">
        <v>239.03399999999999</v>
      </c>
      <c r="O14" s="57">
        <v>196.53100000000001</v>
      </c>
      <c r="P14" s="57">
        <v>241.52099999999999</v>
      </c>
      <c r="Q14" s="57">
        <v>67.039000000000001</v>
      </c>
      <c r="R14" s="57">
        <v>3.5019999999999998</v>
      </c>
      <c r="S14" s="57">
        <v>25.837</v>
      </c>
      <c r="T14" s="57">
        <v>8.5419999999999998</v>
      </c>
      <c r="U14" s="57">
        <v>8.6429999999999989</v>
      </c>
      <c r="V14" s="57">
        <v>8.6639999999999997</v>
      </c>
      <c r="W14" s="57">
        <v>7.1349999999999998</v>
      </c>
      <c r="X14" s="57">
        <v>6.5590000000000002</v>
      </c>
      <c r="Y14" s="57">
        <v>6.1959999999999997</v>
      </c>
      <c r="Z14" s="58"/>
      <c r="AA14" s="59">
        <f t="shared" si="0"/>
        <v>1447.3459999999998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15.302</v>
      </c>
      <c r="C16" s="62">
        <f t="shared" ref="C16:Z16" si="1">IF(LEN(C$2)&gt;0,SUM(C10:C15),"")</f>
        <v>18.557000000000002</v>
      </c>
      <c r="D16" s="62">
        <f t="shared" si="1"/>
        <v>8.9710000000000001</v>
      </c>
      <c r="E16" s="62">
        <f t="shared" si="1"/>
        <v>27.204000000000001</v>
      </c>
      <c r="F16" s="62">
        <f t="shared" si="1"/>
        <v>4.319</v>
      </c>
      <c r="G16" s="62">
        <f t="shared" si="1"/>
        <v>50.148000000000003</v>
      </c>
      <c r="H16" s="62">
        <f t="shared" si="1"/>
        <v>39.228999999999999</v>
      </c>
      <c r="I16" s="62">
        <f t="shared" si="1"/>
        <v>8.0650000000000013</v>
      </c>
      <c r="J16" s="62">
        <f t="shared" si="1"/>
        <v>1.101</v>
      </c>
      <c r="K16" s="62">
        <f t="shared" si="1"/>
        <v>97.86399999999999</v>
      </c>
      <c r="L16" s="62">
        <f t="shared" si="1"/>
        <v>157.363</v>
      </c>
      <c r="M16" s="62">
        <f t="shared" si="1"/>
        <v>221.18100000000001</v>
      </c>
      <c r="N16" s="62">
        <f t="shared" si="1"/>
        <v>239.03399999999999</v>
      </c>
      <c r="O16" s="62">
        <f t="shared" si="1"/>
        <v>196.53100000000001</v>
      </c>
      <c r="P16" s="62">
        <f t="shared" si="1"/>
        <v>241.52099999999999</v>
      </c>
      <c r="Q16" s="62">
        <f t="shared" si="1"/>
        <v>67.039000000000001</v>
      </c>
      <c r="R16" s="62">
        <f t="shared" si="1"/>
        <v>3.5019999999999998</v>
      </c>
      <c r="S16" s="62">
        <f t="shared" si="1"/>
        <v>25.837</v>
      </c>
      <c r="T16" s="62">
        <f t="shared" si="1"/>
        <v>8.5419999999999998</v>
      </c>
      <c r="U16" s="62">
        <f t="shared" si="1"/>
        <v>8.6429999999999989</v>
      </c>
      <c r="V16" s="62">
        <f t="shared" si="1"/>
        <v>8.6639999999999997</v>
      </c>
      <c r="W16" s="62">
        <f t="shared" si="1"/>
        <v>7.1349999999999998</v>
      </c>
      <c r="X16" s="62">
        <f t="shared" si="1"/>
        <v>6.5590000000000002</v>
      </c>
      <c r="Y16" s="62">
        <f t="shared" si="1"/>
        <v>6.1959999999999997</v>
      </c>
      <c r="Z16" s="63" t="str">
        <f t="shared" si="1"/>
        <v/>
      </c>
      <c r="AA16" s="64">
        <f>SUM(AA10:AA15)</f>
        <v>1468.5069999999998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71</v>
      </c>
      <c r="L19" s="72">
        <v>71</v>
      </c>
      <c r="M19" s="72">
        <v>54.293999999999997</v>
      </c>
      <c r="N19" s="72">
        <v>2.1</v>
      </c>
      <c r="O19" s="72"/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203.19399999999999</v>
      </c>
    </row>
    <row r="20" spans="1:27" ht="24.95" customHeight="1" x14ac:dyDescent="0.2">
      <c r="A20" s="75" t="s">
        <v>15</v>
      </c>
      <c r="B20" s="76">
        <v>9.2070000000000007</v>
      </c>
      <c r="C20" s="77">
        <v>9.1020000000000003</v>
      </c>
      <c r="D20" s="77">
        <v>12.287000000000001</v>
      </c>
      <c r="E20" s="77">
        <v>12.329000000000001</v>
      </c>
      <c r="F20" s="77">
        <v>9.2949999999999999</v>
      </c>
      <c r="G20" s="77">
        <v>23.546000000000003</v>
      </c>
      <c r="H20" s="77">
        <v>43.308999999999997</v>
      </c>
      <c r="I20" s="77">
        <v>12.585999999999999</v>
      </c>
      <c r="J20" s="77">
        <v>0.01</v>
      </c>
      <c r="K20" s="77">
        <v>0.01</v>
      </c>
      <c r="L20" s="77"/>
      <c r="M20" s="77">
        <v>0.04</v>
      </c>
      <c r="N20" s="77">
        <v>0.04</v>
      </c>
      <c r="O20" s="77">
        <v>0.02</v>
      </c>
      <c r="P20" s="77">
        <v>15.275999999999998</v>
      </c>
      <c r="Q20" s="77"/>
      <c r="R20" s="77">
        <v>11.913999999999998</v>
      </c>
      <c r="S20" s="77">
        <v>39.213000000000001</v>
      </c>
      <c r="T20" s="77">
        <v>40.139000000000003</v>
      </c>
      <c r="U20" s="77">
        <v>42.438000000000002</v>
      </c>
      <c r="V20" s="77">
        <v>7.4760000000000009</v>
      </c>
      <c r="W20" s="77">
        <v>11.973000000000001</v>
      </c>
      <c r="X20" s="77">
        <v>11.792999999999999</v>
      </c>
      <c r="Y20" s="77">
        <v>11.627000000000001</v>
      </c>
      <c r="Z20" s="78"/>
      <c r="AA20" s="79">
        <f t="shared" si="2"/>
        <v>323.63</v>
      </c>
    </row>
    <row r="21" spans="1:27" ht="24.95" customHeight="1" x14ac:dyDescent="0.2">
      <c r="A21" s="75" t="s">
        <v>16</v>
      </c>
      <c r="B21" s="80">
        <v>7.6110000000000007</v>
      </c>
      <c r="C21" s="81">
        <v>8.8610000000000007</v>
      </c>
      <c r="D21" s="81">
        <v>12.177</v>
      </c>
      <c r="E21" s="81">
        <v>12.088000000000001</v>
      </c>
      <c r="F21" s="81">
        <v>5.8330000000000002</v>
      </c>
      <c r="G21" s="81">
        <v>11.483000000000001</v>
      </c>
      <c r="H21" s="81">
        <v>18.448999999999998</v>
      </c>
      <c r="I21" s="81">
        <v>13.842000000000001</v>
      </c>
      <c r="J21" s="81"/>
      <c r="K21" s="81"/>
      <c r="L21" s="81"/>
      <c r="M21" s="81"/>
      <c r="N21" s="81"/>
      <c r="O21" s="81"/>
      <c r="P21" s="81">
        <v>11.105999999999998</v>
      </c>
      <c r="Q21" s="81"/>
      <c r="R21" s="81">
        <v>14.904999999999999</v>
      </c>
      <c r="S21" s="81">
        <v>13.967000000000001</v>
      </c>
      <c r="T21" s="81">
        <v>11.613</v>
      </c>
      <c r="U21" s="81">
        <v>14.219999999999999</v>
      </c>
      <c r="V21" s="81">
        <v>7.5609999999999999</v>
      </c>
      <c r="W21" s="81">
        <v>12.318999999999999</v>
      </c>
      <c r="X21" s="81">
        <v>24.044999999999998</v>
      </c>
      <c r="Y21" s="81">
        <v>19.568000000000001</v>
      </c>
      <c r="Z21" s="78"/>
      <c r="AA21" s="79">
        <f t="shared" si="2"/>
        <v>219.648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95.494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95.494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16.818000000000001</v>
      </c>
      <c r="C26" s="88">
        <f t="shared" ref="C26:Z26" si="3">IF(LEN(C$2)&gt;0,SUM(C19:C25),"")</f>
        <v>17.963000000000001</v>
      </c>
      <c r="D26" s="88">
        <f t="shared" si="3"/>
        <v>24.463999999999999</v>
      </c>
      <c r="E26" s="88">
        <f t="shared" si="3"/>
        <v>24.417000000000002</v>
      </c>
      <c r="F26" s="88">
        <f t="shared" si="3"/>
        <v>15.128</v>
      </c>
      <c r="G26" s="88">
        <f t="shared" si="3"/>
        <v>35.029000000000003</v>
      </c>
      <c r="H26" s="88">
        <f t="shared" si="3"/>
        <v>61.757999999999996</v>
      </c>
      <c r="I26" s="88">
        <f t="shared" si="3"/>
        <v>26.427999999999997</v>
      </c>
      <c r="J26" s="88">
        <f t="shared" si="3"/>
        <v>0.01</v>
      </c>
      <c r="K26" s="88">
        <f t="shared" si="3"/>
        <v>71.010000000000005</v>
      </c>
      <c r="L26" s="88">
        <f t="shared" si="3"/>
        <v>71</v>
      </c>
      <c r="M26" s="88">
        <f t="shared" si="3"/>
        <v>54.333999999999996</v>
      </c>
      <c r="N26" s="88">
        <f t="shared" si="3"/>
        <v>2.14</v>
      </c>
      <c r="O26" s="88">
        <f t="shared" si="3"/>
        <v>0.02</v>
      </c>
      <c r="P26" s="88">
        <f t="shared" si="3"/>
        <v>126.67599999999999</v>
      </c>
      <c r="Q26" s="88">
        <f t="shared" si="3"/>
        <v>0</v>
      </c>
      <c r="R26" s="88">
        <f t="shared" si="3"/>
        <v>26.818999999999996</v>
      </c>
      <c r="S26" s="88">
        <f t="shared" si="3"/>
        <v>53.18</v>
      </c>
      <c r="T26" s="88">
        <f t="shared" si="3"/>
        <v>51.752000000000002</v>
      </c>
      <c r="U26" s="88">
        <f t="shared" si="3"/>
        <v>56.658000000000001</v>
      </c>
      <c r="V26" s="88">
        <f t="shared" si="3"/>
        <v>15.037000000000001</v>
      </c>
      <c r="W26" s="88">
        <f t="shared" si="3"/>
        <v>24.292000000000002</v>
      </c>
      <c r="X26" s="88">
        <f t="shared" si="3"/>
        <v>35.837999999999994</v>
      </c>
      <c r="Y26" s="88">
        <f t="shared" si="3"/>
        <v>31.195</v>
      </c>
      <c r="Z26" s="89" t="str">
        <f t="shared" si="3"/>
        <v/>
      </c>
      <c r="AA26" s="90">
        <f>SUM(AA19:AA25)</f>
        <v>841.96600000000001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32.119999999999997</v>
      </c>
      <c r="C30" s="77">
        <v>36.520000000000003</v>
      </c>
      <c r="D30" s="77">
        <v>33.435000000000002</v>
      </c>
      <c r="E30" s="77">
        <v>51.621000000000002</v>
      </c>
      <c r="F30" s="77">
        <v>19.446999999999999</v>
      </c>
      <c r="G30" s="77">
        <v>85.177000000000007</v>
      </c>
      <c r="H30" s="77">
        <v>100.98699999999999</v>
      </c>
      <c r="I30" s="77">
        <v>34.493000000000002</v>
      </c>
      <c r="J30" s="77">
        <v>1.111</v>
      </c>
      <c r="K30" s="77">
        <v>168.874</v>
      </c>
      <c r="L30" s="77">
        <v>228.363</v>
      </c>
      <c r="M30" s="77">
        <v>275.51499999999999</v>
      </c>
      <c r="N30" s="77">
        <v>241.17400000000001</v>
      </c>
      <c r="O30" s="77">
        <v>196.55099999999999</v>
      </c>
      <c r="P30" s="77">
        <v>368.197</v>
      </c>
      <c r="Q30" s="77">
        <v>67.039000000000001</v>
      </c>
      <c r="R30" s="77">
        <v>30.321000000000002</v>
      </c>
      <c r="S30" s="77">
        <v>79.016999999999996</v>
      </c>
      <c r="T30" s="77">
        <v>60.293999999999997</v>
      </c>
      <c r="U30" s="77">
        <v>65.301000000000002</v>
      </c>
      <c r="V30" s="77">
        <v>23.701000000000001</v>
      </c>
      <c r="W30" s="77">
        <v>31.427</v>
      </c>
      <c r="X30" s="77">
        <v>42.396999999999998</v>
      </c>
      <c r="Y30" s="77">
        <v>37.390999999999998</v>
      </c>
      <c r="Z30" s="78"/>
      <c r="AA30" s="79">
        <f>SUM(B30:Z30)</f>
        <v>2310.473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32.119999999999997</v>
      </c>
      <c r="C32" s="62">
        <f t="shared" ref="C32:Z32" si="4">IF(LEN(C$2)&gt;0,SUM(C29:C31),"")</f>
        <v>36.520000000000003</v>
      </c>
      <c r="D32" s="62">
        <f t="shared" si="4"/>
        <v>33.435000000000002</v>
      </c>
      <c r="E32" s="62">
        <f t="shared" si="4"/>
        <v>51.621000000000002</v>
      </c>
      <c r="F32" s="62">
        <f t="shared" si="4"/>
        <v>19.446999999999999</v>
      </c>
      <c r="G32" s="62">
        <f t="shared" si="4"/>
        <v>85.177000000000007</v>
      </c>
      <c r="H32" s="62">
        <f t="shared" si="4"/>
        <v>100.98699999999999</v>
      </c>
      <c r="I32" s="62">
        <f t="shared" si="4"/>
        <v>34.493000000000002</v>
      </c>
      <c r="J32" s="62">
        <f t="shared" si="4"/>
        <v>1.111</v>
      </c>
      <c r="K32" s="62">
        <f t="shared" si="4"/>
        <v>168.874</v>
      </c>
      <c r="L32" s="62">
        <f t="shared" si="4"/>
        <v>228.363</v>
      </c>
      <c r="M32" s="62">
        <f t="shared" si="4"/>
        <v>275.51499999999999</v>
      </c>
      <c r="N32" s="62">
        <f t="shared" si="4"/>
        <v>241.17400000000001</v>
      </c>
      <c r="O32" s="62">
        <f t="shared" si="4"/>
        <v>196.55099999999999</v>
      </c>
      <c r="P32" s="62">
        <f t="shared" si="4"/>
        <v>368.197</v>
      </c>
      <c r="Q32" s="62">
        <f t="shared" si="4"/>
        <v>67.039000000000001</v>
      </c>
      <c r="R32" s="62">
        <f t="shared" si="4"/>
        <v>30.321000000000002</v>
      </c>
      <c r="S32" s="62">
        <f t="shared" si="4"/>
        <v>79.016999999999996</v>
      </c>
      <c r="T32" s="62">
        <f t="shared" si="4"/>
        <v>60.293999999999997</v>
      </c>
      <c r="U32" s="62">
        <f t="shared" si="4"/>
        <v>65.301000000000002</v>
      </c>
      <c r="V32" s="62">
        <f t="shared" si="4"/>
        <v>23.701000000000001</v>
      </c>
      <c r="W32" s="62">
        <f t="shared" si="4"/>
        <v>31.427</v>
      </c>
      <c r="X32" s="62">
        <f t="shared" si="4"/>
        <v>42.396999999999998</v>
      </c>
      <c r="Y32" s="62">
        <f t="shared" si="4"/>
        <v>37.390999999999998</v>
      </c>
      <c r="Z32" s="63" t="str">
        <f t="shared" si="4"/>
        <v/>
      </c>
      <c r="AA32" s="64">
        <f>SUM(AA29:AA31)</f>
        <v>2310.473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21.6</v>
      </c>
      <c r="E37" s="99">
        <v>16.899999999999999</v>
      </c>
      <c r="F37" s="99">
        <v>62</v>
      </c>
      <c r="G37" s="99">
        <v>1.2</v>
      </c>
      <c r="H37" s="99"/>
      <c r="I37" s="99">
        <v>84.1</v>
      </c>
      <c r="J37" s="99">
        <v>144.69999999999999</v>
      </c>
      <c r="K37" s="99"/>
      <c r="L37" s="99"/>
      <c r="M37" s="99"/>
      <c r="N37" s="99"/>
      <c r="O37" s="99"/>
      <c r="P37" s="99"/>
      <c r="Q37" s="99">
        <v>71.2</v>
      </c>
      <c r="R37" s="99">
        <v>62.9</v>
      </c>
      <c r="S37" s="99">
        <v>5.5</v>
      </c>
      <c r="T37" s="99">
        <v>0.9</v>
      </c>
      <c r="U37" s="99">
        <v>0.8</v>
      </c>
      <c r="V37" s="99">
        <v>0.9</v>
      </c>
      <c r="W37" s="99">
        <v>0.6</v>
      </c>
      <c r="X37" s="99">
        <v>0.8</v>
      </c>
      <c r="Y37" s="99"/>
      <c r="Z37" s="100"/>
      <c r="AA37" s="79">
        <f t="shared" si="5"/>
        <v>474.09999999999997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21.6</v>
      </c>
      <c r="E40" s="88">
        <f t="shared" si="6"/>
        <v>16.899999999999999</v>
      </c>
      <c r="F40" s="88">
        <f t="shared" si="6"/>
        <v>62</v>
      </c>
      <c r="G40" s="88">
        <f t="shared" si="6"/>
        <v>1.2</v>
      </c>
      <c r="H40" s="88">
        <f t="shared" si="6"/>
        <v>0</v>
      </c>
      <c r="I40" s="88">
        <f t="shared" si="6"/>
        <v>84.1</v>
      </c>
      <c r="J40" s="88">
        <f t="shared" si="6"/>
        <v>144.69999999999999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71.2</v>
      </c>
      <c r="R40" s="88">
        <f t="shared" si="6"/>
        <v>62.9</v>
      </c>
      <c r="S40" s="88">
        <f t="shared" si="6"/>
        <v>5.5</v>
      </c>
      <c r="T40" s="88">
        <f t="shared" si="6"/>
        <v>0.9</v>
      </c>
      <c r="U40" s="88">
        <f t="shared" si="6"/>
        <v>0.8</v>
      </c>
      <c r="V40" s="88">
        <f t="shared" si="6"/>
        <v>0.9</v>
      </c>
      <c r="W40" s="88">
        <f t="shared" si="6"/>
        <v>0.6</v>
      </c>
      <c r="X40" s="88">
        <f t="shared" si="6"/>
        <v>0.8</v>
      </c>
      <c r="Y40" s="88">
        <f t="shared" si="6"/>
        <v>0</v>
      </c>
      <c r="Z40" s="89" t="str">
        <f t="shared" si="6"/>
        <v/>
      </c>
      <c r="AA40" s="90">
        <f t="shared" si="5"/>
        <v>474.09999999999997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21.6</v>
      </c>
      <c r="E45" s="99">
        <v>16.899999999999999</v>
      </c>
      <c r="F45" s="99">
        <v>62</v>
      </c>
      <c r="G45" s="99">
        <v>1.2</v>
      </c>
      <c r="H45" s="99"/>
      <c r="I45" s="99">
        <v>84.1</v>
      </c>
      <c r="J45" s="99">
        <v>144.69999999999999</v>
      </c>
      <c r="K45" s="99"/>
      <c r="L45" s="99"/>
      <c r="M45" s="99"/>
      <c r="N45" s="99"/>
      <c r="O45" s="99"/>
      <c r="P45" s="99"/>
      <c r="Q45" s="99">
        <v>71.2</v>
      </c>
      <c r="R45" s="99">
        <v>62.9</v>
      </c>
      <c r="S45" s="99">
        <v>5.5</v>
      </c>
      <c r="T45" s="99">
        <v>0.9</v>
      </c>
      <c r="U45" s="99">
        <v>0.8</v>
      </c>
      <c r="V45" s="99">
        <v>0.9</v>
      </c>
      <c r="W45" s="99">
        <v>0.6</v>
      </c>
      <c r="X45" s="99">
        <v>0.8</v>
      </c>
      <c r="Y45" s="99"/>
      <c r="Z45" s="100"/>
      <c r="AA45" s="79">
        <f t="shared" si="7"/>
        <v>474.09999999999997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21.6</v>
      </c>
      <c r="E49" s="88">
        <f t="shared" si="8"/>
        <v>16.899999999999999</v>
      </c>
      <c r="F49" s="88">
        <f t="shared" si="8"/>
        <v>62</v>
      </c>
      <c r="G49" s="88">
        <f t="shared" si="8"/>
        <v>1.2</v>
      </c>
      <c r="H49" s="88">
        <f t="shared" si="8"/>
        <v>0</v>
      </c>
      <c r="I49" s="88">
        <f t="shared" si="8"/>
        <v>84.1</v>
      </c>
      <c r="J49" s="88">
        <f t="shared" si="8"/>
        <v>144.69999999999999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71.2</v>
      </c>
      <c r="R49" s="88">
        <f t="shared" si="8"/>
        <v>62.9</v>
      </c>
      <c r="S49" s="88">
        <f t="shared" si="8"/>
        <v>5.5</v>
      </c>
      <c r="T49" s="88">
        <f t="shared" si="8"/>
        <v>0.9</v>
      </c>
      <c r="U49" s="88">
        <f t="shared" si="8"/>
        <v>0.8</v>
      </c>
      <c r="V49" s="88">
        <f t="shared" si="8"/>
        <v>0.9</v>
      </c>
      <c r="W49" s="88">
        <f t="shared" si="8"/>
        <v>0.6</v>
      </c>
      <c r="X49" s="88">
        <f t="shared" si="8"/>
        <v>0.8</v>
      </c>
      <c r="Y49" s="88">
        <f t="shared" si="8"/>
        <v>0</v>
      </c>
      <c r="Z49" s="89" t="str">
        <f t="shared" si="8"/>
        <v/>
      </c>
      <c r="AA49" s="90">
        <f t="shared" si="7"/>
        <v>474.09999999999997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32.120000000000005</v>
      </c>
      <c r="C52" s="88">
        <f t="shared" ref="C52:Z52" si="10">IF(LEN(C$2)&gt;0,SUM(C10:C15)+C26+C40,"")</f>
        <v>36.520000000000003</v>
      </c>
      <c r="D52" s="88">
        <f t="shared" si="10"/>
        <v>55.035000000000004</v>
      </c>
      <c r="E52" s="88">
        <f t="shared" si="10"/>
        <v>68.521000000000001</v>
      </c>
      <c r="F52" s="88">
        <f t="shared" si="10"/>
        <v>81.447000000000003</v>
      </c>
      <c r="G52" s="88">
        <f t="shared" si="10"/>
        <v>86.37700000000001</v>
      </c>
      <c r="H52" s="88">
        <f t="shared" si="10"/>
        <v>100.98699999999999</v>
      </c>
      <c r="I52" s="88">
        <f t="shared" si="10"/>
        <v>118.59299999999999</v>
      </c>
      <c r="J52" s="88">
        <f t="shared" si="10"/>
        <v>145.81099999999998</v>
      </c>
      <c r="K52" s="88">
        <f t="shared" si="10"/>
        <v>168.874</v>
      </c>
      <c r="L52" s="88">
        <f t="shared" si="10"/>
        <v>228.363</v>
      </c>
      <c r="M52" s="88">
        <f t="shared" si="10"/>
        <v>275.51499999999999</v>
      </c>
      <c r="N52" s="88">
        <f t="shared" si="10"/>
        <v>241.17399999999998</v>
      </c>
      <c r="O52" s="88">
        <f t="shared" si="10"/>
        <v>196.55100000000002</v>
      </c>
      <c r="P52" s="88">
        <f t="shared" si="10"/>
        <v>368.197</v>
      </c>
      <c r="Q52" s="88">
        <f t="shared" si="10"/>
        <v>138.239</v>
      </c>
      <c r="R52" s="88">
        <f t="shared" si="10"/>
        <v>93.220999999999989</v>
      </c>
      <c r="S52" s="88">
        <f t="shared" si="10"/>
        <v>84.516999999999996</v>
      </c>
      <c r="T52" s="88">
        <f t="shared" si="10"/>
        <v>61.194000000000003</v>
      </c>
      <c r="U52" s="88">
        <f t="shared" si="10"/>
        <v>66.100999999999999</v>
      </c>
      <c r="V52" s="88">
        <f t="shared" si="10"/>
        <v>24.600999999999999</v>
      </c>
      <c r="W52" s="88">
        <f t="shared" si="10"/>
        <v>32.027000000000001</v>
      </c>
      <c r="X52" s="88">
        <f t="shared" si="10"/>
        <v>43.196999999999989</v>
      </c>
      <c r="Y52" s="88">
        <f t="shared" si="10"/>
        <v>37.390999999999998</v>
      </c>
      <c r="Z52" s="89" t="str">
        <f t="shared" si="10"/>
        <v/>
      </c>
      <c r="AA52" s="104">
        <f>SUM(B52:Z52)</f>
        <v>2784.5730000000003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</v>
      </c>
      <c r="C4" s="18">
        <v>-3.4</v>
      </c>
      <c r="D4" s="18">
        <v>21.6</v>
      </c>
      <c r="E4" s="18">
        <v>16.899999999999999</v>
      </c>
      <c r="F4" s="18">
        <v>62</v>
      </c>
      <c r="G4" s="18">
        <v>1.2</v>
      </c>
      <c r="H4" s="18">
        <v>-1.6</v>
      </c>
      <c r="I4" s="18">
        <v>84.1</v>
      </c>
      <c r="J4" s="18">
        <v>144.69999999999999</v>
      </c>
      <c r="K4" s="18">
        <v>-20</v>
      </c>
      <c r="L4" s="18"/>
      <c r="M4" s="18"/>
      <c r="N4" s="18"/>
      <c r="O4" s="18"/>
      <c r="P4" s="18">
        <v>-285.39999999999998</v>
      </c>
      <c r="Q4" s="18">
        <v>71.2</v>
      </c>
      <c r="R4" s="18">
        <v>62.9</v>
      </c>
      <c r="S4" s="18">
        <v>5.5</v>
      </c>
      <c r="T4" s="18">
        <v>0.9</v>
      </c>
      <c r="U4" s="18">
        <v>0.8</v>
      </c>
      <c r="V4" s="18">
        <v>0.9</v>
      </c>
      <c r="W4" s="18">
        <v>0.6</v>
      </c>
      <c r="X4" s="18">
        <v>0.8</v>
      </c>
      <c r="Y4" s="18">
        <v>-10</v>
      </c>
      <c r="Z4" s="19"/>
      <c r="AA4" s="111">
        <f>SUM(B4:Z4)</f>
        <v>152.70000000000005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108.59</v>
      </c>
      <c r="C7" s="117">
        <v>104.54</v>
      </c>
      <c r="D7" s="117">
        <v>85</v>
      </c>
      <c r="E7" s="117">
        <v>84.41</v>
      </c>
      <c r="F7" s="117">
        <v>88.04</v>
      </c>
      <c r="G7" s="117">
        <v>96.36</v>
      </c>
      <c r="H7" s="117">
        <v>127.58</v>
      </c>
      <c r="I7" s="117">
        <v>129.57</v>
      </c>
      <c r="J7" s="117">
        <v>89.97</v>
      </c>
      <c r="K7" s="117">
        <v>35.9</v>
      </c>
      <c r="L7" s="117">
        <v>8.83</v>
      </c>
      <c r="M7" s="117">
        <v>20.55</v>
      </c>
      <c r="N7" s="117">
        <v>8.6300000000000008</v>
      </c>
      <c r="O7" s="117">
        <v>31</v>
      </c>
      <c r="P7" s="117">
        <v>37</v>
      </c>
      <c r="Q7" s="117">
        <v>78.05</v>
      </c>
      <c r="R7" s="117">
        <v>112.55</v>
      </c>
      <c r="S7" s="117">
        <v>129.41999999999999</v>
      </c>
      <c r="T7" s="117">
        <v>198</v>
      </c>
      <c r="U7" s="117">
        <v>266.58</v>
      </c>
      <c r="V7" s="117">
        <v>160.22</v>
      </c>
      <c r="W7" s="117">
        <v>138.12</v>
      </c>
      <c r="X7" s="117">
        <v>126.03</v>
      </c>
      <c r="Y7" s="117">
        <v>99.59</v>
      </c>
      <c r="Z7" s="118"/>
      <c r="AA7" s="119">
        <f>IF(SUM(B7:Z7)&lt;&gt;0,AVERAGEIF(B7:Z7,"&lt;&gt;"""),"")</f>
        <v>98.522083333333342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</v>
      </c>
      <c r="C13" s="129">
        <v>3.4</v>
      </c>
      <c r="D13" s="129"/>
      <c r="E13" s="129"/>
      <c r="F13" s="129"/>
      <c r="G13" s="129"/>
      <c r="H13" s="129">
        <v>1.6</v>
      </c>
      <c r="I13" s="129"/>
      <c r="J13" s="129"/>
      <c r="K13" s="129">
        <v>20</v>
      </c>
      <c r="L13" s="129"/>
      <c r="M13" s="129"/>
      <c r="N13" s="129"/>
      <c r="O13" s="129"/>
      <c r="P13" s="129">
        <v>285.39999999999998</v>
      </c>
      <c r="Q13" s="129"/>
      <c r="R13" s="129"/>
      <c r="S13" s="129"/>
      <c r="T13" s="129"/>
      <c r="U13" s="129"/>
      <c r="V13" s="129"/>
      <c r="W13" s="129"/>
      <c r="X13" s="129"/>
      <c r="Y13" s="130">
        <v>10</v>
      </c>
      <c r="Z13" s="131"/>
      <c r="AA13" s="132">
        <f t="shared" si="0"/>
        <v>321.39999999999998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</v>
      </c>
      <c r="C16" s="135">
        <f t="shared" si="1"/>
        <v>3.4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1.6</v>
      </c>
      <c r="I16" s="135">
        <f t="shared" si="1"/>
        <v>0</v>
      </c>
      <c r="J16" s="135">
        <f t="shared" si="1"/>
        <v>0</v>
      </c>
      <c r="K16" s="135">
        <f t="shared" si="1"/>
        <v>20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285.39999999999998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10</v>
      </c>
      <c r="Z16" s="136" t="str">
        <f t="shared" si="1"/>
        <v/>
      </c>
      <c r="AA16" s="90">
        <f t="shared" si="0"/>
        <v>321.39999999999998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21.6</v>
      </c>
      <c r="E21" s="129">
        <v>16.899999999999999</v>
      </c>
      <c r="F21" s="129">
        <v>62</v>
      </c>
      <c r="G21" s="129">
        <v>1.2</v>
      </c>
      <c r="H21" s="129"/>
      <c r="I21" s="129">
        <v>84.1</v>
      </c>
      <c r="J21" s="129">
        <v>144.69999999999999</v>
      </c>
      <c r="K21" s="129"/>
      <c r="L21" s="129"/>
      <c r="M21" s="129"/>
      <c r="N21" s="129"/>
      <c r="O21" s="129"/>
      <c r="P21" s="129"/>
      <c r="Q21" s="129">
        <v>71.2</v>
      </c>
      <c r="R21" s="129">
        <v>62.9</v>
      </c>
      <c r="S21" s="129">
        <v>5.5</v>
      </c>
      <c r="T21" s="129">
        <v>0.9</v>
      </c>
      <c r="U21" s="129">
        <v>0.8</v>
      </c>
      <c r="V21" s="129">
        <v>0.9</v>
      </c>
      <c r="W21" s="129">
        <v>0.6</v>
      </c>
      <c r="X21" s="129">
        <v>0.8</v>
      </c>
      <c r="Y21" s="130"/>
      <c r="Z21" s="131"/>
      <c r="AA21" s="132">
        <f t="shared" si="2"/>
        <v>474.09999999999997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21.6</v>
      </c>
      <c r="E24" s="135">
        <f t="shared" si="3"/>
        <v>16.899999999999999</v>
      </c>
      <c r="F24" s="135">
        <f t="shared" si="3"/>
        <v>62</v>
      </c>
      <c r="G24" s="135">
        <f t="shared" si="3"/>
        <v>1.2</v>
      </c>
      <c r="H24" s="135">
        <f t="shared" si="3"/>
        <v>0</v>
      </c>
      <c r="I24" s="135">
        <f t="shared" si="3"/>
        <v>84.1</v>
      </c>
      <c r="J24" s="135">
        <f t="shared" si="3"/>
        <v>144.69999999999999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71.2</v>
      </c>
      <c r="R24" s="135">
        <f t="shared" si="3"/>
        <v>62.9</v>
      </c>
      <c r="S24" s="135">
        <f t="shared" si="3"/>
        <v>5.5</v>
      </c>
      <c r="T24" s="135">
        <f t="shared" si="3"/>
        <v>0.9</v>
      </c>
      <c r="U24" s="135">
        <f t="shared" si="3"/>
        <v>0.8</v>
      </c>
      <c r="V24" s="135">
        <f t="shared" si="3"/>
        <v>0.9</v>
      </c>
      <c r="W24" s="135">
        <f t="shared" si="3"/>
        <v>0.6</v>
      </c>
      <c r="X24" s="135">
        <f t="shared" si="3"/>
        <v>0.8</v>
      </c>
      <c r="Y24" s="135">
        <f t="shared" si="3"/>
        <v>0</v>
      </c>
      <c r="Z24" s="136" t="str">
        <f t="shared" si="3"/>
        <v/>
      </c>
      <c r="AA24" s="90">
        <f t="shared" si="2"/>
        <v>474.09999999999997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2025-09-15T13:29:54Z</dcterms:created>
  <dcterms:modified xsi:type="dcterms:W3CDTF">2025-09-15T13:29:56Z</dcterms:modified>
</cp:coreProperties>
</file>