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<sst xmlns="http://schemas.openxmlformats.org/spreadsheetml/2006/main" count="124" uniqueCount="57">
  <si>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03/05/2026 23:27:41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</si>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</sst>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FA3-4C35-8CF0-48BA823D4CA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FA3-4C35-8CF0-48BA823D4CA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">
                  <c:v>8.7159999999999993</c:v>
                </c:pt>
                <c:pt idx="5">
                  <c:v>3.742</c:v>
                </c:pt>
                <c:pt idx="6">
                  <c:v>3.778</c:v>
                </c:pt>
                <c:pt idx="7">
                  <c:v>3.9060000000000001</c:v>
                </c:pt>
                <c:pt idx="11">
                  <c:v>3.9580000000000002</c:v>
                </c:pt>
                <c:pt idx="12">
                  <c:v>3.9929999999999999</c:v>
                </c:pt>
                <c:pt idx="13">
                  <c:v>3.9950000000000001</c:v>
                </c:pt>
                <c:pt idx="14">
                  <c:v>4.032</c:v>
                </c:pt>
                <c:pt idx="15">
                  <c:v>4.0339999999999998</c:v>
                </c:pt>
                <c:pt idx="16">
                  <c:v>4.1210000000000004</c:v>
                </c:pt>
                <c:pt idx="17">
                  <c:v>4.2460000000000004</c:v>
                </c:pt>
                <c:pt idx="18">
                  <c:v>4.1890000000000001</c:v>
                </c:pt>
                <c:pt idx="19">
                  <c:v>1.6E-2</c:v>
                </c:pt>
                <c:pt idx="20">
                  <c:v>4.5289999999999999</c:v>
                </c:pt>
                <c:pt idx="21">
                  <c:v>4.843</c:v>
                </c:pt>
                <c:pt idx="23">
                  <c:v>5.7480000000000002</c:v>
                </c:pt>
                <c:pt idx="24">
                  <c:v>5.0999999999999996</c:v>
                </c:pt>
                <c:pt idx="25">
                  <c:v>10</c:v>
                </c:pt>
                <c:pt idx="26">
                  <c:v>5</c:v>
                </c:pt>
                <c:pt idx="28">
                  <c:v>9.9</c:v>
                </c:pt>
                <c:pt idx="34">
                  <c:v>3.2490000000000001</c:v>
                </c:pt>
                <c:pt idx="35">
                  <c:v>4.4429999999999996</c:v>
                </c:pt>
                <c:pt idx="36">
                  <c:v>14.414999999999999</c:v>
                </c:pt>
                <c:pt idx="37">
                  <c:v>10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10</c:v>
                </c:pt>
                <c:pt idx="64">
                  <c:v>4.0819999999999999</c:v>
                </c:pt>
                <c:pt idx="67">
                  <c:v>4.9809999999999999</c:v>
                </c:pt>
                <c:pt idx="69">
                  <c:v>3.5999999999999997E-2</c:v>
                </c:pt>
                <c:pt idx="70">
                  <c:v>3.661</c:v>
                </c:pt>
                <c:pt idx="75">
                  <c:v>5.2140000000000004</c:v>
                </c:pt>
                <c:pt idx="78">
                  <c:v>9.9809999999999999</c:v>
                </c:pt>
                <c:pt idx="79">
                  <c:v>10.144</c:v>
                </c:pt>
                <c:pt idx="80">
                  <c:v>10.044</c:v>
                </c:pt>
                <c:pt idx="81">
                  <c:v>5.0140000000000002</c:v>
                </c:pt>
                <c:pt idx="82">
                  <c:v>10.045999999999999</c:v>
                </c:pt>
                <c:pt idx="83">
                  <c:v>4.9589999999999996</c:v>
                </c:pt>
                <c:pt idx="84">
                  <c:v>9.9640000000000004</c:v>
                </c:pt>
                <c:pt idx="85">
                  <c:v>9.0999999999999998E-2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A3-4C35-8CF0-48BA823D4CA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3.44</c:v>
                </c:pt>
                <c:pt idx="5">
                  <c:v>3.403</c:v>
                </c:pt>
                <c:pt idx="6">
                  <c:v>3.3660000000000001</c:v>
                </c:pt>
                <c:pt idx="7">
                  <c:v>3.3849999999999998</c:v>
                </c:pt>
                <c:pt idx="11">
                  <c:v>3.2709999999999999</c:v>
                </c:pt>
                <c:pt idx="12">
                  <c:v>3.28</c:v>
                </c:pt>
                <c:pt idx="13">
                  <c:v>3.2789999999999999</c:v>
                </c:pt>
                <c:pt idx="14">
                  <c:v>3.2480000000000002</c:v>
                </c:pt>
                <c:pt idx="15">
                  <c:v>3.298</c:v>
                </c:pt>
                <c:pt idx="16">
                  <c:v>3.3130000000000002</c:v>
                </c:pt>
                <c:pt idx="17">
                  <c:v>3.375</c:v>
                </c:pt>
                <c:pt idx="18">
                  <c:v>3.5329999999999999</c:v>
                </c:pt>
                <c:pt idx="19">
                  <c:v>4.8000000000000001E-2</c:v>
                </c:pt>
                <c:pt idx="20">
                  <c:v>3.7330000000000001</c:v>
                </c:pt>
                <c:pt idx="21">
                  <c:v>3.8450000000000002</c:v>
                </c:pt>
                <c:pt idx="24">
                  <c:v>4.2</c:v>
                </c:pt>
                <c:pt idx="25">
                  <c:v>4.2</c:v>
                </c:pt>
                <c:pt idx="26">
                  <c:v>4.4000000000000004</c:v>
                </c:pt>
                <c:pt idx="28">
                  <c:v>4.9000000000000004</c:v>
                </c:pt>
                <c:pt idx="32">
                  <c:v>2.4E-2</c:v>
                </c:pt>
                <c:pt idx="33">
                  <c:v>4</c:v>
                </c:pt>
                <c:pt idx="34">
                  <c:v>10.35</c:v>
                </c:pt>
                <c:pt idx="35">
                  <c:v>5.3049999999999997</c:v>
                </c:pt>
                <c:pt idx="36">
                  <c:v>5.2960000000000003</c:v>
                </c:pt>
                <c:pt idx="41">
                  <c:v>19.545000000000002</c:v>
                </c:pt>
                <c:pt idx="46">
                  <c:v>1.9890000000000001</c:v>
                </c:pt>
                <c:pt idx="47">
                  <c:v>2.3849999999999998</c:v>
                </c:pt>
                <c:pt idx="48">
                  <c:v>32.200000000000003</c:v>
                </c:pt>
                <c:pt idx="49">
                  <c:v>37.5</c:v>
                </c:pt>
                <c:pt idx="50">
                  <c:v>71.900000000000006</c:v>
                </c:pt>
                <c:pt idx="51">
                  <c:v>78.5</c:v>
                </c:pt>
                <c:pt idx="52">
                  <c:v>79.099999999999994</c:v>
                </c:pt>
                <c:pt idx="53">
                  <c:v>86</c:v>
                </c:pt>
                <c:pt idx="54">
                  <c:v>91.8</c:v>
                </c:pt>
                <c:pt idx="55">
                  <c:v>42.067</c:v>
                </c:pt>
                <c:pt idx="56">
                  <c:v>91.7</c:v>
                </c:pt>
                <c:pt idx="57">
                  <c:v>92.5</c:v>
                </c:pt>
                <c:pt idx="58">
                  <c:v>97.3</c:v>
                </c:pt>
                <c:pt idx="59">
                  <c:v>100.6</c:v>
                </c:pt>
                <c:pt idx="60">
                  <c:v>157.5</c:v>
                </c:pt>
                <c:pt idx="61">
                  <c:v>158.80000000000001</c:v>
                </c:pt>
                <c:pt idx="62">
                  <c:v>125.788</c:v>
                </c:pt>
                <c:pt idx="63">
                  <c:v>109.7</c:v>
                </c:pt>
                <c:pt idx="64">
                  <c:v>5.9349999999999996</c:v>
                </c:pt>
                <c:pt idx="66">
                  <c:v>120.997</c:v>
                </c:pt>
                <c:pt idx="67">
                  <c:v>140.93799999999999</c:v>
                </c:pt>
                <c:pt idx="68">
                  <c:v>125.29</c:v>
                </c:pt>
                <c:pt idx="69">
                  <c:v>143.536</c:v>
                </c:pt>
                <c:pt idx="70">
                  <c:v>100.812</c:v>
                </c:pt>
                <c:pt idx="71">
                  <c:v>118.621</c:v>
                </c:pt>
                <c:pt idx="74">
                  <c:v>68.367999999999995</c:v>
                </c:pt>
                <c:pt idx="77">
                  <c:v>4.7E-2</c:v>
                </c:pt>
                <c:pt idx="78">
                  <c:v>1.4E-2</c:v>
                </c:pt>
                <c:pt idx="79">
                  <c:v>2.5999999999999999E-2</c:v>
                </c:pt>
                <c:pt idx="80">
                  <c:v>4.7E-2</c:v>
                </c:pt>
                <c:pt idx="84">
                  <c:v>0.04</c:v>
                </c:pt>
                <c:pt idx="85">
                  <c:v>0.01</c:v>
                </c:pt>
                <c:pt idx="87">
                  <c:v>53.9</c:v>
                </c:pt>
                <c:pt idx="88">
                  <c:v>36.176000000000002</c:v>
                </c:pt>
                <c:pt idx="90">
                  <c:v>25.893000000000001</c:v>
                </c:pt>
                <c:pt idx="91">
                  <c:v>3.2290000000000001</c:v>
                </c:pt>
                <c:pt idx="94">
                  <c:v>3.8730000000000002</c:v>
                </c:pt>
                <c:pt idx="95">
                  <c:v>38.023000000000003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A3-4C35-8CF0-48BA823D4CA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FA3-4C35-8CF0-48BA823D4CA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FA3-4C35-8CF0-48BA823D4CA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FA3-4C35-8CF0-48BA823D4CA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DFA3-4C35-8CF0-48BA823D4CA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FA3-4C35-8CF0-48BA823D4CA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17</c:v>
                </c:pt>
                <c:pt idx="1">
                  <c:v>22.532</c:v>
                </c:pt>
                <c:pt idx="2">
                  <c:v>20.343</c:v>
                </c:pt>
                <c:pt idx="3">
                  <c:v>18.472000000000001</c:v>
                </c:pt>
                <c:pt idx="4">
                  <c:v>41.265999999999998</c:v>
                </c:pt>
                <c:pt idx="5">
                  <c:v>42.878999999999998</c:v>
                </c:pt>
                <c:pt idx="6">
                  <c:v>52.360999999999997</c:v>
                </c:pt>
                <c:pt idx="7">
                  <c:v>46.055999999999997</c:v>
                </c:pt>
                <c:pt idx="19">
                  <c:v>10.926</c:v>
                </c:pt>
                <c:pt idx="20">
                  <c:v>47.593000000000004</c:v>
                </c:pt>
                <c:pt idx="21">
                  <c:v>41.395000000000003</c:v>
                </c:pt>
                <c:pt idx="22">
                  <c:v>23.303000000000001</c:v>
                </c:pt>
                <c:pt idx="23">
                  <c:v>24.175000000000001</c:v>
                </c:pt>
                <c:pt idx="24">
                  <c:v>8</c:v>
                </c:pt>
                <c:pt idx="26">
                  <c:v>4.42</c:v>
                </c:pt>
                <c:pt idx="27">
                  <c:v>4.5439999999999996</c:v>
                </c:pt>
                <c:pt idx="28">
                  <c:v>24.209</c:v>
                </c:pt>
                <c:pt idx="29">
                  <c:v>89.28</c:v>
                </c:pt>
                <c:pt idx="30">
                  <c:v>76.596000000000004</c:v>
                </c:pt>
                <c:pt idx="31">
                  <c:v>68.61</c:v>
                </c:pt>
                <c:pt idx="32">
                  <c:v>68.063999999999993</c:v>
                </c:pt>
                <c:pt idx="69">
                  <c:v>18.292999999999999</c:v>
                </c:pt>
                <c:pt idx="72">
                  <c:v>6.532</c:v>
                </c:pt>
                <c:pt idx="73">
                  <c:v>9</c:v>
                </c:pt>
                <c:pt idx="74">
                  <c:v>7</c:v>
                </c:pt>
                <c:pt idx="76">
                  <c:v>8</c:v>
                </c:pt>
                <c:pt idx="77">
                  <c:v>9</c:v>
                </c:pt>
                <c:pt idx="78">
                  <c:v>7</c:v>
                </c:pt>
                <c:pt idx="93">
                  <c:v>7</c:v>
                </c:pt>
                <c:pt idx="94">
                  <c:v>7</c:v>
                </c:pt>
                <c:pt idx="95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FA3-4C35-8CF0-48BA823D4CA4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19.399999999999999</c:v>
                </c:pt>
                <c:pt idx="4">
                  <c:v>56.7</c:v>
                </c:pt>
                <c:pt idx="5">
                  <c:v>75.3</c:v>
                </c:pt>
                <c:pt idx="6">
                  <c:v>62</c:v>
                </c:pt>
                <c:pt idx="7">
                  <c:v>51.9</c:v>
                </c:pt>
                <c:pt idx="8">
                  <c:v>176.8</c:v>
                </c:pt>
                <c:pt idx="9">
                  <c:v>176.4</c:v>
                </c:pt>
                <c:pt idx="10">
                  <c:v>172.4</c:v>
                </c:pt>
                <c:pt idx="11">
                  <c:v>164.1</c:v>
                </c:pt>
                <c:pt idx="12">
                  <c:v>150.69999999999999</c:v>
                </c:pt>
                <c:pt idx="13">
                  <c:v>129</c:v>
                </c:pt>
                <c:pt idx="14">
                  <c:v>125.1</c:v>
                </c:pt>
                <c:pt idx="15">
                  <c:v>118</c:v>
                </c:pt>
                <c:pt idx="16">
                  <c:v>105.8</c:v>
                </c:pt>
                <c:pt idx="17">
                  <c:v>108</c:v>
                </c:pt>
                <c:pt idx="18">
                  <c:v>110.7</c:v>
                </c:pt>
                <c:pt idx="19">
                  <c:v>119.7</c:v>
                </c:pt>
                <c:pt idx="20">
                  <c:v>32.799999999999997</c:v>
                </c:pt>
                <c:pt idx="21">
                  <c:v>31.8</c:v>
                </c:pt>
                <c:pt idx="22">
                  <c:v>127.3</c:v>
                </c:pt>
                <c:pt idx="23">
                  <c:v>56.9</c:v>
                </c:pt>
                <c:pt idx="24">
                  <c:v>139.1</c:v>
                </c:pt>
                <c:pt idx="25">
                  <c:v>156.69999999999999</c:v>
                </c:pt>
                <c:pt idx="26">
                  <c:v>148.69999999999999</c:v>
                </c:pt>
                <c:pt idx="27">
                  <c:v>160.30000000000001</c:v>
                </c:pt>
                <c:pt idx="28">
                  <c:v>131.1</c:v>
                </c:pt>
                <c:pt idx="29">
                  <c:v>40.1</c:v>
                </c:pt>
                <c:pt idx="30">
                  <c:v>35.299999999999997</c:v>
                </c:pt>
                <c:pt idx="31">
                  <c:v>35.200000000000003</c:v>
                </c:pt>
                <c:pt idx="32">
                  <c:v>0.2</c:v>
                </c:pt>
                <c:pt idx="33">
                  <c:v>1.1000000000000001</c:v>
                </c:pt>
                <c:pt idx="34">
                  <c:v>0</c:v>
                </c:pt>
                <c:pt idx="35">
                  <c:v>0</c:v>
                </c:pt>
                <c:pt idx="36">
                  <c:v>0.2</c:v>
                </c:pt>
                <c:pt idx="37">
                  <c:v>0.2</c:v>
                </c:pt>
                <c:pt idx="38">
                  <c:v>0</c:v>
                </c:pt>
                <c:pt idx="39">
                  <c:v>0</c:v>
                </c:pt>
                <c:pt idx="40">
                  <c:v>0.2</c:v>
                </c:pt>
                <c:pt idx="41">
                  <c:v>0.2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75.7</c:v>
                </c:pt>
                <c:pt idx="73">
                  <c:v>39.5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11</c:v>
                </c:pt>
                <c:pt idx="81">
                  <c:v>4.2</c:v>
                </c:pt>
                <c:pt idx="82">
                  <c:v>4.9000000000000004</c:v>
                </c:pt>
                <c:pt idx="83">
                  <c:v>0</c:v>
                </c:pt>
                <c:pt idx="84">
                  <c:v>10.9</c:v>
                </c:pt>
                <c:pt idx="85">
                  <c:v>3.7</c:v>
                </c:pt>
                <c:pt idx="86">
                  <c:v>3.3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A3-4C35-8CF0-48BA823D4CA4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0">
                  <c:v>10</c:v>
                </c:pt>
                <c:pt idx="33">
                  <c:v>2.1379999999999999</c:v>
                </c:pt>
                <c:pt idx="36">
                  <c:v>10</c:v>
                </c:pt>
                <c:pt idx="3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A3-4C35-8CF0-48BA823D4CA4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27.384</c:v>
                </c:pt>
                <c:pt idx="1">
                  <c:v>30.648</c:v>
                </c:pt>
                <c:pt idx="2">
                  <c:v>23.411000000000001</c:v>
                </c:pt>
                <c:pt idx="3">
                  <c:v>6.7309999999999999</c:v>
                </c:pt>
                <c:pt idx="4">
                  <c:v>1.571</c:v>
                </c:pt>
                <c:pt idx="5">
                  <c:v>1.4670000000000001</c:v>
                </c:pt>
                <c:pt idx="6">
                  <c:v>4.6420000000000003</c:v>
                </c:pt>
                <c:pt idx="7">
                  <c:v>5.117</c:v>
                </c:pt>
                <c:pt idx="8">
                  <c:v>0.22</c:v>
                </c:pt>
                <c:pt idx="9">
                  <c:v>0.121</c:v>
                </c:pt>
                <c:pt idx="10">
                  <c:v>2.3E-2</c:v>
                </c:pt>
                <c:pt idx="20">
                  <c:v>6.7039999999999997</c:v>
                </c:pt>
                <c:pt idx="21">
                  <c:v>12.679</c:v>
                </c:pt>
                <c:pt idx="22">
                  <c:v>6.2130000000000001</c:v>
                </c:pt>
                <c:pt idx="23">
                  <c:v>8.8699999999999992</c:v>
                </c:pt>
                <c:pt idx="24">
                  <c:v>2.3E-2</c:v>
                </c:pt>
                <c:pt idx="25">
                  <c:v>7.8E-2</c:v>
                </c:pt>
                <c:pt idx="26">
                  <c:v>0.122</c:v>
                </c:pt>
                <c:pt idx="27">
                  <c:v>0.13700000000000001</c:v>
                </c:pt>
                <c:pt idx="28">
                  <c:v>0.185</c:v>
                </c:pt>
                <c:pt idx="29">
                  <c:v>40.520000000000003</c:v>
                </c:pt>
                <c:pt idx="30">
                  <c:v>42.890999999999998</c:v>
                </c:pt>
                <c:pt idx="31">
                  <c:v>38.064</c:v>
                </c:pt>
                <c:pt idx="32">
                  <c:v>41.600999999999999</c:v>
                </c:pt>
                <c:pt idx="33">
                  <c:v>51.426000000000002</c:v>
                </c:pt>
                <c:pt idx="34">
                  <c:v>40.201000000000001</c:v>
                </c:pt>
                <c:pt idx="35">
                  <c:v>145.577</c:v>
                </c:pt>
                <c:pt idx="36">
                  <c:v>67.227000000000004</c:v>
                </c:pt>
                <c:pt idx="37">
                  <c:v>186.90199999999999</c:v>
                </c:pt>
                <c:pt idx="38">
                  <c:v>101.02</c:v>
                </c:pt>
                <c:pt idx="39">
                  <c:v>102.961</c:v>
                </c:pt>
                <c:pt idx="40">
                  <c:v>62.936999999999998</c:v>
                </c:pt>
                <c:pt idx="41">
                  <c:v>43.749000000000002</c:v>
                </c:pt>
                <c:pt idx="42">
                  <c:v>56.84</c:v>
                </c:pt>
                <c:pt idx="43">
                  <c:v>62.063000000000002</c:v>
                </c:pt>
                <c:pt idx="44">
                  <c:v>122.2</c:v>
                </c:pt>
                <c:pt idx="45">
                  <c:v>138.37</c:v>
                </c:pt>
                <c:pt idx="46">
                  <c:v>58.149000000000001</c:v>
                </c:pt>
                <c:pt idx="47">
                  <c:v>58.19</c:v>
                </c:pt>
                <c:pt idx="48">
                  <c:v>57.100999999999999</c:v>
                </c:pt>
                <c:pt idx="49">
                  <c:v>57.508000000000003</c:v>
                </c:pt>
                <c:pt idx="50">
                  <c:v>35.35</c:v>
                </c:pt>
                <c:pt idx="51">
                  <c:v>32.825000000000003</c:v>
                </c:pt>
                <c:pt idx="52">
                  <c:v>42.387999999999998</c:v>
                </c:pt>
                <c:pt idx="53">
                  <c:v>40.167000000000002</c:v>
                </c:pt>
                <c:pt idx="54">
                  <c:v>35.799999999999997</c:v>
                </c:pt>
                <c:pt idx="55">
                  <c:v>28.331</c:v>
                </c:pt>
                <c:pt idx="56">
                  <c:v>59.7</c:v>
                </c:pt>
                <c:pt idx="57">
                  <c:v>67.400000000000006</c:v>
                </c:pt>
                <c:pt idx="58">
                  <c:v>67.599999999999994</c:v>
                </c:pt>
                <c:pt idx="59">
                  <c:v>105.376</c:v>
                </c:pt>
                <c:pt idx="60">
                  <c:v>63.865000000000002</c:v>
                </c:pt>
                <c:pt idx="61">
                  <c:v>66.36</c:v>
                </c:pt>
                <c:pt idx="62">
                  <c:v>32.094000000000001</c:v>
                </c:pt>
                <c:pt idx="63">
                  <c:v>50.28</c:v>
                </c:pt>
                <c:pt idx="64">
                  <c:v>78.153000000000006</c:v>
                </c:pt>
                <c:pt idx="65">
                  <c:v>34.188000000000002</c:v>
                </c:pt>
                <c:pt idx="66">
                  <c:v>33.799999999999997</c:v>
                </c:pt>
                <c:pt idx="67">
                  <c:v>51.5</c:v>
                </c:pt>
                <c:pt idx="68">
                  <c:v>1.9</c:v>
                </c:pt>
                <c:pt idx="69">
                  <c:v>28.7</c:v>
                </c:pt>
                <c:pt idx="70">
                  <c:v>2.2349999999999999</c:v>
                </c:pt>
                <c:pt idx="71">
                  <c:v>6.6680000000000001</c:v>
                </c:pt>
                <c:pt idx="72">
                  <c:v>1.6439999999999999</c:v>
                </c:pt>
                <c:pt idx="73">
                  <c:v>3.1339999999999999</c:v>
                </c:pt>
                <c:pt idx="74">
                  <c:v>6.5919999999999996</c:v>
                </c:pt>
                <c:pt idx="75">
                  <c:v>26.613</c:v>
                </c:pt>
                <c:pt idx="76">
                  <c:v>24.001000000000001</c:v>
                </c:pt>
                <c:pt idx="77">
                  <c:v>34.457000000000001</c:v>
                </c:pt>
                <c:pt idx="78">
                  <c:v>31.994</c:v>
                </c:pt>
                <c:pt idx="79">
                  <c:v>31.571000000000002</c:v>
                </c:pt>
                <c:pt idx="80">
                  <c:v>24.024000000000001</c:v>
                </c:pt>
                <c:pt idx="81">
                  <c:v>13.597</c:v>
                </c:pt>
                <c:pt idx="82">
                  <c:v>7.7389999999999999</c:v>
                </c:pt>
                <c:pt idx="83">
                  <c:v>18.407</c:v>
                </c:pt>
                <c:pt idx="84">
                  <c:v>33.828000000000003</c:v>
                </c:pt>
                <c:pt idx="85">
                  <c:v>12.131</c:v>
                </c:pt>
                <c:pt idx="86">
                  <c:v>16.632999999999999</c:v>
                </c:pt>
                <c:pt idx="87">
                  <c:v>7.008</c:v>
                </c:pt>
                <c:pt idx="88">
                  <c:v>8.5250000000000004</c:v>
                </c:pt>
                <c:pt idx="89">
                  <c:v>15.797000000000001</c:v>
                </c:pt>
                <c:pt idx="90">
                  <c:v>11.683999999999999</c:v>
                </c:pt>
                <c:pt idx="91">
                  <c:v>11.523</c:v>
                </c:pt>
                <c:pt idx="92">
                  <c:v>22.925000000000001</c:v>
                </c:pt>
                <c:pt idx="93">
                  <c:v>23.533999999999999</c:v>
                </c:pt>
                <c:pt idx="94">
                  <c:v>23.071000000000002</c:v>
                </c:pt>
                <c:pt idx="95">
                  <c:v>20.745000000000001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FA3-4C35-8CF0-48BA823D4CA4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30">
                  <c:v>10</c:v>
                </c:pt>
                <c:pt idx="33">
                  <c:v>2.1379999999999999</c:v>
                </c:pt>
                <c:pt idx="36">
                  <c:v>10</c:v>
                </c:pt>
                <c:pt idx="37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FA3-4C35-8CF0-48BA823D4CA4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DFA3-4C35-8CF0-48BA823D4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147.30000000000001</c:v>
                </c:pt>
                <c:pt idx="1">
                  <c:v>142.75</c:v>
                </c:pt>
                <c:pt idx="2">
                  <c:v>133.16</c:v>
                </c:pt>
                <c:pt idx="3">
                  <c:v>115.39</c:v>
                </c:pt>
                <c:pt idx="4">
                  <c:v>117.19</c:v>
                </c:pt>
                <c:pt idx="5">
                  <c:v>115.88</c:v>
                </c:pt>
                <c:pt idx="6">
                  <c:v>118.06</c:v>
                </c:pt>
                <c:pt idx="7">
                  <c:v>115.35</c:v>
                </c:pt>
                <c:pt idx="8">
                  <c:v>101.52</c:v>
                </c:pt>
                <c:pt idx="9">
                  <c:v>100.26</c:v>
                </c:pt>
                <c:pt idx="10">
                  <c:v>100.81</c:v>
                </c:pt>
                <c:pt idx="11">
                  <c:v>99.53</c:v>
                </c:pt>
                <c:pt idx="12">
                  <c:v>100.46</c:v>
                </c:pt>
                <c:pt idx="13">
                  <c:v>102.52</c:v>
                </c:pt>
                <c:pt idx="14">
                  <c:v>103.51</c:v>
                </c:pt>
                <c:pt idx="15">
                  <c:v>101.29</c:v>
                </c:pt>
                <c:pt idx="16">
                  <c:v>99.92</c:v>
                </c:pt>
                <c:pt idx="17">
                  <c:v>99.86</c:v>
                </c:pt>
                <c:pt idx="18">
                  <c:v>103.38</c:v>
                </c:pt>
                <c:pt idx="19">
                  <c:v>110.93</c:v>
                </c:pt>
                <c:pt idx="20">
                  <c:v>125.06</c:v>
                </c:pt>
                <c:pt idx="21">
                  <c:v>132.26</c:v>
                </c:pt>
                <c:pt idx="22">
                  <c:v>142.79</c:v>
                </c:pt>
                <c:pt idx="23">
                  <c:v>154.88999999999999</c:v>
                </c:pt>
                <c:pt idx="24">
                  <c:v>139.37</c:v>
                </c:pt>
                <c:pt idx="25">
                  <c:v>138.41</c:v>
                </c:pt>
                <c:pt idx="26">
                  <c:v>135.78</c:v>
                </c:pt>
                <c:pt idx="27">
                  <c:v>132.1</c:v>
                </c:pt>
                <c:pt idx="28">
                  <c:v>155.51</c:v>
                </c:pt>
                <c:pt idx="29">
                  <c:v>140</c:v>
                </c:pt>
                <c:pt idx="30">
                  <c:v>123.84</c:v>
                </c:pt>
                <c:pt idx="31">
                  <c:v>115.87</c:v>
                </c:pt>
                <c:pt idx="32">
                  <c:v>115.88</c:v>
                </c:pt>
                <c:pt idx="33">
                  <c:v>88.16</c:v>
                </c:pt>
                <c:pt idx="34">
                  <c:v>23.95</c:v>
                </c:pt>
                <c:pt idx="35">
                  <c:v>-1.86</c:v>
                </c:pt>
                <c:pt idx="36">
                  <c:v>20.010000000000002</c:v>
                </c:pt>
                <c:pt idx="37">
                  <c:v>17.25</c:v>
                </c:pt>
                <c:pt idx="38">
                  <c:v>-10.01</c:v>
                </c:pt>
                <c:pt idx="39">
                  <c:v>-10.01</c:v>
                </c:pt>
                <c:pt idx="40">
                  <c:v>19.989999999999998</c:v>
                </c:pt>
                <c:pt idx="41">
                  <c:v>14.01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5.01</c:v>
                </c:pt>
                <c:pt idx="46">
                  <c:v>0</c:v>
                </c:pt>
                <c:pt idx="47">
                  <c:v>-0.01</c:v>
                </c:pt>
                <c:pt idx="48">
                  <c:v>-10</c:v>
                </c:pt>
                <c:pt idx="49">
                  <c:v>-10</c:v>
                </c:pt>
                <c:pt idx="50">
                  <c:v>-12.46</c:v>
                </c:pt>
                <c:pt idx="51">
                  <c:v>-13.47</c:v>
                </c:pt>
                <c:pt idx="52">
                  <c:v>-10.1</c:v>
                </c:pt>
                <c:pt idx="53">
                  <c:v>-11.78</c:v>
                </c:pt>
                <c:pt idx="54">
                  <c:v>-15.01</c:v>
                </c:pt>
                <c:pt idx="55">
                  <c:v>-5</c:v>
                </c:pt>
                <c:pt idx="56">
                  <c:v>-10</c:v>
                </c:pt>
                <c:pt idx="57">
                  <c:v>-9.94</c:v>
                </c:pt>
                <c:pt idx="58">
                  <c:v>-3.5</c:v>
                </c:pt>
                <c:pt idx="59">
                  <c:v>0</c:v>
                </c:pt>
                <c:pt idx="60">
                  <c:v>-1</c:v>
                </c:pt>
                <c:pt idx="61">
                  <c:v>-1</c:v>
                </c:pt>
                <c:pt idx="62">
                  <c:v>-5</c:v>
                </c:pt>
                <c:pt idx="63">
                  <c:v>6.34</c:v>
                </c:pt>
                <c:pt idx="64">
                  <c:v>-0.99</c:v>
                </c:pt>
                <c:pt idx="65">
                  <c:v>21.74</c:v>
                </c:pt>
                <c:pt idx="66">
                  <c:v>71.61</c:v>
                </c:pt>
                <c:pt idx="67">
                  <c:v>117.59</c:v>
                </c:pt>
                <c:pt idx="68">
                  <c:v>94.57</c:v>
                </c:pt>
                <c:pt idx="69">
                  <c:v>115.3</c:v>
                </c:pt>
                <c:pt idx="70">
                  <c:v>129.62</c:v>
                </c:pt>
                <c:pt idx="71">
                  <c:v>146.01</c:v>
                </c:pt>
                <c:pt idx="72">
                  <c:v>147.12</c:v>
                </c:pt>
                <c:pt idx="73">
                  <c:v>163.78</c:v>
                </c:pt>
                <c:pt idx="74">
                  <c:v>190.82</c:v>
                </c:pt>
                <c:pt idx="75">
                  <c:v>242.33</c:v>
                </c:pt>
                <c:pt idx="76">
                  <c:v>209.85</c:v>
                </c:pt>
                <c:pt idx="77">
                  <c:v>235</c:v>
                </c:pt>
                <c:pt idx="78">
                  <c:v>292</c:v>
                </c:pt>
                <c:pt idx="79">
                  <c:v>304.04000000000002</c:v>
                </c:pt>
                <c:pt idx="80">
                  <c:v>289.24</c:v>
                </c:pt>
                <c:pt idx="81">
                  <c:v>286.81</c:v>
                </c:pt>
                <c:pt idx="82">
                  <c:v>279.3</c:v>
                </c:pt>
                <c:pt idx="83">
                  <c:v>270.38</c:v>
                </c:pt>
                <c:pt idx="84">
                  <c:v>283.62</c:v>
                </c:pt>
                <c:pt idx="85">
                  <c:v>253.81</c:v>
                </c:pt>
                <c:pt idx="86">
                  <c:v>241.04</c:v>
                </c:pt>
                <c:pt idx="87">
                  <c:v>203.73</c:v>
                </c:pt>
                <c:pt idx="88">
                  <c:v>197</c:v>
                </c:pt>
                <c:pt idx="89">
                  <c:v>180</c:v>
                </c:pt>
                <c:pt idx="90">
                  <c:v>178.04</c:v>
                </c:pt>
                <c:pt idx="91">
                  <c:v>178.5</c:v>
                </c:pt>
                <c:pt idx="92">
                  <c:v>199.51</c:v>
                </c:pt>
                <c:pt idx="93">
                  <c:v>190.35</c:v>
                </c:pt>
                <c:pt idx="94">
                  <c:v>189.35</c:v>
                </c:pt>
                <c:pt idx="95">
                  <c:v>180.64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DFA3-4C35-8CF0-48BA823D4C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FC4-4492-BACB-0694A1C05A3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9.3480000000000008</c:v>
                </c:pt>
                <c:pt idx="49">
                  <c:v>6.4480000000000004</c:v>
                </c:pt>
                <c:pt idx="50">
                  <c:v>8.8420000000000005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6</c:v>
                </c:pt>
                <c:pt idx="57">
                  <c:v>6</c:v>
                </c:pt>
                <c:pt idx="58">
                  <c:v>6</c:v>
                </c:pt>
                <c:pt idx="59">
                  <c:v>6</c:v>
                </c:pt>
                <c:pt idx="62">
                  <c:v>5.2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FC4-4492-BACB-0694A1C05A3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3.8820000000000001</c:v>
                </c:pt>
                <c:pt idx="1">
                  <c:v>3.85</c:v>
                </c:pt>
                <c:pt idx="2">
                  <c:v>3.883</c:v>
                </c:pt>
                <c:pt idx="8">
                  <c:v>2</c:v>
                </c:pt>
                <c:pt idx="9">
                  <c:v>2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5">
                  <c:v>2.4</c:v>
                </c:pt>
                <c:pt idx="16">
                  <c:v>2.4</c:v>
                </c:pt>
                <c:pt idx="17">
                  <c:v>2.4</c:v>
                </c:pt>
                <c:pt idx="18">
                  <c:v>2.4</c:v>
                </c:pt>
                <c:pt idx="22">
                  <c:v>2.1999999999999999E-2</c:v>
                </c:pt>
                <c:pt idx="25">
                  <c:v>3.6</c:v>
                </c:pt>
                <c:pt idx="27">
                  <c:v>7.0000000000000001E-3</c:v>
                </c:pt>
                <c:pt idx="29">
                  <c:v>4.7770000000000001</c:v>
                </c:pt>
                <c:pt idx="30">
                  <c:v>4.6269999999999998</c:v>
                </c:pt>
                <c:pt idx="31">
                  <c:v>5.6890000000000001</c:v>
                </c:pt>
                <c:pt idx="32">
                  <c:v>4.3979999999999997</c:v>
                </c:pt>
                <c:pt idx="33">
                  <c:v>4.524</c:v>
                </c:pt>
                <c:pt idx="40">
                  <c:v>4.4370000000000003</c:v>
                </c:pt>
                <c:pt idx="41">
                  <c:v>4.5469999999999997</c:v>
                </c:pt>
                <c:pt idx="42">
                  <c:v>4.4080000000000004</c:v>
                </c:pt>
                <c:pt idx="44">
                  <c:v>5.64</c:v>
                </c:pt>
                <c:pt idx="45">
                  <c:v>5.5830000000000002</c:v>
                </c:pt>
                <c:pt idx="46">
                  <c:v>5.7670000000000003</c:v>
                </c:pt>
                <c:pt idx="47">
                  <c:v>5.585</c:v>
                </c:pt>
                <c:pt idx="48">
                  <c:v>4.4560000000000004</c:v>
                </c:pt>
                <c:pt idx="49">
                  <c:v>4.6230000000000002</c:v>
                </c:pt>
                <c:pt idx="52">
                  <c:v>1.056</c:v>
                </c:pt>
                <c:pt idx="53">
                  <c:v>1.0840000000000001</c:v>
                </c:pt>
                <c:pt idx="54">
                  <c:v>1.0960000000000001</c:v>
                </c:pt>
                <c:pt idx="55">
                  <c:v>1.1319999999999999</c:v>
                </c:pt>
                <c:pt idx="56">
                  <c:v>1.0960000000000001</c:v>
                </c:pt>
                <c:pt idx="57">
                  <c:v>1.08</c:v>
                </c:pt>
                <c:pt idx="58">
                  <c:v>1.056</c:v>
                </c:pt>
                <c:pt idx="59">
                  <c:v>1.0960000000000001</c:v>
                </c:pt>
                <c:pt idx="60">
                  <c:v>3.996</c:v>
                </c:pt>
                <c:pt idx="62">
                  <c:v>10.45</c:v>
                </c:pt>
                <c:pt idx="63">
                  <c:v>1.0680000000000001</c:v>
                </c:pt>
                <c:pt idx="65">
                  <c:v>5.0599999999999996</c:v>
                </c:pt>
                <c:pt idx="66">
                  <c:v>5.1689999999999996</c:v>
                </c:pt>
                <c:pt idx="68">
                  <c:v>4.1639999999999997</c:v>
                </c:pt>
                <c:pt idx="70">
                  <c:v>10.199999999999999</c:v>
                </c:pt>
                <c:pt idx="71">
                  <c:v>10.212999999999999</c:v>
                </c:pt>
                <c:pt idx="72">
                  <c:v>4.5149999999999997</c:v>
                </c:pt>
                <c:pt idx="73">
                  <c:v>4.5389999999999997</c:v>
                </c:pt>
                <c:pt idx="74">
                  <c:v>4.665</c:v>
                </c:pt>
                <c:pt idx="76">
                  <c:v>4.9820000000000002</c:v>
                </c:pt>
                <c:pt idx="77">
                  <c:v>3.5390000000000001</c:v>
                </c:pt>
                <c:pt idx="86">
                  <c:v>5.0229999999999997</c:v>
                </c:pt>
                <c:pt idx="87">
                  <c:v>4.8979999999999997</c:v>
                </c:pt>
                <c:pt idx="88">
                  <c:v>5.7130000000000001</c:v>
                </c:pt>
                <c:pt idx="89">
                  <c:v>4.7060000000000004</c:v>
                </c:pt>
                <c:pt idx="90">
                  <c:v>4.6900000000000004</c:v>
                </c:pt>
                <c:pt idx="91">
                  <c:v>4.6870000000000003</c:v>
                </c:pt>
                <c:pt idx="92">
                  <c:v>4.6260000000000003</c:v>
                </c:pt>
                <c:pt idx="93">
                  <c:v>4.633</c:v>
                </c:pt>
                <c:pt idx="94">
                  <c:v>4.6669999999999998</c:v>
                </c:pt>
                <c:pt idx="95">
                  <c:v>4.7460000000000004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FC4-4492-BACB-0694A1C05A3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6.6219999999999999</c:v>
                </c:pt>
                <c:pt idx="1">
                  <c:v>5.5570000000000004</c:v>
                </c:pt>
                <c:pt idx="2">
                  <c:v>3.5760000000000001</c:v>
                </c:pt>
                <c:pt idx="4">
                  <c:v>62.4</c:v>
                </c:pt>
                <c:pt idx="5">
                  <c:v>75</c:v>
                </c:pt>
                <c:pt idx="6">
                  <c:v>76.5</c:v>
                </c:pt>
                <c:pt idx="7">
                  <c:v>56.8</c:v>
                </c:pt>
                <c:pt idx="8">
                  <c:v>76.900000000000006</c:v>
                </c:pt>
                <c:pt idx="9">
                  <c:v>76.2</c:v>
                </c:pt>
                <c:pt idx="10">
                  <c:v>72.8</c:v>
                </c:pt>
                <c:pt idx="11">
                  <c:v>70.8</c:v>
                </c:pt>
                <c:pt idx="12">
                  <c:v>58.902000000000001</c:v>
                </c:pt>
                <c:pt idx="13">
                  <c:v>60.203000000000003</c:v>
                </c:pt>
                <c:pt idx="14">
                  <c:v>56.404000000000003</c:v>
                </c:pt>
                <c:pt idx="15">
                  <c:v>45.901000000000003</c:v>
                </c:pt>
                <c:pt idx="16">
                  <c:v>33.799999999999997</c:v>
                </c:pt>
                <c:pt idx="17">
                  <c:v>30.6</c:v>
                </c:pt>
                <c:pt idx="18">
                  <c:v>31.9</c:v>
                </c:pt>
                <c:pt idx="19">
                  <c:v>41.3</c:v>
                </c:pt>
                <c:pt idx="20">
                  <c:v>18.3</c:v>
                </c:pt>
                <c:pt idx="21">
                  <c:v>17.600000000000001</c:v>
                </c:pt>
                <c:pt idx="22">
                  <c:v>73.046999999999997</c:v>
                </c:pt>
                <c:pt idx="23">
                  <c:v>12.425000000000001</c:v>
                </c:pt>
                <c:pt idx="24">
                  <c:v>6.8</c:v>
                </c:pt>
                <c:pt idx="25">
                  <c:v>3.6</c:v>
                </c:pt>
                <c:pt idx="27">
                  <c:v>8.9999999999999993E-3</c:v>
                </c:pt>
                <c:pt idx="29">
                  <c:v>4.6669999999999998</c:v>
                </c:pt>
                <c:pt idx="30">
                  <c:v>5.12</c:v>
                </c:pt>
                <c:pt idx="31">
                  <c:v>7.1920000000000002</c:v>
                </c:pt>
                <c:pt idx="32">
                  <c:v>9.0839999999999996</c:v>
                </c:pt>
                <c:pt idx="33">
                  <c:v>6.9340000000000002</c:v>
                </c:pt>
                <c:pt idx="34">
                  <c:v>1.7</c:v>
                </c:pt>
                <c:pt idx="40">
                  <c:v>5.64</c:v>
                </c:pt>
                <c:pt idx="41">
                  <c:v>5.7430000000000003</c:v>
                </c:pt>
                <c:pt idx="42">
                  <c:v>12.000999999999999</c:v>
                </c:pt>
                <c:pt idx="44">
                  <c:v>27.295999999999999</c:v>
                </c:pt>
                <c:pt idx="45">
                  <c:v>39.927</c:v>
                </c:pt>
                <c:pt idx="46">
                  <c:v>6.7859999999999996</c:v>
                </c:pt>
                <c:pt idx="47">
                  <c:v>6.6340000000000003</c:v>
                </c:pt>
                <c:pt idx="48">
                  <c:v>5.78</c:v>
                </c:pt>
                <c:pt idx="49">
                  <c:v>5.9189999999999996</c:v>
                </c:pt>
                <c:pt idx="51">
                  <c:v>0.189</c:v>
                </c:pt>
                <c:pt idx="52">
                  <c:v>0.85599999999999998</c:v>
                </c:pt>
                <c:pt idx="53">
                  <c:v>0.85599999999999998</c:v>
                </c:pt>
                <c:pt idx="54">
                  <c:v>4.4039999999999999</c:v>
                </c:pt>
                <c:pt idx="55">
                  <c:v>0.88</c:v>
                </c:pt>
                <c:pt idx="56">
                  <c:v>10.888</c:v>
                </c:pt>
                <c:pt idx="57">
                  <c:v>0.86399999999999999</c:v>
                </c:pt>
                <c:pt idx="58">
                  <c:v>1.1140000000000001</c:v>
                </c:pt>
                <c:pt idx="59">
                  <c:v>0.996</c:v>
                </c:pt>
                <c:pt idx="60">
                  <c:v>4.7590000000000003</c:v>
                </c:pt>
                <c:pt idx="62">
                  <c:v>12.305999999999999</c:v>
                </c:pt>
                <c:pt idx="63">
                  <c:v>0.73599999999999999</c:v>
                </c:pt>
                <c:pt idx="65">
                  <c:v>5.1929999999999996</c:v>
                </c:pt>
                <c:pt idx="66">
                  <c:v>5.2640000000000002</c:v>
                </c:pt>
                <c:pt idx="68">
                  <c:v>4.6109999999999998</c:v>
                </c:pt>
                <c:pt idx="70">
                  <c:v>12.2</c:v>
                </c:pt>
                <c:pt idx="71">
                  <c:v>12.4</c:v>
                </c:pt>
                <c:pt idx="72">
                  <c:v>4.5919999999999996</c:v>
                </c:pt>
                <c:pt idx="73">
                  <c:v>4.6639999999999997</c:v>
                </c:pt>
                <c:pt idx="74">
                  <c:v>4.7729999999999997</c:v>
                </c:pt>
                <c:pt idx="75">
                  <c:v>9.7439999999999998</c:v>
                </c:pt>
                <c:pt idx="76">
                  <c:v>5.1689999999999996</c:v>
                </c:pt>
                <c:pt idx="78">
                  <c:v>22.596</c:v>
                </c:pt>
                <c:pt idx="79">
                  <c:v>8.3550000000000004</c:v>
                </c:pt>
                <c:pt idx="80">
                  <c:v>33.411999999999999</c:v>
                </c:pt>
                <c:pt idx="81">
                  <c:v>11.536</c:v>
                </c:pt>
                <c:pt idx="82">
                  <c:v>4.5999999999999999E-2</c:v>
                </c:pt>
                <c:pt idx="83">
                  <c:v>4.4999999999999998E-2</c:v>
                </c:pt>
                <c:pt idx="84">
                  <c:v>44.063000000000002</c:v>
                </c:pt>
                <c:pt idx="85">
                  <c:v>5.4</c:v>
                </c:pt>
                <c:pt idx="86">
                  <c:v>4.7640000000000002</c:v>
                </c:pt>
                <c:pt idx="87">
                  <c:v>4.6719999999999997</c:v>
                </c:pt>
                <c:pt idx="88">
                  <c:v>5.19</c:v>
                </c:pt>
                <c:pt idx="89">
                  <c:v>4.4409999999999998</c:v>
                </c:pt>
                <c:pt idx="90">
                  <c:v>4.3280000000000003</c:v>
                </c:pt>
                <c:pt idx="91">
                  <c:v>4.1929999999999996</c:v>
                </c:pt>
                <c:pt idx="92">
                  <c:v>4.0309999999999997</c:v>
                </c:pt>
                <c:pt idx="93">
                  <c:v>3.903</c:v>
                </c:pt>
                <c:pt idx="94">
                  <c:v>3.7589999999999999</c:v>
                </c:pt>
                <c:pt idx="95">
                  <c:v>3.6819999999999999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FC4-4492-BACB-0694A1C05A3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FC4-4492-BACB-0694A1C05A3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FC4-4492-BACB-0694A1C05A3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FC4-4492-BACB-0694A1C05A3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63">
                  <c:v>70.494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FC4-4492-BACB-0694A1C05A3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FC4-4492-BACB-0694A1C05A3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FC4-4492-BACB-0694A1C05A3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FC4-4492-BACB-0694A1C05A3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15.2</c:v>
                </c:pt>
                <c:pt idx="1">
                  <c:v>12.8</c:v>
                </c:pt>
                <c:pt idx="2">
                  <c:v>5.6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2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69.400000000000006</c:v>
                </c:pt>
                <c:pt idx="68">
                  <c:v>63.9</c:v>
                </c:pt>
                <c:pt idx="69">
                  <c:v>129.19999999999999</c:v>
                </c:pt>
                <c:pt idx="70">
                  <c:v>20.6</c:v>
                </c:pt>
                <c:pt idx="71">
                  <c:v>34.1</c:v>
                </c:pt>
                <c:pt idx="72">
                  <c:v>0</c:v>
                </c:pt>
                <c:pt idx="73">
                  <c:v>0</c:v>
                </c:pt>
                <c:pt idx="74">
                  <c:v>1.7</c:v>
                </c:pt>
                <c:pt idx="75">
                  <c:v>10.5</c:v>
                </c:pt>
                <c:pt idx="76">
                  <c:v>11.2</c:v>
                </c:pt>
                <c:pt idx="77">
                  <c:v>32.299999999999997</c:v>
                </c:pt>
                <c:pt idx="78">
                  <c:v>15.8</c:v>
                </c:pt>
                <c:pt idx="79">
                  <c:v>29.3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15.1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14.9</c:v>
                </c:pt>
                <c:pt idx="88">
                  <c:v>15.1</c:v>
                </c:pt>
                <c:pt idx="89">
                  <c:v>6.6</c:v>
                </c:pt>
                <c:pt idx="90">
                  <c:v>5.4</c:v>
                </c:pt>
                <c:pt idx="91">
                  <c:v>0</c:v>
                </c:pt>
                <c:pt idx="92">
                  <c:v>12.7</c:v>
                </c:pt>
                <c:pt idx="93">
                  <c:v>12.4</c:v>
                </c:pt>
                <c:pt idx="94">
                  <c:v>21.2</c:v>
                </c:pt>
                <c:pt idx="95">
                  <c:v>31.2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FC4-4492-BACB-0694A1C05A3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18.683</c:v>
                </c:pt>
                <c:pt idx="1">
                  <c:v>31</c:v>
                </c:pt>
                <c:pt idx="2">
                  <c:v>30.704000000000001</c:v>
                </c:pt>
                <c:pt idx="3">
                  <c:v>44.625999999999998</c:v>
                </c:pt>
                <c:pt idx="4">
                  <c:v>49.331000000000003</c:v>
                </c:pt>
                <c:pt idx="5">
                  <c:v>51.81</c:v>
                </c:pt>
                <c:pt idx="6">
                  <c:v>49.598999999999997</c:v>
                </c:pt>
                <c:pt idx="7">
                  <c:v>53.53</c:v>
                </c:pt>
                <c:pt idx="8">
                  <c:v>98.088999999999999</c:v>
                </c:pt>
                <c:pt idx="9">
                  <c:v>98.319000000000003</c:v>
                </c:pt>
                <c:pt idx="10">
                  <c:v>97.626999999999995</c:v>
                </c:pt>
                <c:pt idx="11">
                  <c:v>98.537999999999997</c:v>
                </c:pt>
                <c:pt idx="12">
                  <c:v>97.075000000000003</c:v>
                </c:pt>
                <c:pt idx="13">
                  <c:v>76.093999999999994</c:v>
                </c:pt>
                <c:pt idx="14">
                  <c:v>76.004999999999995</c:v>
                </c:pt>
                <c:pt idx="15">
                  <c:v>77.022000000000006</c:v>
                </c:pt>
                <c:pt idx="16">
                  <c:v>77.003</c:v>
                </c:pt>
                <c:pt idx="17">
                  <c:v>82.638000000000005</c:v>
                </c:pt>
                <c:pt idx="18">
                  <c:v>84.075000000000003</c:v>
                </c:pt>
                <c:pt idx="19">
                  <c:v>89.388000000000005</c:v>
                </c:pt>
                <c:pt idx="20">
                  <c:v>77.102999999999994</c:v>
                </c:pt>
                <c:pt idx="21">
                  <c:v>77.006</c:v>
                </c:pt>
                <c:pt idx="22">
                  <c:v>83.738</c:v>
                </c:pt>
                <c:pt idx="23">
                  <c:v>83.253</c:v>
                </c:pt>
                <c:pt idx="24">
                  <c:v>149.65100000000001</c:v>
                </c:pt>
                <c:pt idx="25">
                  <c:v>163.76</c:v>
                </c:pt>
                <c:pt idx="26">
                  <c:v>162.59399999999999</c:v>
                </c:pt>
                <c:pt idx="27">
                  <c:v>164.95500000000001</c:v>
                </c:pt>
                <c:pt idx="28">
                  <c:v>170.25399999999999</c:v>
                </c:pt>
                <c:pt idx="29">
                  <c:v>160.45599999999999</c:v>
                </c:pt>
                <c:pt idx="30">
                  <c:v>155</c:v>
                </c:pt>
                <c:pt idx="31">
                  <c:v>129.03299999999999</c:v>
                </c:pt>
                <c:pt idx="32">
                  <c:v>96.447000000000003</c:v>
                </c:pt>
                <c:pt idx="33">
                  <c:v>47.2</c:v>
                </c:pt>
                <c:pt idx="34">
                  <c:v>52.1</c:v>
                </c:pt>
                <c:pt idx="35">
                  <c:v>153.32499999999999</c:v>
                </c:pt>
                <c:pt idx="36">
                  <c:v>97.097999999999999</c:v>
                </c:pt>
                <c:pt idx="37">
                  <c:v>207.10900000000001</c:v>
                </c:pt>
                <c:pt idx="38">
                  <c:v>101.02</c:v>
                </c:pt>
                <c:pt idx="39">
                  <c:v>102.961</c:v>
                </c:pt>
                <c:pt idx="40">
                  <c:v>63.1</c:v>
                </c:pt>
                <c:pt idx="41">
                  <c:v>63.2</c:v>
                </c:pt>
                <c:pt idx="42">
                  <c:v>50.430999999999997</c:v>
                </c:pt>
                <c:pt idx="43">
                  <c:v>72.063000000000002</c:v>
                </c:pt>
                <c:pt idx="44">
                  <c:v>89.263999999999996</c:v>
                </c:pt>
                <c:pt idx="45">
                  <c:v>92.86</c:v>
                </c:pt>
                <c:pt idx="46">
                  <c:v>47.585000000000001</c:v>
                </c:pt>
                <c:pt idx="47">
                  <c:v>48.356000000000002</c:v>
                </c:pt>
                <c:pt idx="48">
                  <c:v>69.716999999999999</c:v>
                </c:pt>
                <c:pt idx="49">
                  <c:v>78.018000000000001</c:v>
                </c:pt>
                <c:pt idx="50">
                  <c:v>88.408000000000001</c:v>
                </c:pt>
                <c:pt idx="51">
                  <c:v>91.135999999999996</c:v>
                </c:pt>
                <c:pt idx="52">
                  <c:v>99.575999999999993</c:v>
                </c:pt>
                <c:pt idx="53">
                  <c:v>104.227</c:v>
                </c:pt>
                <c:pt idx="54">
                  <c:v>112.1</c:v>
                </c:pt>
                <c:pt idx="55">
                  <c:v>68.385999999999996</c:v>
                </c:pt>
                <c:pt idx="56">
                  <c:v>143.416</c:v>
                </c:pt>
                <c:pt idx="57">
                  <c:v>161.95599999999999</c:v>
                </c:pt>
                <c:pt idx="58">
                  <c:v>166.73</c:v>
                </c:pt>
                <c:pt idx="59">
                  <c:v>207.88399999999999</c:v>
                </c:pt>
                <c:pt idx="60">
                  <c:v>222.61</c:v>
                </c:pt>
                <c:pt idx="61">
                  <c:v>225.16</c:v>
                </c:pt>
                <c:pt idx="62">
                  <c:v>129.92599999999999</c:v>
                </c:pt>
                <c:pt idx="63">
                  <c:v>87.682000000000002</c:v>
                </c:pt>
                <c:pt idx="64">
                  <c:v>88.17</c:v>
                </c:pt>
                <c:pt idx="65">
                  <c:v>23.934999999999999</c:v>
                </c:pt>
                <c:pt idx="66">
                  <c:v>144.33600000000001</c:v>
                </c:pt>
                <c:pt idx="67">
                  <c:v>128.054</c:v>
                </c:pt>
                <c:pt idx="68">
                  <c:v>54.51</c:v>
                </c:pt>
                <c:pt idx="69">
                  <c:v>61.401000000000003</c:v>
                </c:pt>
                <c:pt idx="70">
                  <c:v>63.734999999999999</c:v>
                </c:pt>
                <c:pt idx="71">
                  <c:v>68.602999999999994</c:v>
                </c:pt>
                <c:pt idx="72">
                  <c:v>74.781000000000006</c:v>
                </c:pt>
                <c:pt idx="73">
                  <c:v>42.427999999999997</c:v>
                </c:pt>
                <c:pt idx="74">
                  <c:v>70.784999999999997</c:v>
                </c:pt>
                <c:pt idx="75">
                  <c:v>11.6</c:v>
                </c:pt>
                <c:pt idx="76">
                  <c:v>10.6</c:v>
                </c:pt>
                <c:pt idx="77">
                  <c:v>7.7</c:v>
                </c:pt>
                <c:pt idx="78">
                  <c:v>10.6</c:v>
                </c:pt>
                <c:pt idx="79">
                  <c:v>4.1029999999999998</c:v>
                </c:pt>
                <c:pt idx="80">
                  <c:v>11.7</c:v>
                </c:pt>
                <c:pt idx="81">
                  <c:v>11.3</c:v>
                </c:pt>
                <c:pt idx="82">
                  <c:v>22.675999999999998</c:v>
                </c:pt>
                <c:pt idx="83">
                  <c:v>8.1999999999999993</c:v>
                </c:pt>
                <c:pt idx="84">
                  <c:v>10.646000000000001</c:v>
                </c:pt>
                <c:pt idx="85">
                  <c:v>10.5</c:v>
                </c:pt>
                <c:pt idx="86">
                  <c:v>10.1</c:v>
                </c:pt>
                <c:pt idx="87">
                  <c:v>36.472999999999999</c:v>
                </c:pt>
                <c:pt idx="88">
                  <c:v>18.698</c:v>
                </c:pt>
                <c:pt idx="90">
                  <c:v>23.141999999999999</c:v>
                </c:pt>
                <c:pt idx="91">
                  <c:v>5.8579999999999997</c:v>
                </c:pt>
                <c:pt idx="92">
                  <c:v>1.5680000000000001</c:v>
                </c:pt>
                <c:pt idx="93">
                  <c:v>9.5980000000000008</c:v>
                </c:pt>
                <c:pt idx="94">
                  <c:v>4.3179999999999996</c:v>
                </c:pt>
                <c:pt idx="95">
                  <c:v>26.14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FC4-4492-BACB-0694A1C05A3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48">
                  <c:v>10</c:v>
                </c:pt>
                <c:pt idx="49">
                  <c:v>10</c:v>
                </c:pt>
                <c:pt idx="50">
                  <c:v>10</c:v>
                </c:pt>
                <c:pt idx="51">
                  <c:v>10</c:v>
                </c:pt>
                <c:pt idx="52">
                  <c:v>10</c:v>
                </c:pt>
                <c:pt idx="5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FC4-4492-BACB-0694A1C05A3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FC4-4492-BACB-0694A1C05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147.30000000000001</c:v>
                </c:pt>
                <c:pt idx="1">
                  <c:v>142.75</c:v>
                </c:pt>
                <c:pt idx="2">
                  <c:v>133.16</c:v>
                </c:pt>
                <c:pt idx="3">
                  <c:v>115.39</c:v>
                </c:pt>
                <c:pt idx="4">
                  <c:v>117.19</c:v>
                </c:pt>
                <c:pt idx="5">
                  <c:v>115.88</c:v>
                </c:pt>
                <c:pt idx="6">
                  <c:v>118.06</c:v>
                </c:pt>
                <c:pt idx="7">
                  <c:v>115.35</c:v>
                </c:pt>
                <c:pt idx="8">
                  <c:v>101.52</c:v>
                </c:pt>
                <c:pt idx="9">
                  <c:v>100.26</c:v>
                </c:pt>
                <c:pt idx="10">
                  <c:v>100.81</c:v>
                </c:pt>
                <c:pt idx="11">
                  <c:v>99.53</c:v>
                </c:pt>
                <c:pt idx="12">
                  <c:v>100.46</c:v>
                </c:pt>
                <c:pt idx="13">
                  <c:v>102.52</c:v>
                </c:pt>
                <c:pt idx="14">
                  <c:v>103.51</c:v>
                </c:pt>
                <c:pt idx="15">
                  <c:v>101.29</c:v>
                </c:pt>
                <c:pt idx="16">
                  <c:v>99.92</c:v>
                </c:pt>
                <c:pt idx="17">
                  <c:v>99.86</c:v>
                </c:pt>
                <c:pt idx="18">
                  <c:v>103.38</c:v>
                </c:pt>
                <c:pt idx="19">
                  <c:v>110.93</c:v>
                </c:pt>
                <c:pt idx="20">
                  <c:v>125.06</c:v>
                </c:pt>
                <c:pt idx="21">
                  <c:v>132.26</c:v>
                </c:pt>
                <c:pt idx="22">
                  <c:v>142.79</c:v>
                </c:pt>
                <c:pt idx="23">
                  <c:v>154.88999999999999</c:v>
                </c:pt>
                <c:pt idx="24">
                  <c:v>139.37</c:v>
                </c:pt>
                <c:pt idx="25">
                  <c:v>138.41</c:v>
                </c:pt>
                <c:pt idx="26">
                  <c:v>135.78</c:v>
                </c:pt>
                <c:pt idx="27">
                  <c:v>132.1</c:v>
                </c:pt>
                <c:pt idx="28">
                  <c:v>155.51</c:v>
                </c:pt>
                <c:pt idx="29">
                  <c:v>140</c:v>
                </c:pt>
                <c:pt idx="30">
                  <c:v>123.84</c:v>
                </c:pt>
                <c:pt idx="31">
                  <c:v>115.87</c:v>
                </c:pt>
                <c:pt idx="32">
                  <c:v>115.88</c:v>
                </c:pt>
                <c:pt idx="33">
                  <c:v>88.16</c:v>
                </c:pt>
                <c:pt idx="34">
                  <c:v>23.95</c:v>
                </c:pt>
                <c:pt idx="35">
                  <c:v>-1.86</c:v>
                </c:pt>
                <c:pt idx="36">
                  <c:v>20.010000000000002</c:v>
                </c:pt>
                <c:pt idx="37">
                  <c:v>17.25</c:v>
                </c:pt>
                <c:pt idx="38">
                  <c:v>-10.01</c:v>
                </c:pt>
                <c:pt idx="39">
                  <c:v>-10.01</c:v>
                </c:pt>
                <c:pt idx="40">
                  <c:v>19.989999999999998</c:v>
                </c:pt>
                <c:pt idx="41">
                  <c:v>14.01</c:v>
                </c:pt>
                <c:pt idx="42">
                  <c:v>1</c:v>
                </c:pt>
                <c:pt idx="43">
                  <c:v>0</c:v>
                </c:pt>
                <c:pt idx="44">
                  <c:v>1</c:v>
                </c:pt>
                <c:pt idx="45">
                  <c:v>5.01</c:v>
                </c:pt>
                <c:pt idx="46">
                  <c:v>0</c:v>
                </c:pt>
                <c:pt idx="47">
                  <c:v>-0.01</c:v>
                </c:pt>
                <c:pt idx="48">
                  <c:v>-10</c:v>
                </c:pt>
                <c:pt idx="49">
                  <c:v>-10</c:v>
                </c:pt>
                <c:pt idx="50">
                  <c:v>-12.46</c:v>
                </c:pt>
                <c:pt idx="51">
                  <c:v>-13.47</c:v>
                </c:pt>
                <c:pt idx="52">
                  <c:v>-10.1</c:v>
                </c:pt>
                <c:pt idx="53">
                  <c:v>-11.78</c:v>
                </c:pt>
                <c:pt idx="54">
                  <c:v>-15.01</c:v>
                </c:pt>
                <c:pt idx="55">
                  <c:v>-5</c:v>
                </c:pt>
                <c:pt idx="56">
                  <c:v>-10</c:v>
                </c:pt>
                <c:pt idx="57">
                  <c:v>-9.94</c:v>
                </c:pt>
                <c:pt idx="58">
                  <c:v>-3.5</c:v>
                </c:pt>
                <c:pt idx="59">
                  <c:v>0</c:v>
                </c:pt>
                <c:pt idx="60">
                  <c:v>-1</c:v>
                </c:pt>
                <c:pt idx="61">
                  <c:v>-1</c:v>
                </c:pt>
                <c:pt idx="62">
                  <c:v>-5</c:v>
                </c:pt>
                <c:pt idx="63">
                  <c:v>6.34</c:v>
                </c:pt>
                <c:pt idx="64">
                  <c:v>-0.99</c:v>
                </c:pt>
                <c:pt idx="65">
                  <c:v>21.74</c:v>
                </c:pt>
                <c:pt idx="66">
                  <c:v>71.61</c:v>
                </c:pt>
                <c:pt idx="67">
                  <c:v>117.59</c:v>
                </c:pt>
                <c:pt idx="68">
                  <c:v>94.57</c:v>
                </c:pt>
                <c:pt idx="69">
                  <c:v>115.3</c:v>
                </c:pt>
                <c:pt idx="70">
                  <c:v>129.62</c:v>
                </c:pt>
                <c:pt idx="71">
                  <c:v>146.01</c:v>
                </c:pt>
                <c:pt idx="72">
                  <c:v>147.12</c:v>
                </c:pt>
                <c:pt idx="73">
                  <c:v>163.78</c:v>
                </c:pt>
                <c:pt idx="74">
                  <c:v>190.82</c:v>
                </c:pt>
                <c:pt idx="75">
                  <c:v>242.33</c:v>
                </c:pt>
                <c:pt idx="76">
                  <c:v>209.85</c:v>
                </c:pt>
                <c:pt idx="77">
                  <c:v>235</c:v>
                </c:pt>
                <c:pt idx="78">
                  <c:v>292</c:v>
                </c:pt>
                <c:pt idx="79">
                  <c:v>304.04000000000002</c:v>
                </c:pt>
                <c:pt idx="80">
                  <c:v>289.24</c:v>
                </c:pt>
                <c:pt idx="81">
                  <c:v>286.81</c:v>
                </c:pt>
                <c:pt idx="82">
                  <c:v>279.3</c:v>
                </c:pt>
                <c:pt idx="83">
                  <c:v>270.38</c:v>
                </c:pt>
                <c:pt idx="84">
                  <c:v>283.62</c:v>
                </c:pt>
                <c:pt idx="85">
                  <c:v>253.81</c:v>
                </c:pt>
                <c:pt idx="86">
                  <c:v>241.04</c:v>
                </c:pt>
                <c:pt idx="87">
                  <c:v>203.73</c:v>
                </c:pt>
                <c:pt idx="88">
                  <c:v>197</c:v>
                </c:pt>
                <c:pt idx="89">
                  <c:v>180</c:v>
                </c:pt>
                <c:pt idx="90">
                  <c:v>178.04</c:v>
                </c:pt>
                <c:pt idx="91">
                  <c:v>178.5</c:v>
                </c:pt>
                <c:pt idx="92">
                  <c:v>199.51</c:v>
                </c:pt>
                <c:pt idx="93">
                  <c:v>190.35</c:v>
                </c:pt>
                <c:pt idx="94">
                  <c:v>189.35</c:v>
                </c:pt>
                <c:pt idx="95">
                  <c:v>180.64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FC4-4492-BACB-0694A1C05A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44.384</v>
      </c>
      <c r="C5" s="25">
        <v>53.18</v>
      </c>
      <c r="D5" s="25">
        <v>43.753999999999998</v>
      </c>
      <c r="E5" s="25">
        <v>44.603000000000002</v>
      </c>
      <c r="F5" s="25">
        <v>111.693</v>
      </c>
      <c r="G5" s="25">
        <v>126.791</v>
      </c>
      <c r="H5" s="25">
        <v>126.14700000000001</v>
      </c>
      <c r="I5" s="25">
        <v>110.364</v>
      </c>
      <c r="J5" s="25">
        <v>177.02</v>
      </c>
      <c r="K5" s="25">
        <v>176.52099999999999</v>
      </c>
      <c r="L5" s="25">
        <v>172.423</v>
      </c>
      <c r="M5" s="25">
        <v>171.32900000000001</v>
      </c>
      <c r="N5" s="25">
        <v>157.97300000000001</v>
      </c>
      <c r="O5" s="25">
        <v>136.274</v>
      </c>
      <c r="P5" s="25">
        <v>132.38</v>
      </c>
      <c r="Q5" s="25">
        <v>125.33199999999999</v>
      </c>
      <c r="R5" s="25">
        <v>113.23399999999999</v>
      </c>
      <c r="S5" s="25">
        <v>115.621</v>
      </c>
      <c r="T5" s="25">
        <v>118.422</v>
      </c>
      <c r="U5" s="25">
        <v>130.69</v>
      </c>
      <c r="V5" s="25">
        <v>95.358999999999995</v>
      </c>
      <c r="W5" s="25">
        <v>94.561999999999998</v>
      </c>
      <c r="X5" s="25">
        <v>156.816</v>
      </c>
      <c r="Y5" s="25">
        <v>95.692999999999998</v>
      </c>
      <c r="Z5" s="25">
        <v>156.423</v>
      </c>
      <c r="AA5" s="25">
        <v>170.97800000000001</v>
      </c>
      <c r="AB5" s="25">
        <v>162.642</v>
      </c>
      <c r="AC5" s="25">
        <v>164.98099999999999</v>
      </c>
      <c r="AD5" s="25">
        <v>170.29400000000001</v>
      </c>
      <c r="AE5" s="25">
        <v>169.9</v>
      </c>
      <c r="AF5" s="25">
        <v>164.78700000000001</v>
      </c>
      <c r="AG5" s="25">
        <v>141.874</v>
      </c>
      <c r="AH5" s="25">
        <v>109.889</v>
      </c>
      <c r="AI5" s="25">
        <v>58.664000000000001</v>
      </c>
      <c r="AJ5" s="25">
        <v>53.8</v>
      </c>
      <c r="AK5" s="25">
        <v>155.32499999999999</v>
      </c>
      <c r="AL5" s="25">
        <v>97.138000000000005</v>
      </c>
      <c r="AM5" s="25">
        <v>207.102</v>
      </c>
      <c r="AN5" s="25">
        <v>101.02</v>
      </c>
      <c r="AO5" s="25">
        <v>102.961</v>
      </c>
      <c r="AP5" s="25">
        <v>73.137</v>
      </c>
      <c r="AQ5" s="25">
        <v>73.494</v>
      </c>
      <c r="AR5" s="25">
        <v>66.84</v>
      </c>
      <c r="AS5" s="25">
        <v>72.063000000000002</v>
      </c>
      <c r="AT5" s="25">
        <v>132.19999999999999</v>
      </c>
      <c r="AU5" s="25">
        <v>148.37</v>
      </c>
      <c r="AV5" s="25">
        <v>70.138000000000005</v>
      </c>
      <c r="AW5" s="25">
        <v>70.575000000000003</v>
      </c>
      <c r="AX5" s="25">
        <v>99.301000000000002</v>
      </c>
      <c r="AY5" s="25">
        <v>105.008</v>
      </c>
      <c r="AZ5" s="25">
        <v>107.25</v>
      </c>
      <c r="BA5" s="25">
        <v>111.325</v>
      </c>
      <c r="BB5" s="25">
        <v>121.488</v>
      </c>
      <c r="BC5" s="25">
        <v>126.167</v>
      </c>
      <c r="BD5" s="25">
        <v>127.6</v>
      </c>
      <c r="BE5" s="25">
        <v>80.397999999999996</v>
      </c>
      <c r="BF5" s="25">
        <v>161.4</v>
      </c>
      <c r="BG5" s="25">
        <v>169.9</v>
      </c>
      <c r="BH5" s="25">
        <v>174.9</v>
      </c>
      <c r="BI5" s="25">
        <v>215.976</v>
      </c>
      <c r="BJ5" s="25">
        <v>231.36500000000001</v>
      </c>
      <c r="BK5" s="25">
        <v>225.16</v>
      </c>
      <c r="BL5" s="25">
        <v>157.88200000000001</v>
      </c>
      <c r="BM5" s="25">
        <v>159.97999999999999</v>
      </c>
      <c r="BN5" s="25">
        <v>88.17</v>
      </c>
      <c r="BO5" s="25">
        <v>34.188000000000002</v>
      </c>
      <c r="BP5" s="25">
        <v>154.797</v>
      </c>
      <c r="BQ5" s="25">
        <v>197.41900000000001</v>
      </c>
      <c r="BR5" s="25">
        <v>127.19</v>
      </c>
      <c r="BS5" s="25">
        <v>190.565</v>
      </c>
      <c r="BT5" s="25">
        <v>106.708</v>
      </c>
      <c r="BU5" s="25">
        <v>125.289</v>
      </c>
      <c r="BV5" s="25">
        <v>83.876000000000005</v>
      </c>
      <c r="BW5" s="25">
        <v>51.634</v>
      </c>
      <c r="BX5" s="25">
        <v>81.96</v>
      </c>
      <c r="BY5" s="25">
        <v>31.827000000000002</v>
      </c>
      <c r="BZ5" s="25">
        <v>32.000999999999998</v>
      </c>
      <c r="CA5" s="25">
        <v>43.503999999999998</v>
      </c>
      <c r="CB5" s="25">
        <v>48.988999999999997</v>
      </c>
      <c r="CC5" s="25">
        <v>41.741</v>
      </c>
      <c r="CD5" s="25">
        <v>45.115000000000002</v>
      </c>
      <c r="CE5" s="25">
        <v>22.811</v>
      </c>
      <c r="CF5" s="25">
        <v>22.684999999999999</v>
      </c>
      <c r="CG5" s="25">
        <v>23.366</v>
      </c>
      <c r="CH5" s="25">
        <v>54.731999999999999</v>
      </c>
      <c r="CI5" s="25">
        <v>15.932</v>
      </c>
      <c r="CJ5" s="25">
        <v>19.933</v>
      </c>
      <c r="CK5" s="25">
        <v>60.908000000000001</v>
      </c>
      <c r="CL5" s="25">
        <v>44.701000000000001</v>
      </c>
      <c r="CM5" s="25">
        <v>15.797000000000001</v>
      </c>
      <c r="CN5" s="25">
        <v>37.576999999999998</v>
      </c>
      <c r="CO5" s="25">
        <v>14.752000000000001</v>
      </c>
      <c r="CP5" s="25">
        <v>22.925000000000001</v>
      </c>
      <c r="CQ5" s="25">
        <v>30.533999999999999</v>
      </c>
      <c r="CR5" s="25">
        <v>33.944000000000003</v>
      </c>
      <c r="CS5" s="25">
        <v>65.768000000000001</v>
      </c>
      <c r="CT5" s="26"/>
      <c r="CU5" s="26"/>
      <c r="CV5" s="26"/>
      <c r="CW5" s="27"/>
      <c r="CX5" s="28">
        <f t="array" ref="CX5">SUMPRODUCT(B5:CW5*0.25)</f>
        <v>2517.8994999999991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147.30000000000001</v>
      </c>
      <c r="C8" s="37">
        <v>142.75</v>
      </c>
      <c r="D8" s="37">
        <v>133.16</v>
      </c>
      <c r="E8" s="37">
        <v>115.39</v>
      </c>
      <c r="F8" s="37">
        <v>117.19</v>
      </c>
      <c r="G8" s="37">
        <v>115.88</v>
      </c>
      <c r="H8" s="37">
        <v>118.06</v>
      </c>
      <c r="I8" s="37">
        <v>115.35</v>
      </c>
      <c r="J8" s="37">
        <v>101.52</v>
      </c>
      <c r="K8" s="37">
        <v>100.26</v>
      </c>
      <c r="L8" s="37">
        <v>100.81</v>
      </c>
      <c r="M8" s="37">
        <v>99.53</v>
      </c>
      <c r="N8" s="37">
        <v>100.46</v>
      </c>
      <c r="O8" s="37">
        <v>102.52</v>
      </c>
      <c r="P8" s="37">
        <v>103.51</v>
      </c>
      <c r="Q8" s="37">
        <v>101.29</v>
      </c>
      <c r="R8" s="37">
        <v>99.92</v>
      </c>
      <c r="S8" s="37">
        <v>99.86</v>
      </c>
      <c r="T8" s="37">
        <v>103.38</v>
      </c>
      <c r="U8" s="37">
        <v>110.93</v>
      </c>
      <c r="V8" s="37">
        <v>125.06</v>
      </c>
      <c r="W8" s="37">
        <v>132.26</v>
      </c>
      <c r="X8" s="37">
        <v>142.79</v>
      </c>
      <c r="Y8" s="37">
        <v>154.88999999999999</v>
      </c>
      <c r="Z8" s="37">
        <v>139.37</v>
      </c>
      <c r="AA8" s="37">
        <v>138.41</v>
      </c>
      <c r="AB8" s="37">
        <v>135.78</v>
      </c>
      <c r="AC8" s="37">
        <v>132.1</v>
      </c>
      <c r="AD8" s="37">
        <v>155.51</v>
      </c>
      <c r="AE8" s="37">
        <v>140</v>
      </c>
      <c r="AF8" s="37">
        <v>123.84</v>
      </c>
      <c r="AG8" s="37">
        <v>115.87</v>
      </c>
      <c r="AH8" s="37">
        <v>115.88</v>
      </c>
      <c r="AI8" s="37">
        <v>88.16</v>
      </c>
      <c r="AJ8" s="37">
        <v>23.95</v>
      </c>
      <c r="AK8" s="37">
        <v>-1.86</v>
      </c>
      <c r="AL8" s="37">
        <v>20.010000000000002</v>
      </c>
      <c r="AM8" s="37">
        <v>17.25</v>
      </c>
      <c r="AN8" s="37">
        <v>-10.01</v>
      </c>
      <c r="AO8" s="37">
        <v>-10.01</v>
      </c>
      <c r="AP8" s="37">
        <v>19.989999999999998</v>
      </c>
      <c r="AQ8" s="37">
        <v>14.01</v>
      </c>
      <c r="AR8" s="37">
        <v>1</v>
      </c>
      <c r="AS8" s="37">
        <v>0</v>
      </c>
      <c r="AT8" s="37">
        <v>1</v>
      </c>
      <c r="AU8" s="37">
        <v>5.01</v>
      </c>
      <c r="AV8" s="37">
        <v>0</v>
      </c>
      <c r="AW8" s="37">
        <v>-0.01</v>
      </c>
      <c r="AX8" s="37">
        <v>-10</v>
      </c>
      <c r="AY8" s="37">
        <v>-10</v>
      </c>
      <c r="AZ8" s="37">
        <v>-12.46</v>
      </c>
      <c r="BA8" s="37">
        <v>-13.47</v>
      </c>
      <c r="BB8" s="37">
        <v>-10.1</v>
      </c>
      <c r="BC8" s="37">
        <v>-11.78</v>
      </c>
      <c r="BD8" s="37">
        <v>-15.01</v>
      </c>
      <c r="BE8" s="37">
        <v>-5</v>
      </c>
      <c r="BF8" s="37">
        <v>-10</v>
      </c>
      <c r="BG8" s="37">
        <v>-9.94</v>
      </c>
      <c r="BH8" s="37">
        <v>-3.5</v>
      </c>
      <c r="BI8" s="37">
        <v>0</v>
      </c>
      <c r="BJ8" s="37">
        <v>-1</v>
      </c>
      <c r="BK8" s="37">
        <v>-1</v>
      </c>
      <c r="BL8" s="37">
        <v>-5</v>
      </c>
      <c r="BM8" s="37">
        <v>6.34</v>
      </c>
      <c r="BN8" s="37">
        <v>-0.99</v>
      </c>
      <c r="BO8" s="37">
        <v>21.74</v>
      </c>
      <c r="BP8" s="37">
        <v>71.61</v>
      </c>
      <c r="BQ8" s="37">
        <v>117.59</v>
      </c>
      <c r="BR8" s="37">
        <v>94.57</v>
      </c>
      <c r="BS8" s="37">
        <v>115.3</v>
      </c>
      <c r="BT8" s="37">
        <v>129.62</v>
      </c>
      <c r="BU8" s="37">
        <v>146.01</v>
      </c>
      <c r="BV8" s="37">
        <v>147.12</v>
      </c>
      <c r="BW8" s="37">
        <v>163.78</v>
      </c>
      <c r="BX8" s="37">
        <v>190.82</v>
      </c>
      <c r="BY8" s="37">
        <v>242.33</v>
      </c>
      <c r="BZ8" s="37">
        <v>209.85</v>
      </c>
      <c r="CA8" s="37">
        <v>235</v>
      </c>
      <c r="CB8" s="37">
        <v>292</v>
      </c>
      <c r="CC8" s="37">
        <v>304.04000000000002</v>
      </c>
      <c r="CD8" s="37">
        <v>289.24</v>
      </c>
      <c r="CE8" s="37">
        <v>286.81</v>
      </c>
      <c r="CF8" s="37">
        <v>279.3</v>
      </c>
      <c r="CG8" s="37">
        <v>270.38</v>
      </c>
      <c r="CH8" s="37">
        <v>283.62</v>
      </c>
      <c r="CI8" s="37">
        <v>253.81</v>
      </c>
      <c r="CJ8" s="37">
        <v>241.04</v>
      </c>
      <c r="CK8" s="37">
        <v>203.73</v>
      </c>
      <c r="CL8" s="37">
        <v>197</v>
      </c>
      <c r="CM8" s="37">
        <v>180</v>
      </c>
      <c r="CN8" s="37">
        <v>178.04</v>
      </c>
      <c r="CO8" s="37">
        <v>178.5</v>
      </c>
      <c r="CP8" s="37">
        <v>199.51</v>
      </c>
      <c r="CQ8" s="37">
        <v>190.35</v>
      </c>
      <c r="CR8" s="37">
        <v>189.35</v>
      </c>
      <c r="CS8" s="37">
        <v>180.64</v>
      </c>
      <c r="CT8" s="38"/>
      <c r="CU8" s="38"/>
      <c r="CV8" s="38"/>
      <c r="CW8" s="39"/>
      <c r="CX8" s="40">
        <f>IF(SUM(B8:CW8)&lt;&gt;0,AVERAGEIF(B8:CW8,"&lt;&gt;"""),"")</f>
        <v>105.40739583333333</v>
      </c>
    </row>
    <row r="9" spans="1:102" ht="24.95" customHeight="1" thickBot="1" x14ac:dyDescent="0.25">
      <c r="A9" s="41" t="s">
        <v>6</v>
      </c>
      <c r="B9" s="42">
        <v>134.65</v>
      </c>
      <c r="C9" s="43">
        <v>134.65</v>
      </c>
      <c r="D9" s="43">
        <v>134.65</v>
      </c>
      <c r="E9" s="43">
        <v>134.65</v>
      </c>
      <c r="F9" s="43">
        <v>116.62</v>
      </c>
      <c r="G9" s="43">
        <v>116.62</v>
      </c>
      <c r="H9" s="43">
        <v>116.62</v>
      </c>
      <c r="I9" s="43">
        <v>116.62</v>
      </c>
      <c r="J9" s="43">
        <v>100.53</v>
      </c>
      <c r="K9" s="43">
        <v>100.53</v>
      </c>
      <c r="L9" s="43">
        <v>100.53</v>
      </c>
      <c r="M9" s="43">
        <v>100.53</v>
      </c>
      <c r="N9" s="43">
        <v>101.94499999999999</v>
      </c>
      <c r="O9" s="43">
        <v>101.94499999999999</v>
      </c>
      <c r="P9" s="43">
        <v>101.94499999999999</v>
      </c>
      <c r="Q9" s="43">
        <v>101.94499999999999</v>
      </c>
      <c r="R9" s="43">
        <v>103.52249999999999</v>
      </c>
      <c r="S9" s="43">
        <v>103.52249999999999</v>
      </c>
      <c r="T9" s="43">
        <v>103.52249999999999</v>
      </c>
      <c r="U9" s="43">
        <v>103.52249999999999</v>
      </c>
      <c r="V9" s="43">
        <v>138.75</v>
      </c>
      <c r="W9" s="43">
        <v>138.75</v>
      </c>
      <c r="X9" s="43">
        <v>138.75</v>
      </c>
      <c r="Y9" s="43">
        <v>138.75</v>
      </c>
      <c r="Z9" s="43">
        <v>136.41499999999999</v>
      </c>
      <c r="AA9" s="43">
        <v>136.41499999999999</v>
      </c>
      <c r="AB9" s="43">
        <v>136.41499999999999</v>
      </c>
      <c r="AC9" s="43">
        <v>136.41499999999999</v>
      </c>
      <c r="AD9" s="43">
        <v>133.80500000000001</v>
      </c>
      <c r="AE9" s="43">
        <v>133.80500000000001</v>
      </c>
      <c r="AF9" s="43">
        <v>133.80500000000001</v>
      </c>
      <c r="AG9" s="43">
        <v>133.80500000000001</v>
      </c>
      <c r="AH9" s="43">
        <v>56.532499999999999</v>
      </c>
      <c r="AI9" s="43">
        <v>56.532499999999999</v>
      </c>
      <c r="AJ9" s="43">
        <v>56.532499999999999</v>
      </c>
      <c r="AK9" s="43">
        <v>56.532499999999999</v>
      </c>
      <c r="AL9" s="43">
        <v>4.3099999999999996</v>
      </c>
      <c r="AM9" s="43">
        <v>4.3099999999999996</v>
      </c>
      <c r="AN9" s="43">
        <v>4.3099999999999996</v>
      </c>
      <c r="AO9" s="43">
        <v>4.3099999999999996</v>
      </c>
      <c r="AP9" s="43">
        <v>8.75</v>
      </c>
      <c r="AQ9" s="43">
        <v>8.75</v>
      </c>
      <c r="AR9" s="43">
        <v>8.75</v>
      </c>
      <c r="AS9" s="43">
        <v>8.75</v>
      </c>
      <c r="AT9" s="43">
        <v>1.5</v>
      </c>
      <c r="AU9" s="43">
        <v>1.5</v>
      </c>
      <c r="AV9" s="43">
        <v>1.5</v>
      </c>
      <c r="AW9" s="43">
        <v>1.5</v>
      </c>
      <c r="AX9" s="43">
        <v>-11.4825</v>
      </c>
      <c r="AY9" s="43">
        <v>-11.4825</v>
      </c>
      <c r="AZ9" s="43">
        <v>-11.4825</v>
      </c>
      <c r="BA9" s="43">
        <v>-11.4825</v>
      </c>
      <c r="BB9" s="43">
        <v>-10.4725</v>
      </c>
      <c r="BC9" s="43">
        <v>-10.4725</v>
      </c>
      <c r="BD9" s="43">
        <v>-10.4725</v>
      </c>
      <c r="BE9" s="43">
        <v>-10.4725</v>
      </c>
      <c r="BF9" s="43">
        <v>-5.86</v>
      </c>
      <c r="BG9" s="43">
        <v>-5.86</v>
      </c>
      <c r="BH9" s="43">
        <v>-5.86</v>
      </c>
      <c r="BI9" s="43">
        <v>-5.86</v>
      </c>
      <c r="BJ9" s="43">
        <v>-0.16500000000000001</v>
      </c>
      <c r="BK9" s="43">
        <v>-0.16500000000000001</v>
      </c>
      <c r="BL9" s="43">
        <v>-0.16500000000000001</v>
      </c>
      <c r="BM9" s="43">
        <v>-0.16500000000000001</v>
      </c>
      <c r="BN9" s="43">
        <v>52.487499999999997</v>
      </c>
      <c r="BO9" s="43">
        <v>52.487499999999997</v>
      </c>
      <c r="BP9" s="43">
        <v>52.487499999999997</v>
      </c>
      <c r="BQ9" s="43">
        <v>52.487499999999997</v>
      </c>
      <c r="BR9" s="43">
        <v>121.375</v>
      </c>
      <c r="BS9" s="43">
        <v>121.375</v>
      </c>
      <c r="BT9" s="43">
        <v>121.375</v>
      </c>
      <c r="BU9" s="43">
        <v>121.375</v>
      </c>
      <c r="BV9" s="43">
        <v>186.01249999999999</v>
      </c>
      <c r="BW9" s="43">
        <v>186.01249999999999</v>
      </c>
      <c r="BX9" s="43">
        <v>186.01249999999999</v>
      </c>
      <c r="BY9" s="43">
        <v>186.01249999999999</v>
      </c>
      <c r="BZ9" s="43">
        <v>260.22250000000003</v>
      </c>
      <c r="CA9" s="43">
        <v>260.22250000000003</v>
      </c>
      <c r="CB9" s="43">
        <v>260.22250000000003</v>
      </c>
      <c r="CC9" s="43">
        <v>260.22250000000003</v>
      </c>
      <c r="CD9" s="43">
        <v>281.4325</v>
      </c>
      <c r="CE9" s="43">
        <v>281.4325</v>
      </c>
      <c r="CF9" s="43">
        <v>281.4325</v>
      </c>
      <c r="CG9" s="43">
        <v>281.4325</v>
      </c>
      <c r="CH9" s="43">
        <v>245.55</v>
      </c>
      <c r="CI9" s="43">
        <v>245.55</v>
      </c>
      <c r="CJ9" s="43">
        <v>245.55</v>
      </c>
      <c r="CK9" s="43">
        <v>245.55</v>
      </c>
      <c r="CL9" s="43">
        <v>183.38499999999999</v>
      </c>
      <c r="CM9" s="43">
        <v>183.38499999999999</v>
      </c>
      <c r="CN9" s="43">
        <v>183.38499999999999</v>
      </c>
      <c r="CO9" s="43">
        <v>183.38499999999999</v>
      </c>
      <c r="CP9" s="43">
        <v>189.96250000000001</v>
      </c>
      <c r="CQ9" s="43">
        <v>189.96250000000001</v>
      </c>
      <c r="CR9" s="43">
        <v>189.96250000000001</v>
      </c>
      <c r="CS9" s="43">
        <v>189.96250000000001</v>
      </c>
      <c r="CT9" s="44"/>
      <c r="CU9" s="44"/>
      <c r="CV9" s="44"/>
      <c r="CW9" s="45"/>
      <c r="CX9" s="46">
        <f>IF(SUM(B9:CW9)&lt;&gt;0,AVERAGEIF(B9:CW9,"&lt;&gt;"""),"")</f>
        <v>105.4073958333333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17</v>
      </c>
      <c r="C13" s="65">
        <v>22.532</v>
      </c>
      <c r="D13" s="65">
        <v>20.343</v>
      </c>
      <c r="E13" s="65">
        <v>18.472000000000001</v>
      </c>
      <c r="F13" s="65">
        <v>41.265999999999998</v>
      </c>
      <c r="G13" s="65">
        <v>42.878999999999998</v>
      </c>
      <c r="H13" s="65">
        <v>52.360999999999997</v>
      </c>
      <c r="I13" s="65">
        <v>46.055999999999997</v>
      </c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>
        <v>10.926</v>
      </c>
      <c r="V13" s="65">
        <v>47.593000000000004</v>
      </c>
      <c r="W13" s="65">
        <v>41.395000000000003</v>
      </c>
      <c r="X13" s="65">
        <v>23.303000000000001</v>
      </c>
      <c r="Y13" s="65">
        <v>24.175000000000001</v>
      </c>
      <c r="Z13" s="65">
        <v>8</v>
      </c>
      <c r="AA13" s="65"/>
      <c r="AB13" s="65">
        <v>4.42</v>
      </c>
      <c r="AC13" s="65">
        <v>4.5439999999999996</v>
      </c>
      <c r="AD13" s="65">
        <v>24.209</v>
      </c>
      <c r="AE13" s="65">
        <v>89.28</v>
      </c>
      <c r="AF13" s="65">
        <v>76.596000000000004</v>
      </c>
      <c r="AG13" s="65">
        <v>68.61</v>
      </c>
      <c r="AH13" s="65">
        <v>68.063999999999993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>
        <v>18.292999999999999</v>
      </c>
      <c r="BT13" s="65"/>
      <c r="BU13" s="65"/>
      <c r="BV13" s="65">
        <v>6.532</v>
      </c>
      <c r="BW13" s="65">
        <v>9</v>
      </c>
      <c r="BX13" s="65">
        <v>7</v>
      </c>
      <c r="BY13" s="65"/>
      <c r="BZ13" s="65">
        <v>8</v>
      </c>
      <c r="CA13" s="65">
        <v>9</v>
      </c>
      <c r="CB13" s="65">
        <v>7</v>
      </c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>
        <v>7</v>
      </c>
      <c r="CR13" s="65">
        <v>7</v>
      </c>
      <c r="CS13" s="65">
        <v>7</v>
      </c>
      <c r="CT13" s="66"/>
      <c r="CU13" s="66"/>
      <c r="CV13" s="66"/>
      <c r="CW13" s="67"/>
      <c r="CX13" s="68">
        <f t="array" ref="CX13">SUMPRODUCT(B13:CW13*0.25)</f>
        <v>209.46225000000001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27.384</v>
      </c>
      <c r="C15" s="71">
        <v>30.648</v>
      </c>
      <c r="D15" s="71">
        <v>23.411000000000001</v>
      </c>
      <c r="E15" s="71">
        <v>6.7309999999999999</v>
      </c>
      <c r="F15" s="71">
        <v>1.571</v>
      </c>
      <c r="G15" s="71">
        <v>1.4670000000000001</v>
      </c>
      <c r="H15" s="71">
        <v>4.6420000000000003</v>
      </c>
      <c r="I15" s="71">
        <v>5.117</v>
      </c>
      <c r="J15" s="71">
        <v>0.22</v>
      </c>
      <c r="K15" s="71">
        <v>0.121</v>
      </c>
      <c r="L15" s="71">
        <v>2.3E-2</v>
      </c>
      <c r="M15" s="71"/>
      <c r="N15" s="71"/>
      <c r="O15" s="71"/>
      <c r="P15" s="71"/>
      <c r="Q15" s="71"/>
      <c r="R15" s="71"/>
      <c r="S15" s="71"/>
      <c r="T15" s="71"/>
      <c r="U15" s="71"/>
      <c r="V15" s="71">
        <v>6.7039999999999997</v>
      </c>
      <c r="W15" s="71">
        <v>12.679</v>
      </c>
      <c r="X15" s="71">
        <v>6.2130000000000001</v>
      </c>
      <c r="Y15" s="71">
        <v>8.8699999999999992</v>
      </c>
      <c r="Z15" s="71">
        <v>2.3E-2</v>
      </c>
      <c r="AA15" s="71">
        <v>7.8E-2</v>
      </c>
      <c r="AB15" s="71">
        <v>0.122</v>
      </c>
      <c r="AC15" s="71">
        <v>0.13700000000000001</v>
      </c>
      <c r="AD15" s="71">
        <v>0.185</v>
      </c>
      <c r="AE15" s="71">
        <v>40.520000000000003</v>
      </c>
      <c r="AF15" s="71">
        <v>42.890999999999998</v>
      </c>
      <c r="AG15" s="71">
        <v>38.064</v>
      </c>
      <c r="AH15" s="71">
        <v>41.600999999999999</v>
      </c>
      <c r="AI15" s="71">
        <v>51.426000000000002</v>
      </c>
      <c r="AJ15" s="71">
        <v>40.201000000000001</v>
      </c>
      <c r="AK15" s="71">
        <v>145.577</v>
      </c>
      <c r="AL15" s="71">
        <v>67.227000000000004</v>
      </c>
      <c r="AM15" s="71">
        <v>186.90199999999999</v>
      </c>
      <c r="AN15" s="71">
        <v>101.02</v>
      </c>
      <c r="AO15" s="71">
        <v>102.961</v>
      </c>
      <c r="AP15" s="71">
        <v>62.936999999999998</v>
      </c>
      <c r="AQ15" s="71">
        <v>43.749000000000002</v>
      </c>
      <c r="AR15" s="71">
        <v>56.84</v>
      </c>
      <c r="AS15" s="71">
        <v>62.063000000000002</v>
      </c>
      <c r="AT15" s="71">
        <v>122.2</v>
      </c>
      <c r="AU15" s="71">
        <v>138.37</v>
      </c>
      <c r="AV15" s="71">
        <v>58.149000000000001</v>
      </c>
      <c r="AW15" s="71">
        <v>58.19</v>
      </c>
      <c r="AX15" s="71">
        <v>57.100999999999999</v>
      </c>
      <c r="AY15" s="71">
        <v>57.508000000000003</v>
      </c>
      <c r="AZ15" s="71">
        <v>35.35</v>
      </c>
      <c r="BA15" s="71">
        <v>32.825000000000003</v>
      </c>
      <c r="BB15" s="71">
        <v>42.387999999999998</v>
      </c>
      <c r="BC15" s="71">
        <v>40.167000000000002</v>
      </c>
      <c r="BD15" s="71">
        <v>35.799999999999997</v>
      </c>
      <c r="BE15" s="71">
        <v>28.331</v>
      </c>
      <c r="BF15" s="71">
        <v>59.7</v>
      </c>
      <c r="BG15" s="71">
        <v>67.400000000000006</v>
      </c>
      <c r="BH15" s="71">
        <v>67.599999999999994</v>
      </c>
      <c r="BI15" s="71">
        <v>105.376</v>
      </c>
      <c r="BJ15" s="71">
        <v>63.865000000000002</v>
      </c>
      <c r="BK15" s="71">
        <v>66.36</v>
      </c>
      <c r="BL15" s="71">
        <v>32.094000000000001</v>
      </c>
      <c r="BM15" s="71">
        <v>50.28</v>
      </c>
      <c r="BN15" s="71">
        <v>78.153000000000006</v>
      </c>
      <c r="BO15" s="71">
        <v>34.188000000000002</v>
      </c>
      <c r="BP15" s="71">
        <v>33.799999999999997</v>
      </c>
      <c r="BQ15" s="71">
        <v>51.5</v>
      </c>
      <c r="BR15" s="71">
        <v>1.9</v>
      </c>
      <c r="BS15" s="71">
        <v>28.7</v>
      </c>
      <c r="BT15" s="71">
        <v>2.2349999999999999</v>
      </c>
      <c r="BU15" s="71">
        <v>6.6680000000000001</v>
      </c>
      <c r="BV15" s="71">
        <v>1.6439999999999999</v>
      </c>
      <c r="BW15" s="71">
        <v>3.1339999999999999</v>
      </c>
      <c r="BX15" s="71">
        <v>6.5919999999999996</v>
      </c>
      <c r="BY15" s="71">
        <v>26.613</v>
      </c>
      <c r="BZ15" s="71">
        <v>24.001000000000001</v>
      </c>
      <c r="CA15" s="71">
        <v>34.457000000000001</v>
      </c>
      <c r="CB15" s="71">
        <v>31.994</v>
      </c>
      <c r="CC15" s="71">
        <v>31.571000000000002</v>
      </c>
      <c r="CD15" s="71">
        <v>24.024000000000001</v>
      </c>
      <c r="CE15" s="71">
        <v>13.597</v>
      </c>
      <c r="CF15" s="71">
        <v>7.7389999999999999</v>
      </c>
      <c r="CG15" s="71">
        <v>18.407</v>
      </c>
      <c r="CH15" s="71">
        <v>33.828000000000003</v>
      </c>
      <c r="CI15" s="71">
        <v>12.131</v>
      </c>
      <c r="CJ15" s="71">
        <v>16.632999999999999</v>
      </c>
      <c r="CK15" s="71">
        <v>7.008</v>
      </c>
      <c r="CL15" s="71">
        <v>8.5250000000000004</v>
      </c>
      <c r="CM15" s="71">
        <v>15.797000000000001</v>
      </c>
      <c r="CN15" s="71">
        <v>11.683999999999999</v>
      </c>
      <c r="CO15" s="71">
        <v>11.523</v>
      </c>
      <c r="CP15" s="71">
        <v>22.925000000000001</v>
      </c>
      <c r="CQ15" s="71">
        <v>23.533999999999999</v>
      </c>
      <c r="CR15" s="71">
        <v>23.071000000000002</v>
      </c>
      <c r="CS15" s="71">
        <v>20.745000000000001</v>
      </c>
      <c r="CT15" s="72"/>
      <c r="CU15" s="72"/>
      <c r="CV15" s="72"/>
      <c r="CW15" s="73"/>
      <c r="CX15" s="74">
        <f t="array" ref="CX15">SUMPRODUCT(B15:CW15*0.25)</f>
        <v>776.92500000000007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>
        <v>10</v>
      </c>
      <c r="AG17" s="71"/>
      <c r="AH17" s="71"/>
      <c r="AI17" s="71">
        <v>2.1379999999999999</v>
      </c>
      <c r="AJ17" s="71"/>
      <c r="AK17" s="71"/>
      <c r="AL17" s="71">
        <v>10</v>
      </c>
      <c r="AM17" s="71">
        <v>10</v>
      </c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8.0344999999999995</v>
      </c>
    </row>
    <row r="18" spans="1:102" ht="30" customHeight="1" thickBot="1" x14ac:dyDescent="0.25">
      <c r="A18" s="75" t="s">
        <v>15</v>
      </c>
      <c r="B18" s="76">
        <f>SUM(B11:B17)</f>
        <v>44.384</v>
      </c>
      <c r="C18" s="77">
        <f t="shared" ref="C18:BN18" si="0">SUM(C11:C17)</f>
        <v>53.18</v>
      </c>
      <c r="D18" s="77">
        <f t="shared" si="0"/>
        <v>43.754000000000005</v>
      </c>
      <c r="E18" s="77">
        <f t="shared" si="0"/>
        <v>25.203000000000003</v>
      </c>
      <c r="F18" s="77">
        <f t="shared" si="0"/>
        <v>42.836999999999996</v>
      </c>
      <c r="G18" s="77">
        <f t="shared" si="0"/>
        <v>44.345999999999997</v>
      </c>
      <c r="H18" s="77">
        <f t="shared" si="0"/>
        <v>57.003</v>
      </c>
      <c r="I18" s="77">
        <f t="shared" si="0"/>
        <v>51.172999999999995</v>
      </c>
      <c r="J18" s="77">
        <f t="shared" si="0"/>
        <v>0.22</v>
      </c>
      <c r="K18" s="77">
        <f t="shared" si="0"/>
        <v>0.121</v>
      </c>
      <c r="L18" s="77">
        <f t="shared" si="0"/>
        <v>2.3E-2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10.926</v>
      </c>
      <c r="V18" s="77">
        <f t="shared" si="0"/>
        <v>54.297000000000004</v>
      </c>
      <c r="W18" s="77">
        <f t="shared" si="0"/>
        <v>54.074000000000005</v>
      </c>
      <c r="X18" s="77">
        <f t="shared" si="0"/>
        <v>29.516000000000002</v>
      </c>
      <c r="Y18" s="77">
        <f t="shared" si="0"/>
        <v>33.045000000000002</v>
      </c>
      <c r="Z18" s="77">
        <f t="shared" si="0"/>
        <v>8.0229999999999997</v>
      </c>
      <c r="AA18" s="77">
        <f t="shared" si="0"/>
        <v>7.8E-2</v>
      </c>
      <c r="AB18" s="77">
        <f t="shared" si="0"/>
        <v>4.5419999999999998</v>
      </c>
      <c r="AC18" s="77">
        <f t="shared" si="0"/>
        <v>4.6809999999999992</v>
      </c>
      <c r="AD18" s="77">
        <f t="shared" si="0"/>
        <v>24.393999999999998</v>
      </c>
      <c r="AE18" s="77">
        <f t="shared" si="0"/>
        <v>129.80000000000001</v>
      </c>
      <c r="AF18" s="77">
        <f t="shared" si="0"/>
        <v>129.48699999999999</v>
      </c>
      <c r="AG18" s="77">
        <f t="shared" si="0"/>
        <v>106.67400000000001</v>
      </c>
      <c r="AH18" s="77">
        <f t="shared" si="0"/>
        <v>109.66499999999999</v>
      </c>
      <c r="AI18" s="77">
        <f t="shared" si="0"/>
        <v>53.564</v>
      </c>
      <c r="AJ18" s="77">
        <f t="shared" si="0"/>
        <v>40.201000000000001</v>
      </c>
      <c r="AK18" s="77">
        <f t="shared" si="0"/>
        <v>145.577</v>
      </c>
      <c r="AL18" s="77">
        <f t="shared" si="0"/>
        <v>77.227000000000004</v>
      </c>
      <c r="AM18" s="77">
        <f t="shared" si="0"/>
        <v>196.90199999999999</v>
      </c>
      <c r="AN18" s="77">
        <f t="shared" si="0"/>
        <v>101.02</v>
      </c>
      <c r="AO18" s="77">
        <f t="shared" si="0"/>
        <v>102.961</v>
      </c>
      <c r="AP18" s="77">
        <f t="shared" si="0"/>
        <v>62.936999999999998</v>
      </c>
      <c r="AQ18" s="77">
        <f t="shared" si="0"/>
        <v>43.749000000000002</v>
      </c>
      <c r="AR18" s="77">
        <f t="shared" si="0"/>
        <v>56.84</v>
      </c>
      <c r="AS18" s="77">
        <f t="shared" si="0"/>
        <v>62.063000000000002</v>
      </c>
      <c r="AT18" s="77">
        <f t="shared" si="0"/>
        <v>122.2</v>
      </c>
      <c r="AU18" s="77">
        <f t="shared" si="0"/>
        <v>138.37</v>
      </c>
      <c r="AV18" s="77">
        <f t="shared" si="0"/>
        <v>58.149000000000001</v>
      </c>
      <c r="AW18" s="77">
        <f t="shared" si="0"/>
        <v>58.19</v>
      </c>
      <c r="AX18" s="77">
        <f t="shared" si="0"/>
        <v>57.100999999999999</v>
      </c>
      <c r="AY18" s="77">
        <f t="shared" si="0"/>
        <v>57.508000000000003</v>
      </c>
      <c r="AZ18" s="77">
        <f t="shared" si="0"/>
        <v>35.35</v>
      </c>
      <c r="BA18" s="77">
        <f t="shared" si="0"/>
        <v>32.825000000000003</v>
      </c>
      <c r="BB18" s="77">
        <f t="shared" si="0"/>
        <v>42.387999999999998</v>
      </c>
      <c r="BC18" s="77">
        <f t="shared" si="0"/>
        <v>40.167000000000002</v>
      </c>
      <c r="BD18" s="77">
        <f t="shared" si="0"/>
        <v>35.799999999999997</v>
      </c>
      <c r="BE18" s="77">
        <f t="shared" si="0"/>
        <v>28.331</v>
      </c>
      <c r="BF18" s="77">
        <f t="shared" si="0"/>
        <v>59.7</v>
      </c>
      <c r="BG18" s="77">
        <f t="shared" si="0"/>
        <v>67.400000000000006</v>
      </c>
      <c r="BH18" s="77">
        <f t="shared" si="0"/>
        <v>67.599999999999994</v>
      </c>
      <c r="BI18" s="77">
        <f t="shared" si="0"/>
        <v>105.376</v>
      </c>
      <c r="BJ18" s="77">
        <f t="shared" si="0"/>
        <v>63.865000000000002</v>
      </c>
      <c r="BK18" s="77">
        <f t="shared" si="0"/>
        <v>66.36</v>
      </c>
      <c r="BL18" s="77">
        <f t="shared" si="0"/>
        <v>32.094000000000001</v>
      </c>
      <c r="BM18" s="77">
        <f t="shared" si="0"/>
        <v>50.28</v>
      </c>
      <c r="BN18" s="77">
        <f t="shared" si="0"/>
        <v>78.153000000000006</v>
      </c>
      <c r="BO18" s="77">
        <f t="shared" ref="BO18:CW18" si="1">SUM(BO11:BO17)</f>
        <v>34.188000000000002</v>
      </c>
      <c r="BP18" s="77">
        <f t="shared" si="1"/>
        <v>33.799999999999997</v>
      </c>
      <c r="BQ18" s="77">
        <f t="shared" si="1"/>
        <v>51.5</v>
      </c>
      <c r="BR18" s="77">
        <f t="shared" si="1"/>
        <v>1.9</v>
      </c>
      <c r="BS18" s="77">
        <f t="shared" si="1"/>
        <v>46.992999999999995</v>
      </c>
      <c r="BT18" s="77">
        <f t="shared" si="1"/>
        <v>2.2349999999999999</v>
      </c>
      <c r="BU18" s="77">
        <f t="shared" si="1"/>
        <v>6.6680000000000001</v>
      </c>
      <c r="BV18" s="77">
        <f t="shared" si="1"/>
        <v>8.1760000000000002</v>
      </c>
      <c r="BW18" s="77">
        <f t="shared" si="1"/>
        <v>12.134</v>
      </c>
      <c r="BX18" s="77">
        <f t="shared" si="1"/>
        <v>13.591999999999999</v>
      </c>
      <c r="BY18" s="77">
        <f t="shared" si="1"/>
        <v>26.613</v>
      </c>
      <c r="BZ18" s="77">
        <f t="shared" si="1"/>
        <v>32.001000000000005</v>
      </c>
      <c r="CA18" s="77">
        <f t="shared" si="1"/>
        <v>43.457000000000001</v>
      </c>
      <c r="CB18" s="77">
        <f t="shared" si="1"/>
        <v>38.994</v>
      </c>
      <c r="CC18" s="77">
        <f t="shared" si="1"/>
        <v>31.571000000000002</v>
      </c>
      <c r="CD18" s="77">
        <f t="shared" si="1"/>
        <v>24.024000000000001</v>
      </c>
      <c r="CE18" s="77">
        <f t="shared" si="1"/>
        <v>13.597</v>
      </c>
      <c r="CF18" s="77">
        <f t="shared" si="1"/>
        <v>7.7389999999999999</v>
      </c>
      <c r="CG18" s="77">
        <f t="shared" si="1"/>
        <v>18.407</v>
      </c>
      <c r="CH18" s="77">
        <f t="shared" si="1"/>
        <v>33.828000000000003</v>
      </c>
      <c r="CI18" s="77">
        <f t="shared" si="1"/>
        <v>12.131</v>
      </c>
      <c r="CJ18" s="77">
        <f t="shared" si="1"/>
        <v>16.632999999999999</v>
      </c>
      <c r="CK18" s="77">
        <f t="shared" si="1"/>
        <v>7.008</v>
      </c>
      <c r="CL18" s="77">
        <f t="shared" si="1"/>
        <v>8.5250000000000004</v>
      </c>
      <c r="CM18" s="77">
        <f t="shared" si="1"/>
        <v>15.797000000000001</v>
      </c>
      <c r="CN18" s="77">
        <f t="shared" si="1"/>
        <v>11.683999999999999</v>
      </c>
      <c r="CO18" s="77">
        <f t="shared" si="1"/>
        <v>11.523</v>
      </c>
      <c r="CP18" s="77">
        <f t="shared" si="1"/>
        <v>22.925000000000001</v>
      </c>
      <c r="CQ18" s="77">
        <f t="shared" si="1"/>
        <v>30.533999999999999</v>
      </c>
      <c r="CR18" s="77">
        <f t="shared" si="1"/>
        <v>30.071000000000002</v>
      </c>
      <c r="CS18" s="77">
        <f t="shared" si="1"/>
        <v>27.745000000000001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994.42175000000009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>
        <v>8.7159999999999993</v>
      </c>
      <c r="G22" s="94">
        <v>3.742</v>
      </c>
      <c r="H22" s="94">
        <v>3.778</v>
      </c>
      <c r="I22" s="94">
        <v>3.9060000000000001</v>
      </c>
      <c r="J22" s="94"/>
      <c r="K22" s="94"/>
      <c r="L22" s="94"/>
      <c r="M22" s="94">
        <v>3.9580000000000002</v>
      </c>
      <c r="N22" s="94">
        <v>3.9929999999999999</v>
      </c>
      <c r="O22" s="94">
        <v>3.9950000000000001</v>
      </c>
      <c r="P22" s="94">
        <v>4.032</v>
      </c>
      <c r="Q22" s="94">
        <v>4.0339999999999998</v>
      </c>
      <c r="R22" s="94">
        <v>4.1210000000000004</v>
      </c>
      <c r="S22" s="94">
        <v>4.2460000000000004</v>
      </c>
      <c r="T22" s="94">
        <v>4.1890000000000001</v>
      </c>
      <c r="U22" s="94">
        <v>1.6E-2</v>
      </c>
      <c r="V22" s="94">
        <v>4.5289999999999999</v>
      </c>
      <c r="W22" s="94">
        <v>4.843</v>
      </c>
      <c r="X22" s="94"/>
      <c r="Y22" s="94">
        <v>5.7480000000000002</v>
      </c>
      <c r="Z22" s="94">
        <v>5.0999999999999996</v>
      </c>
      <c r="AA22" s="94">
        <v>10</v>
      </c>
      <c r="AB22" s="94">
        <v>5</v>
      </c>
      <c r="AC22" s="94"/>
      <c r="AD22" s="94">
        <v>9.9</v>
      </c>
      <c r="AE22" s="94"/>
      <c r="AF22" s="94"/>
      <c r="AG22" s="94"/>
      <c r="AH22" s="94"/>
      <c r="AI22" s="94"/>
      <c r="AJ22" s="94">
        <v>3.2490000000000001</v>
      </c>
      <c r="AK22" s="94">
        <v>4.4429999999999996</v>
      </c>
      <c r="AL22" s="94">
        <v>14.414999999999999</v>
      </c>
      <c r="AM22" s="94">
        <v>10</v>
      </c>
      <c r="AN22" s="94"/>
      <c r="AO22" s="94"/>
      <c r="AP22" s="94">
        <v>10</v>
      </c>
      <c r="AQ22" s="94">
        <v>10</v>
      </c>
      <c r="AR22" s="94">
        <v>10</v>
      </c>
      <c r="AS22" s="94">
        <v>10</v>
      </c>
      <c r="AT22" s="94">
        <v>10</v>
      </c>
      <c r="AU22" s="94">
        <v>10</v>
      </c>
      <c r="AV22" s="94">
        <v>10</v>
      </c>
      <c r="AW22" s="94">
        <v>10</v>
      </c>
      <c r="AX22" s="94">
        <v>10</v>
      </c>
      <c r="AY22" s="94">
        <v>10</v>
      </c>
      <c r="AZ22" s="94"/>
      <c r="BA22" s="94"/>
      <c r="BB22" s="94"/>
      <c r="BC22" s="94"/>
      <c r="BD22" s="94"/>
      <c r="BE22" s="94">
        <v>10</v>
      </c>
      <c r="BF22" s="94">
        <v>10</v>
      </c>
      <c r="BG22" s="94">
        <v>10</v>
      </c>
      <c r="BH22" s="94">
        <v>10</v>
      </c>
      <c r="BI22" s="94">
        <v>10</v>
      </c>
      <c r="BJ22" s="94">
        <v>10</v>
      </c>
      <c r="BK22" s="94"/>
      <c r="BL22" s="94"/>
      <c r="BM22" s="94"/>
      <c r="BN22" s="94">
        <v>4.0819999999999999</v>
      </c>
      <c r="BO22" s="94"/>
      <c r="BP22" s="94"/>
      <c r="BQ22" s="94">
        <v>4.9809999999999999</v>
      </c>
      <c r="BR22" s="94"/>
      <c r="BS22" s="94">
        <v>3.5999999999999997E-2</v>
      </c>
      <c r="BT22" s="94">
        <v>3.661</v>
      </c>
      <c r="BU22" s="94"/>
      <c r="BV22" s="94"/>
      <c r="BW22" s="94"/>
      <c r="BX22" s="94"/>
      <c r="BY22" s="94">
        <v>5.2140000000000004</v>
      </c>
      <c r="BZ22" s="94"/>
      <c r="CA22" s="94"/>
      <c r="CB22" s="94">
        <v>9.9809999999999999</v>
      </c>
      <c r="CC22" s="94">
        <v>10.144</v>
      </c>
      <c r="CD22" s="94">
        <v>10.044</v>
      </c>
      <c r="CE22" s="94">
        <v>5.0140000000000002</v>
      </c>
      <c r="CF22" s="94">
        <v>10.045999999999999</v>
      </c>
      <c r="CG22" s="94">
        <v>4.9589999999999996</v>
      </c>
      <c r="CH22" s="94">
        <v>9.9640000000000004</v>
      </c>
      <c r="CI22" s="94">
        <v>9.0999999999999998E-2</v>
      </c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92.04249999999999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3.44</v>
      </c>
      <c r="G23" s="99">
        <v>3.403</v>
      </c>
      <c r="H23" s="99">
        <v>3.3660000000000001</v>
      </c>
      <c r="I23" s="99">
        <v>3.3849999999999998</v>
      </c>
      <c r="J23" s="99"/>
      <c r="K23" s="99"/>
      <c r="L23" s="99"/>
      <c r="M23" s="99">
        <v>3.2709999999999999</v>
      </c>
      <c r="N23" s="99">
        <v>3.28</v>
      </c>
      <c r="O23" s="99">
        <v>3.2789999999999999</v>
      </c>
      <c r="P23" s="99">
        <v>3.2480000000000002</v>
      </c>
      <c r="Q23" s="99">
        <v>3.298</v>
      </c>
      <c r="R23" s="99">
        <v>3.3130000000000002</v>
      </c>
      <c r="S23" s="99">
        <v>3.375</v>
      </c>
      <c r="T23" s="99">
        <v>3.5329999999999999</v>
      </c>
      <c r="U23" s="99">
        <v>4.8000000000000001E-2</v>
      </c>
      <c r="V23" s="99">
        <v>3.7330000000000001</v>
      </c>
      <c r="W23" s="99">
        <v>3.8450000000000002</v>
      </c>
      <c r="X23" s="99"/>
      <c r="Y23" s="99"/>
      <c r="Z23" s="99">
        <v>4.2</v>
      </c>
      <c r="AA23" s="99">
        <v>4.2</v>
      </c>
      <c r="AB23" s="99">
        <v>4.4000000000000004</v>
      </c>
      <c r="AC23" s="99"/>
      <c r="AD23" s="99">
        <v>4.9000000000000004</v>
      </c>
      <c r="AE23" s="99"/>
      <c r="AF23" s="99"/>
      <c r="AG23" s="99"/>
      <c r="AH23" s="99">
        <v>2.4E-2</v>
      </c>
      <c r="AI23" s="99">
        <v>4</v>
      </c>
      <c r="AJ23" s="99">
        <v>10.35</v>
      </c>
      <c r="AK23" s="99">
        <v>5.3049999999999997</v>
      </c>
      <c r="AL23" s="99">
        <v>5.2960000000000003</v>
      </c>
      <c r="AM23" s="99"/>
      <c r="AN23" s="99"/>
      <c r="AO23" s="99"/>
      <c r="AP23" s="99"/>
      <c r="AQ23" s="99">
        <v>19.545000000000002</v>
      </c>
      <c r="AR23" s="99"/>
      <c r="AS23" s="99"/>
      <c r="AT23" s="99"/>
      <c r="AU23" s="99"/>
      <c r="AV23" s="99">
        <v>1.9890000000000001</v>
      </c>
      <c r="AW23" s="99">
        <v>2.3849999999999998</v>
      </c>
      <c r="AX23" s="99">
        <v>32.200000000000003</v>
      </c>
      <c r="AY23" s="99">
        <v>37.5</v>
      </c>
      <c r="AZ23" s="99">
        <v>71.900000000000006</v>
      </c>
      <c r="BA23" s="99">
        <v>78.5</v>
      </c>
      <c r="BB23" s="99">
        <v>79.099999999999994</v>
      </c>
      <c r="BC23" s="99">
        <v>86</v>
      </c>
      <c r="BD23" s="99">
        <v>91.8</v>
      </c>
      <c r="BE23" s="99">
        <v>42.067</v>
      </c>
      <c r="BF23" s="99">
        <v>91.7</v>
      </c>
      <c r="BG23" s="99">
        <v>92.5</v>
      </c>
      <c r="BH23" s="99">
        <v>97.3</v>
      </c>
      <c r="BI23" s="99">
        <v>100.6</v>
      </c>
      <c r="BJ23" s="99">
        <v>157.5</v>
      </c>
      <c r="BK23" s="99">
        <v>158.80000000000001</v>
      </c>
      <c r="BL23" s="99">
        <v>125.788</v>
      </c>
      <c r="BM23" s="99">
        <v>109.7</v>
      </c>
      <c r="BN23" s="99">
        <v>5.9349999999999996</v>
      </c>
      <c r="BO23" s="99"/>
      <c r="BP23" s="99">
        <v>120.997</v>
      </c>
      <c r="BQ23" s="99">
        <v>140.93799999999999</v>
      </c>
      <c r="BR23" s="99">
        <v>125.29</v>
      </c>
      <c r="BS23" s="99">
        <v>143.536</v>
      </c>
      <c r="BT23" s="99">
        <v>100.812</v>
      </c>
      <c r="BU23" s="99">
        <v>118.621</v>
      </c>
      <c r="BV23" s="99"/>
      <c r="BW23" s="99"/>
      <c r="BX23" s="99">
        <v>68.367999999999995</v>
      </c>
      <c r="BY23" s="99"/>
      <c r="BZ23" s="99"/>
      <c r="CA23" s="99">
        <v>4.7E-2</v>
      </c>
      <c r="CB23" s="99">
        <v>1.4E-2</v>
      </c>
      <c r="CC23" s="99">
        <v>2.5999999999999999E-2</v>
      </c>
      <c r="CD23" s="99">
        <v>4.7E-2</v>
      </c>
      <c r="CE23" s="99"/>
      <c r="CF23" s="99"/>
      <c r="CG23" s="99"/>
      <c r="CH23" s="99">
        <v>0.04</v>
      </c>
      <c r="CI23" s="99">
        <v>0.01</v>
      </c>
      <c r="CJ23" s="99"/>
      <c r="CK23" s="99">
        <v>53.9</v>
      </c>
      <c r="CL23" s="99">
        <v>36.176000000000002</v>
      </c>
      <c r="CM23" s="99"/>
      <c r="CN23" s="99">
        <v>25.893000000000001</v>
      </c>
      <c r="CO23" s="99">
        <v>3.2290000000000001</v>
      </c>
      <c r="CP23" s="99"/>
      <c r="CQ23" s="99"/>
      <c r="CR23" s="99">
        <v>3.8730000000000002</v>
      </c>
      <c r="CS23" s="99">
        <v>38.023000000000003</v>
      </c>
      <c r="CT23" s="100"/>
      <c r="CU23" s="100"/>
      <c r="CV23" s="100"/>
      <c r="CW23" s="96"/>
      <c r="CX23" s="97">
        <f t="array" ref="CX23">SUMPRODUCT(B23:CW23*0.25)</f>
        <v>638.28525000000002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12.155999999999999</v>
      </c>
      <c r="G28" s="107">
        <f t="shared" si="2"/>
        <v>7.1449999999999996</v>
      </c>
      <c r="H28" s="107">
        <f t="shared" si="2"/>
        <v>7.1440000000000001</v>
      </c>
      <c r="I28" s="107">
        <f t="shared" si="2"/>
        <v>7.2910000000000004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7.2290000000000001</v>
      </c>
      <c r="N28" s="107">
        <f t="shared" si="2"/>
        <v>7.2729999999999997</v>
      </c>
      <c r="O28" s="107">
        <f t="shared" si="2"/>
        <v>7.274</v>
      </c>
      <c r="P28" s="107">
        <f t="shared" si="2"/>
        <v>7.28</v>
      </c>
      <c r="Q28" s="107">
        <f>SUM(Q21:Q27)</f>
        <v>7.3319999999999999</v>
      </c>
      <c r="R28" s="107">
        <f t="shared" ref="R28:CC28" si="3">SUM(R21:R27)</f>
        <v>7.4340000000000011</v>
      </c>
      <c r="S28" s="107">
        <f t="shared" si="3"/>
        <v>7.6210000000000004</v>
      </c>
      <c r="T28" s="107">
        <f t="shared" si="3"/>
        <v>7.7219999999999995</v>
      </c>
      <c r="U28" s="107">
        <f t="shared" si="3"/>
        <v>6.4000000000000001E-2</v>
      </c>
      <c r="V28" s="107">
        <f t="shared" si="3"/>
        <v>8.2620000000000005</v>
      </c>
      <c r="W28" s="107">
        <f t="shared" si="3"/>
        <v>8.6880000000000006</v>
      </c>
      <c r="X28" s="107">
        <f t="shared" si="3"/>
        <v>0</v>
      </c>
      <c r="Y28" s="107">
        <f t="shared" si="3"/>
        <v>5.7480000000000002</v>
      </c>
      <c r="Z28" s="107">
        <f t="shared" si="3"/>
        <v>9.3000000000000007</v>
      </c>
      <c r="AA28" s="107">
        <f t="shared" si="3"/>
        <v>14.2</v>
      </c>
      <c r="AB28" s="107">
        <f t="shared" si="3"/>
        <v>9.4</v>
      </c>
      <c r="AC28" s="107">
        <f t="shared" si="3"/>
        <v>0</v>
      </c>
      <c r="AD28" s="107">
        <f t="shared" si="3"/>
        <v>14.8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2.4E-2</v>
      </c>
      <c r="AI28" s="107">
        <f t="shared" si="3"/>
        <v>4</v>
      </c>
      <c r="AJ28" s="107">
        <f t="shared" si="3"/>
        <v>13.599</v>
      </c>
      <c r="AK28" s="107">
        <f t="shared" si="3"/>
        <v>9.7479999999999993</v>
      </c>
      <c r="AL28" s="107">
        <f t="shared" si="3"/>
        <v>19.710999999999999</v>
      </c>
      <c r="AM28" s="107">
        <f t="shared" si="3"/>
        <v>10</v>
      </c>
      <c r="AN28" s="107">
        <f t="shared" si="3"/>
        <v>0</v>
      </c>
      <c r="AO28" s="107">
        <f t="shared" si="3"/>
        <v>0</v>
      </c>
      <c r="AP28" s="107">
        <f t="shared" si="3"/>
        <v>10</v>
      </c>
      <c r="AQ28" s="107">
        <f t="shared" si="3"/>
        <v>29.545000000000002</v>
      </c>
      <c r="AR28" s="107">
        <f t="shared" si="3"/>
        <v>10</v>
      </c>
      <c r="AS28" s="107">
        <f t="shared" si="3"/>
        <v>10</v>
      </c>
      <c r="AT28" s="107">
        <f t="shared" si="3"/>
        <v>10</v>
      </c>
      <c r="AU28" s="107">
        <f t="shared" si="3"/>
        <v>10</v>
      </c>
      <c r="AV28" s="107">
        <f t="shared" si="3"/>
        <v>11.989000000000001</v>
      </c>
      <c r="AW28" s="107">
        <f t="shared" si="3"/>
        <v>12.385</v>
      </c>
      <c r="AX28" s="107">
        <f t="shared" si="3"/>
        <v>42.2</v>
      </c>
      <c r="AY28" s="107">
        <f t="shared" si="3"/>
        <v>47.5</v>
      </c>
      <c r="AZ28" s="107">
        <f t="shared" si="3"/>
        <v>71.900000000000006</v>
      </c>
      <c r="BA28" s="107">
        <f t="shared" si="3"/>
        <v>78.5</v>
      </c>
      <c r="BB28" s="107">
        <f t="shared" si="3"/>
        <v>79.099999999999994</v>
      </c>
      <c r="BC28" s="107">
        <f t="shared" si="3"/>
        <v>86</v>
      </c>
      <c r="BD28" s="107">
        <f t="shared" si="3"/>
        <v>91.8</v>
      </c>
      <c r="BE28" s="107">
        <f t="shared" si="3"/>
        <v>52.067</v>
      </c>
      <c r="BF28" s="107">
        <f t="shared" si="3"/>
        <v>101.7</v>
      </c>
      <c r="BG28" s="107">
        <f t="shared" si="3"/>
        <v>102.5</v>
      </c>
      <c r="BH28" s="107">
        <f t="shared" si="3"/>
        <v>107.3</v>
      </c>
      <c r="BI28" s="107">
        <f t="shared" si="3"/>
        <v>110.6</v>
      </c>
      <c r="BJ28" s="107">
        <f t="shared" si="3"/>
        <v>167.5</v>
      </c>
      <c r="BK28" s="107">
        <f t="shared" si="3"/>
        <v>158.80000000000001</v>
      </c>
      <c r="BL28" s="107">
        <f t="shared" si="3"/>
        <v>125.788</v>
      </c>
      <c r="BM28" s="107">
        <f t="shared" si="3"/>
        <v>109.7</v>
      </c>
      <c r="BN28" s="107">
        <f t="shared" si="3"/>
        <v>10.016999999999999</v>
      </c>
      <c r="BO28" s="107">
        <f t="shared" si="3"/>
        <v>0</v>
      </c>
      <c r="BP28" s="107">
        <f t="shared" si="3"/>
        <v>120.997</v>
      </c>
      <c r="BQ28" s="107">
        <f t="shared" si="3"/>
        <v>145.91899999999998</v>
      </c>
      <c r="BR28" s="107">
        <f t="shared" si="3"/>
        <v>125.29</v>
      </c>
      <c r="BS28" s="107">
        <f t="shared" si="3"/>
        <v>143.572</v>
      </c>
      <c r="BT28" s="107">
        <f t="shared" si="3"/>
        <v>104.473</v>
      </c>
      <c r="BU28" s="107">
        <f t="shared" si="3"/>
        <v>118.621</v>
      </c>
      <c r="BV28" s="107">
        <f t="shared" si="3"/>
        <v>0</v>
      </c>
      <c r="BW28" s="107">
        <f t="shared" si="3"/>
        <v>0</v>
      </c>
      <c r="BX28" s="107">
        <f t="shared" si="3"/>
        <v>68.367999999999995</v>
      </c>
      <c r="BY28" s="107">
        <f t="shared" si="3"/>
        <v>5.2140000000000004</v>
      </c>
      <c r="BZ28" s="107">
        <f t="shared" si="3"/>
        <v>0</v>
      </c>
      <c r="CA28" s="107">
        <f t="shared" si="3"/>
        <v>4.7E-2</v>
      </c>
      <c r="CB28" s="107">
        <f t="shared" si="3"/>
        <v>9.9949999999999992</v>
      </c>
      <c r="CC28" s="107">
        <f t="shared" si="3"/>
        <v>10.17</v>
      </c>
      <c r="CD28" s="107">
        <f t="shared" ref="CD28:CW28" si="4">SUM(CD21:CD27)</f>
        <v>10.091000000000001</v>
      </c>
      <c r="CE28" s="107">
        <f t="shared" si="4"/>
        <v>5.0140000000000002</v>
      </c>
      <c r="CF28" s="107">
        <f t="shared" si="4"/>
        <v>10.045999999999999</v>
      </c>
      <c r="CG28" s="107">
        <f t="shared" si="4"/>
        <v>4.9589999999999996</v>
      </c>
      <c r="CH28" s="107">
        <f t="shared" si="4"/>
        <v>10.004</v>
      </c>
      <c r="CI28" s="107">
        <f t="shared" si="4"/>
        <v>0.10099999999999999</v>
      </c>
      <c r="CJ28" s="107">
        <f t="shared" si="4"/>
        <v>0</v>
      </c>
      <c r="CK28" s="107">
        <f t="shared" si="4"/>
        <v>53.9</v>
      </c>
      <c r="CL28" s="107">
        <f t="shared" si="4"/>
        <v>36.176000000000002</v>
      </c>
      <c r="CM28" s="107">
        <f t="shared" si="4"/>
        <v>0</v>
      </c>
      <c r="CN28" s="107">
        <f t="shared" si="4"/>
        <v>25.893000000000001</v>
      </c>
      <c r="CO28" s="107">
        <f t="shared" si="4"/>
        <v>3.2290000000000001</v>
      </c>
      <c r="CP28" s="107">
        <f t="shared" si="4"/>
        <v>0</v>
      </c>
      <c r="CQ28" s="107">
        <f t="shared" si="4"/>
        <v>0</v>
      </c>
      <c r="CR28" s="107">
        <f t="shared" si="4"/>
        <v>3.8730000000000002</v>
      </c>
      <c r="CS28" s="107">
        <f t="shared" si="4"/>
        <v>38.023000000000003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730.32775000000004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44.384</v>
      </c>
      <c r="C32" s="94">
        <v>53.18</v>
      </c>
      <c r="D32" s="94">
        <v>43.753999999999998</v>
      </c>
      <c r="E32" s="94">
        <v>25.202999999999999</v>
      </c>
      <c r="F32" s="94">
        <v>54.993000000000002</v>
      </c>
      <c r="G32" s="94">
        <v>51.491</v>
      </c>
      <c r="H32" s="94">
        <v>64.147000000000006</v>
      </c>
      <c r="I32" s="94">
        <v>58.463999999999999</v>
      </c>
      <c r="J32" s="94">
        <v>0.22</v>
      </c>
      <c r="K32" s="94">
        <v>0.121</v>
      </c>
      <c r="L32" s="94">
        <v>2.3E-2</v>
      </c>
      <c r="M32" s="94">
        <v>7.2290000000000001</v>
      </c>
      <c r="N32" s="94">
        <v>7.2729999999999997</v>
      </c>
      <c r="O32" s="94">
        <v>7.274</v>
      </c>
      <c r="P32" s="94">
        <v>7.28</v>
      </c>
      <c r="Q32" s="94">
        <v>7.3319999999999999</v>
      </c>
      <c r="R32" s="94">
        <v>7.4340000000000002</v>
      </c>
      <c r="S32" s="94">
        <v>7.6210000000000004</v>
      </c>
      <c r="T32" s="94">
        <v>7.7220000000000004</v>
      </c>
      <c r="U32" s="94">
        <v>10.99</v>
      </c>
      <c r="V32" s="94">
        <v>62.558999999999997</v>
      </c>
      <c r="W32" s="94">
        <v>62.762</v>
      </c>
      <c r="X32" s="94">
        <v>29.515999999999998</v>
      </c>
      <c r="Y32" s="94">
        <v>38.792999999999999</v>
      </c>
      <c r="Z32" s="94">
        <v>17.323</v>
      </c>
      <c r="AA32" s="94">
        <v>14.278</v>
      </c>
      <c r="AB32" s="94">
        <v>13.942</v>
      </c>
      <c r="AC32" s="94">
        <v>4.681</v>
      </c>
      <c r="AD32" s="94">
        <v>39.194000000000003</v>
      </c>
      <c r="AE32" s="94">
        <v>129.80000000000001</v>
      </c>
      <c r="AF32" s="94">
        <v>129.48699999999999</v>
      </c>
      <c r="AG32" s="94">
        <v>106.67400000000001</v>
      </c>
      <c r="AH32" s="94">
        <v>109.68899999999999</v>
      </c>
      <c r="AI32" s="94">
        <v>57.564</v>
      </c>
      <c r="AJ32" s="94">
        <v>53.8</v>
      </c>
      <c r="AK32" s="94">
        <v>155.32499999999999</v>
      </c>
      <c r="AL32" s="94">
        <v>96.938000000000002</v>
      </c>
      <c r="AM32" s="94">
        <v>206.90199999999999</v>
      </c>
      <c r="AN32" s="94">
        <v>101.02</v>
      </c>
      <c r="AO32" s="94">
        <v>102.961</v>
      </c>
      <c r="AP32" s="94">
        <v>72.936999999999998</v>
      </c>
      <c r="AQ32" s="94">
        <v>73.293999999999997</v>
      </c>
      <c r="AR32" s="94">
        <v>66.84</v>
      </c>
      <c r="AS32" s="94">
        <v>72.063000000000002</v>
      </c>
      <c r="AT32" s="94">
        <v>132.19999999999999</v>
      </c>
      <c r="AU32" s="94">
        <v>148.37</v>
      </c>
      <c r="AV32" s="94">
        <v>70.138000000000005</v>
      </c>
      <c r="AW32" s="94">
        <v>70.575000000000003</v>
      </c>
      <c r="AX32" s="94">
        <v>99.301000000000002</v>
      </c>
      <c r="AY32" s="94">
        <v>105.008</v>
      </c>
      <c r="AZ32" s="94">
        <v>107.25</v>
      </c>
      <c r="BA32" s="94">
        <v>111.325</v>
      </c>
      <c r="BB32" s="94">
        <v>121.488</v>
      </c>
      <c r="BC32" s="94">
        <v>126.167</v>
      </c>
      <c r="BD32" s="94">
        <v>127.6</v>
      </c>
      <c r="BE32" s="94">
        <v>80.397999999999996</v>
      </c>
      <c r="BF32" s="94">
        <v>161.4</v>
      </c>
      <c r="BG32" s="94">
        <v>169.9</v>
      </c>
      <c r="BH32" s="94">
        <v>174.9</v>
      </c>
      <c r="BI32" s="94">
        <v>215.976</v>
      </c>
      <c r="BJ32" s="94">
        <v>231.36500000000001</v>
      </c>
      <c r="BK32" s="94">
        <v>225.16</v>
      </c>
      <c r="BL32" s="94">
        <v>157.88200000000001</v>
      </c>
      <c r="BM32" s="94">
        <v>159.97999999999999</v>
      </c>
      <c r="BN32" s="94">
        <v>88.17</v>
      </c>
      <c r="BO32" s="94">
        <v>34.188000000000002</v>
      </c>
      <c r="BP32" s="94">
        <v>154.797</v>
      </c>
      <c r="BQ32" s="94">
        <v>197.41900000000001</v>
      </c>
      <c r="BR32" s="94">
        <v>127.19</v>
      </c>
      <c r="BS32" s="94">
        <v>190.565</v>
      </c>
      <c r="BT32" s="94">
        <v>106.708</v>
      </c>
      <c r="BU32" s="94">
        <v>125.289</v>
      </c>
      <c r="BV32" s="94">
        <v>8.1760000000000002</v>
      </c>
      <c r="BW32" s="94">
        <v>12.134</v>
      </c>
      <c r="BX32" s="94">
        <v>81.96</v>
      </c>
      <c r="BY32" s="94">
        <v>31.827000000000002</v>
      </c>
      <c r="BZ32" s="94">
        <v>32.000999999999998</v>
      </c>
      <c r="CA32" s="94">
        <v>43.503999999999998</v>
      </c>
      <c r="CB32" s="94">
        <v>48.988999999999997</v>
      </c>
      <c r="CC32" s="94">
        <v>41.741</v>
      </c>
      <c r="CD32" s="94">
        <v>34.115000000000002</v>
      </c>
      <c r="CE32" s="94">
        <v>18.611000000000001</v>
      </c>
      <c r="CF32" s="94">
        <v>17.785</v>
      </c>
      <c r="CG32" s="94">
        <v>23.366</v>
      </c>
      <c r="CH32" s="94">
        <v>43.832000000000001</v>
      </c>
      <c r="CI32" s="94">
        <v>12.231999999999999</v>
      </c>
      <c r="CJ32" s="94">
        <v>16.632999999999999</v>
      </c>
      <c r="CK32" s="94">
        <v>60.908000000000001</v>
      </c>
      <c r="CL32" s="94">
        <v>44.701000000000001</v>
      </c>
      <c r="CM32" s="94">
        <v>15.797000000000001</v>
      </c>
      <c r="CN32" s="94">
        <v>37.576999999999998</v>
      </c>
      <c r="CO32" s="94">
        <v>14.752000000000001</v>
      </c>
      <c r="CP32" s="94">
        <v>22.925000000000001</v>
      </c>
      <c r="CQ32" s="94">
        <v>30.533999999999999</v>
      </c>
      <c r="CR32" s="94">
        <v>33.944000000000003</v>
      </c>
      <c r="CS32" s="94">
        <v>65.768000000000001</v>
      </c>
      <c r="CT32" s="95"/>
      <c r="CU32" s="95"/>
      <c r="CV32" s="95"/>
      <c r="CW32" s="96"/>
      <c r="CX32" s="97">
        <f t="array" ref="CX32">SUMPRODUCT(B32:CW32*0.25)</f>
        <v>1724.7494999999992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44.384</v>
      </c>
      <c r="C34" s="77">
        <f t="shared" ref="C34:BN34" si="5">SUM(C31:C33)</f>
        <v>53.18</v>
      </c>
      <c r="D34" s="77">
        <f t="shared" si="5"/>
        <v>43.753999999999998</v>
      </c>
      <c r="E34" s="77">
        <f t="shared" si="5"/>
        <v>25.202999999999999</v>
      </c>
      <c r="F34" s="77">
        <f t="shared" si="5"/>
        <v>54.993000000000002</v>
      </c>
      <c r="G34" s="77">
        <f t="shared" si="5"/>
        <v>51.491</v>
      </c>
      <c r="H34" s="77">
        <f t="shared" si="5"/>
        <v>64.147000000000006</v>
      </c>
      <c r="I34" s="77">
        <f t="shared" si="5"/>
        <v>58.463999999999999</v>
      </c>
      <c r="J34" s="77">
        <f t="shared" si="5"/>
        <v>0.22</v>
      </c>
      <c r="K34" s="77">
        <f t="shared" si="5"/>
        <v>0.121</v>
      </c>
      <c r="L34" s="77">
        <f t="shared" si="5"/>
        <v>2.3E-2</v>
      </c>
      <c r="M34" s="77">
        <f t="shared" si="5"/>
        <v>7.2290000000000001</v>
      </c>
      <c r="N34" s="77">
        <f t="shared" si="5"/>
        <v>7.2729999999999997</v>
      </c>
      <c r="O34" s="77">
        <f t="shared" si="5"/>
        <v>7.274</v>
      </c>
      <c r="P34" s="77">
        <f t="shared" si="5"/>
        <v>7.28</v>
      </c>
      <c r="Q34" s="77">
        <f t="shared" si="5"/>
        <v>7.3319999999999999</v>
      </c>
      <c r="R34" s="77">
        <f t="shared" si="5"/>
        <v>7.4340000000000002</v>
      </c>
      <c r="S34" s="77">
        <f t="shared" si="5"/>
        <v>7.6210000000000004</v>
      </c>
      <c r="T34" s="77">
        <f t="shared" si="5"/>
        <v>7.7220000000000004</v>
      </c>
      <c r="U34" s="77">
        <f t="shared" si="5"/>
        <v>10.99</v>
      </c>
      <c r="V34" s="77">
        <f t="shared" si="5"/>
        <v>62.558999999999997</v>
      </c>
      <c r="W34" s="77">
        <f t="shared" si="5"/>
        <v>62.762</v>
      </c>
      <c r="X34" s="77">
        <f t="shared" si="5"/>
        <v>29.515999999999998</v>
      </c>
      <c r="Y34" s="77">
        <f t="shared" si="5"/>
        <v>38.792999999999999</v>
      </c>
      <c r="Z34" s="77">
        <f t="shared" si="5"/>
        <v>17.323</v>
      </c>
      <c r="AA34" s="77">
        <f t="shared" si="5"/>
        <v>14.278</v>
      </c>
      <c r="AB34" s="77">
        <f t="shared" si="5"/>
        <v>13.942</v>
      </c>
      <c r="AC34" s="77">
        <f t="shared" si="5"/>
        <v>4.681</v>
      </c>
      <c r="AD34" s="77">
        <f t="shared" si="5"/>
        <v>39.194000000000003</v>
      </c>
      <c r="AE34" s="77">
        <f t="shared" si="5"/>
        <v>129.80000000000001</v>
      </c>
      <c r="AF34" s="77">
        <f t="shared" si="5"/>
        <v>129.48699999999999</v>
      </c>
      <c r="AG34" s="77">
        <f t="shared" si="5"/>
        <v>106.67400000000001</v>
      </c>
      <c r="AH34" s="77">
        <f t="shared" si="5"/>
        <v>109.68899999999999</v>
      </c>
      <c r="AI34" s="77">
        <f t="shared" si="5"/>
        <v>57.564</v>
      </c>
      <c r="AJ34" s="77">
        <f t="shared" si="5"/>
        <v>53.8</v>
      </c>
      <c r="AK34" s="77">
        <f t="shared" si="5"/>
        <v>155.32499999999999</v>
      </c>
      <c r="AL34" s="77">
        <f t="shared" si="5"/>
        <v>96.938000000000002</v>
      </c>
      <c r="AM34" s="77">
        <f t="shared" si="5"/>
        <v>206.90199999999999</v>
      </c>
      <c r="AN34" s="77">
        <f t="shared" si="5"/>
        <v>101.02</v>
      </c>
      <c r="AO34" s="77">
        <f t="shared" si="5"/>
        <v>102.961</v>
      </c>
      <c r="AP34" s="77">
        <f t="shared" si="5"/>
        <v>72.936999999999998</v>
      </c>
      <c r="AQ34" s="77">
        <f t="shared" si="5"/>
        <v>73.293999999999997</v>
      </c>
      <c r="AR34" s="77">
        <f t="shared" si="5"/>
        <v>66.84</v>
      </c>
      <c r="AS34" s="77">
        <f t="shared" si="5"/>
        <v>72.063000000000002</v>
      </c>
      <c r="AT34" s="77">
        <f t="shared" si="5"/>
        <v>132.19999999999999</v>
      </c>
      <c r="AU34" s="77">
        <f t="shared" si="5"/>
        <v>148.37</v>
      </c>
      <c r="AV34" s="77">
        <f t="shared" si="5"/>
        <v>70.138000000000005</v>
      </c>
      <c r="AW34" s="77">
        <f t="shared" si="5"/>
        <v>70.575000000000003</v>
      </c>
      <c r="AX34" s="77">
        <f t="shared" si="5"/>
        <v>99.301000000000002</v>
      </c>
      <c r="AY34" s="77">
        <f t="shared" si="5"/>
        <v>105.008</v>
      </c>
      <c r="AZ34" s="77">
        <f t="shared" si="5"/>
        <v>107.25</v>
      </c>
      <c r="BA34" s="77">
        <f t="shared" si="5"/>
        <v>111.325</v>
      </c>
      <c r="BB34" s="77">
        <f t="shared" si="5"/>
        <v>121.488</v>
      </c>
      <c r="BC34" s="77">
        <f t="shared" si="5"/>
        <v>126.167</v>
      </c>
      <c r="BD34" s="77">
        <f t="shared" si="5"/>
        <v>127.6</v>
      </c>
      <c r="BE34" s="77">
        <f t="shared" si="5"/>
        <v>80.397999999999996</v>
      </c>
      <c r="BF34" s="77">
        <f t="shared" si="5"/>
        <v>161.4</v>
      </c>
      <c r="BG34" s="77">
        <f t="shared" si="5"/>
        <v>169.9</v>
      </c>
      <c r="BH34" s="77">
        <f t="shared" si="5"/>
        <v>174.9</v>
      </c>
      <c r="BI34" s="77">
        <f t="shared" si="5"/>
        <v>215.976</v>
      </c>
      <c r="BJ34" s="77">
        <f t="shared" si="5"/>
        <v>231.36500000000001</v>
      </c>
      <c r="BK34" s="77">
        <f t="shared" si="5"/>
        <v>225.16</v>
      </c>
      <c r="BL34" s="77">
        <f t="shared" si="5"/>
        <v>157.88200000000001</v>
      </c>
      <c r="BM34" s="77">
        <f t="shared" si="5"/>
        <v>159.97999999999999</v>
      </c>
      <c r="BN34" s="77">
        <f t="shared" si="5"/>
        <v>88.17</v>
      </c>
      <c r="BO34" s="77">
        <f t="shared" ref="BO34:CW34" si="6">SUM(BO31:BO33)</f>
        <v>34.188000000000002</v>
      </c>
      <c r="BP34" s="77">
        <f t="shared" si="6"/>
        <v>154.797</v>
      </c>
      <c r="BQ34" s="77">
        <f t="shared" si="6"/>
        <v>197.41900000000001</v>
      </c>
      <c r="BR34" s="77">
        <f t="shared" si="6"/>
        <v>127.19</v>
      </c>
      <c r="BS34" s="77">
        <f t="shared" si="6"/>
        <v>190.565</v>
      </c>
      <c r="BT34" s="77">
        <f t="shared" si="6"/>
        <v>106.708</v>
      </c>
      <c r="BU34" s="77">
        <f t="shared" si="6"/>
        <v>125.289</v>
      </c>
      <c r="BV34" s="77">
        <f t="shared" si="6"/>
        <v>8.1760000000000002</v>
      </c>
      <c r="BW34" s="77">
        <f t="shared" si="6"/>
        <v>12.134</v>
      </c>
      <c r="BX34" s="77">
        <f t="shared" si="6"/>
        <v>81.96</v>
      </c>
      <c r="BY34" s="77">
        <f t="shared" si="6"/>
        <v>31.827000000000002</v>
      </c>
      <c r="BZ34" s="77">
        <f t="shared" si="6"/>
        <v>32.000999999999998</v>
      </c>
      <c r="CA34" s="77">
        <f t="shared" si="6"/>
        <v>43.503999999999998</v>
      </c>
      <c r="CB34" s="77">
        <f t="shared" si="6"/>
        <v>48.988999999999997</v>
      </c>
      <c r="CC34" s="77">
        <f t="shared" si="6"/>
        <v>41.741</v>
      </c>
      <c r="CD34" s="77">
        <f t="shared" si="6"/>
        <v>34.115000000000002</v>
      </c>
      <c r="CE34" s="77">
        <f t="shared" si="6"/>
        <v>18.611000000000001</v>
      </c>
      <c r="CF34" s="77">
        <f t="shared" si="6"/>
        <v>17.785</v>
      </c>
      <c r="CG34" s="77">
        <f t="shared" si="6"/>
        <v>23.366</v>
      </c>
      <c r="CH34" s="77">
        <f t="shared" si="6"/>
        <v>43.832000000000001</v>
      </c>
      <c r="CI34" s="77">
        <f t="shared" si="6"/>
        <v>12.231999999999999</v>
      </c>
      <c r="CJ34" s="77">
        <f t="shared" si="6"/>
        <v>16.632999999999999</v>
      </c>
      <c r="CK34" s="77">
        <f t="shared" si="6"/>
        <v>60.908000000000001</v>
      </c>
      <c r="CL34" s="77">
        <f t="shared" si="6"/>
        <v>44.701000000000001</v>
      </c>
      <c r="CM34" s="77">
        <f t="shared" si="6"/>
        <v>15.797000000000001</v>
      </c>
      <c r="CN34" s="77">
        <f t="shared" si="6"/>
        <v>37.576999999999998</v>
      </c>
      <c r="CO34" s="77">
        <f t="shared" si="6"/>
        <v>14.752000000000001</v>
      </c>
      <c r="CP34" s="77">
        <f t="shared" si="6"/>
        <v>22.925000000000001</v>
      </c>
      <c r="CQ34" s="77">
        <f t="shared" si="6"/>
        <v>30.533999999999999</v>
      </c>
      <c r="CR34" s="77">
        <f t="shared" si="6"/>
        <v>33.944000000000003</v>
      </c>
      <c r="CS34" s="77">
        <f t="shared" si="6"/>
        <v>65.768000000000001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1724.7494999999992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>
        <v>19.399999999999999</v>
      </c>
      <c r="F39" s="120">
        <v>56.7</v>
      </c>
      <c r="G39" s="120">
        <v>75.3</v>
      </c>
      <c r="H39" s="120">
        <v>62</v>
      </c>
      <c r="I39" s="120">
        <v>51.9</v>
      </c>
      <c r="J39" s="120">
        <v>176.8</v>
      </c>
      <c r="K39" s="120">
        <v>176.4</v>
      </c>
      <c r="L39" s="120">
        <v>172.4</v>
      </c>
      <c r="M39" s="120">
        <v>164.1</v>
      </c>
      <c r="N39" s="120">
        <v>150.69999999999999</v>
      </c>
      <c r="O39" s="120">
        <v>129</v>
      </c>
      <c r="P39" s="120">
        <v>125.1</v>
      </c>
      <c r="Q39" s="120">
        <v>118</v>
      </c>
      <c r="R39" s="120">
        <v>105.8</v>
      </c>
      <c r="S39" s="120">
        <v>108</v>
      </c>
      <c r="T39" s="120">
        <v>110.7</v>
      </c>
      <c r="U39" s="120">
        <v>119.7</v>
      </c>
      <c r="V39" s="120">
        <v>32.799999999999997</v>
      </c>
      <c r="W39" s="120">
        <v>31.8</v>
      </c>
      <c r="X39" s="120">
        <v>127.3</v>
      </c>
      <c r="Y39" s="120">
        <v>56.9</v>
      </c>
      <c r="Z39" s="120">
        <v>139.1</v>
      </c>
      <c r="AA39" s="120">
        <v>156.69999999999999</v>
      </c>
      <c r="AB39" s="120">
        <v>148.69999999999999</v>
      </c>
      <c r="AC39" s="120">
        <v>160.30000000000001</v>
      </c>
      <c r="AD39" s="120">
        <v>131.1</v>
      </c>
      <c r="AE39" s="120">
        <v>40.1</v>
      </c>
      <c r="AF39" s="120">
        <v>35.299999999999997</v>
      </c>
      <c r="AG39" s="120">
        <v>35.200000000000003</v>
      </c>
      <c r="AH39" s="120">
        <v>0.2</v>
      </c>
      <c r="AI39" s="120">
        <v>1.1000000000000001</v>
      </c>
      <c r="AJ39" s="120"/>
      <c r="AK39" s="120"/>
      <c r="AL39" s="120">
        <v>0.2</v>
      </c>
      <c r="AM39" s="120">
        <v>0.2</v>
      </c>
      <c r="AN39" s="120"/>
      <c r="AO39" s="120"/>
      <c r="AP39" s="120">
        <v>0.2</v>
      </c>
      <c r="AQ39" s="120">
        <v>0.2</v>
      </c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75.7</v>
      </c>
      <c r="BW39" s="120">
        <v>39.5</v>
      </c>
      <c r="BX39" s="120"/>
      <c r="BY39" s="120"/>
      <c r="BZ39" s="120"/>
      <c r="CA39" s="120"/>
      <c r="CB39" s="120"/>
      <c r="CC39" s="120"/>
      <c r="CD39" s="120">
        <v>11</v>
      </c>
      <c r="CE39" s="120">
        <v>4.2</v>
      </c>
      <c r="CF39" s="120">
        <v>4.9000000000000004</v>
      </c>
      <c r="CG39" s="120"/>
      <c r="CH39" s="120">
        <v>10.9</v>
      </c>
      <c r="CI39" s="120">
        <v>3.7</v>
      </c>
      <c r="CJ39" s="120">
        <v>3.3</v>
      </c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793.14999999999964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19.399999999999999</v>
      </c>
      <c r="F42" s="107">
        <f t="shared" si="7"/>
        <v>56.7</v>
      </c>
      <c r="G42" s="107">
        <f t="shared" si="7"/>
        <v>75.3</v>
      </c>
      <c r="H42" s="107">
        <f t="shared" si="7"/>
        <v>62</v>
      </c>
      <c r="I42" s="107">
        <f t="shared" si="7"/>
        <v>51.9</v>
      </c>
      <c r="J42" s="107">
        <f t="shared" si="7"/>
        <v>176.8</v>
      </c>
      <c r="K42" s="107">
        <f t="shared" si="7"/>
        <v>176.4</v>
      </c>
      <c r="L42" s="107">
        <f t="shared" si="7"/>
        <v>172.4</v>
      </c>
      <c r="M42" s="107">
        <f t="shared" si="7"/>
        <v>164.1</v>
      </c>
      <c r="N42" s="107">
        <f t="shared" si="7"/>
        <v>150.69999999999999</v>
      </c>
      <c r="O42" s="107">
        <f t="shared" si="7"/>
        <v>129</v>
      </c>
      <c r="P42" s="107">
        <f t="shared" si="7"/>
        <v>125.1</v>
      </c>
      <c r="Q42" s="107">
        <f t="shared" si="7"/>
        <v>118</v>
      </c>
      <c r="R42" s="107">
        <f t="shared" si="7"/>
        <v>105.8</v>
      </c>
      <c r="S42" s="107">
        <f t="shared" si="7"/>
        <v>108</v>
      </c>
      <c r="T42" s="107">
        <f t="shared" si="7"/>
        <v>110.7</v>
      </c>
      <c r="U42" s="107">
        <f t="shared" si="7"/>
        <v>119.7</v>
      </c>
      <c r="V42" s="107">
        <f t="shared" si="7"/>
        <v>32.799999999999997</v>
      </c>
      <c r="W42" s="107">
        <f t="shared" si="7"/>
        <v>31.8</v>
      </c>
      <c r="X42" s="107">
        <f t="shared" si="7"/>
        <v>127.3</v>
      </c>
      <c r="Y42" s="107">
        <f t="shared" si="7"/>
        <v>56.9</v>
      </c>
      <c r="Z42" s="107">
        <f t="shared" si="7"/>
        <v>139.1</v>
      </c>
      <c r="AA42" s="107">
        <f t="shared" si="7"/>
        <v>156.69999999999999</v>
      </c>
      <c r="AB42" s="107">
        <f t="shared" si="7"/>
        <v>148.69999999999999</v>
      </c>
      <c r="AC42" s="107">
        <f t="shared" si="7"/>
        <v>160.30000000000001</v>
      </c>
      <c r="AD42" s="107">
        <f t="shared" si="7"/>
        <v>131.1</v>
      </c>
      <c r="AE42" s="107">
        <f t="shared" si="7"/>
        <v>40.1</v>
      </c>
      <c r="AF42" s="107">
        <f t="shared" si="7"/>
        <v>35.299999999999997</v>
      </c>
      <c r="AG42" s="107">
        <f t="shared" si="7"/>
        <v>35.200000000000003</v>
      </c>
      <c r="AH42" s="107">
        <f t="shared" si="7"/>
        <v>0.2</v>
      </c>
      <c r="AI42" s="107">
        <f t="shared" si="7"/>
        <v>1.1000000000000001</v>
      </c>
      <c r="AJ42" s="107">
        <f t="shared" si="7"/>
        <v>0</v>
      </c>
      <c r="AK42" s="107">
        <f t="shared" si="7"/>
        <v>0</v>
      </c>
      <c r="AL42" s="107">
        <f t="shared" si="7"/>
        <v>0.2</v>
      </c>
      <c r="AM42" s="107">
        <f t="shared" si="7"/>
        <v>0.2</v>
      </c>
      <c r="AN42" s="107">
        <f t="shared" si="7"/>
        <v>0</v>
      </c>
      <c r="AO42" s="107">
        <f t="shared" si="7"/>
        <v>0</v>
      </c>
      <c r="AP42" s="107">
        <f t="shared" si="7"/>
        <v>0.2</v>
      </c>
      <c r="AQ42" s="107">
        <f t="shared" si="7"/>
        <v>0.2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0</v>
      </c>
      <c r="BU42" s="107">
        <f t="shared" si="8"/>
        <v>0</v>
      </c>
      <c r="BV42" s="107">
        <f t="shared" si="8"/>
        <v>75.7</v>
      </c>
      <c r="BW42" s="107">
        <f t="shared" si="8"/>
        <v>39.5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11</v>
      </c>
      <c r="CE42" s="107">
        <f t="shared" si="8"/>
        <v>4.2</v>
      </c>
      <c r="CF42" s="107">
        <f t="shared" si="8"/>
        <v>4.9000000000000004</v>
      </c>
      <c r="CG42" s="107">
        <f t="shared" si="8"/>
        <v>0</v>
      </c>
      <c r="CH42" s="107">
        <f t="shared" si="8"/>
        <v>10.9</v>
      </c>
      <c r="CI42" s="107">
        <f t="shared" si="8"/>
        <v>3.7</v>
      </c>
      <c r="CJ42" s="107">
        <f t="shared" si="8"/>
        <v>3.3</v>
      </c>
      <c r="CK42" s="107">
        <f t="shared" si="8"/>
        <v>0</v>
      </c>
      <c r="CL42" s="107">
        <f t="shared" si="8"/>
        <v>0</v>
      </c>
      <c r="CM42" s="107">
        <f t="shared" si="8"/>
        <v>0</v>
      </c>
      <c r="CN42" s="107">
        <f t="shared" si="8"/>
        <v>0</v>
      </c>
      <c r="CO42" s="107">
        <f t="shared" si="8"/>
        <v>0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793.14999999999964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>
        <v>19.399999999999999</v>
      </c>
      <c r="F47" s="120">
        <v>56.7</v>
      </c>
      <c r="G47" s="120">
        <v>75.3</v>
      </c>
      <c r="H47" s="120">
        <v>62</v>
      </c>
      <c r="I47" s="120">
        <v>51.9</v>
      </c>
      <c r="J47" s="120">
        <v>176.8</v>
      </c>
      <c r="K47" s="120">
        <v>176.4</v>
      </c>
      <c r="L47" s="120">
        <v>172.4</v>
      </c>
      <c r="M47" s="120">
        <v>164.1</v>
      </c>
      <c r="N47" s="120">
        <v>150.69999999999999</v>
      </c>
      <c r="O47" s="120">
        <v>129</v>
      </c>
      <c r="P47" s="120">
        <v>125.1</v>
      </c>
      <c r="Q47" s="120">
        <v>118</v>
      </c>
      <c r="R47" s="120">
        <v>105.8</v>
      </c>
      <c r="S47" s="120">
        <v>108</v>
      </c>
      <c r="T47" s="120">
        <v>110.7</v>
      </c>
      <c r="U47" s="120">
        <v>119.7</v>
      </c>
      <c r="V47" s="120">
        <v>32.799999999999997</v>
      </c>
      <c r="W47" s="120">
        <v>31.8</v>
      </c>
      <c r="X47" s="120">
        <v>127.3</v>
      </c>
      <c r="Y47" s="120">
        <v>56.9</v>
      </c>
      <c r="Z47" s="120">
        <v>139.1</v>
      </c>
      <c r="AA47" s="120">
        <v>156.69999999999999</v>
      </c>
      <c r="AB47" s="120">
        <v>148.69999999999999</v>
      </c>
      <c r="AC47" s="120">
        <v>160.30000000000001</v>
      </c>
      <c r="AD47" s="120">
        <v>131.1</v>
      </c>
      <c r="AE47" s="120">
        <v>40.1</v>
      </c>
      <c r="AF47" s="120">
        <v>35.299999999999997</v>
      </c>
      <c r="AG47" s="120">
        <v>35.200000000000003</v>
      </c>
      <c r="AH47" s="120">
        <v>0.2</v>
      </c>
      <c r="AI47" s="120">
        <v>1.1000000000000001</v>
      </c>
      <c r="AJ47" s="120"/>
      <c r="AK47" s="120"/>
      <c r="AL47" s="120">
        <v>0.2</v>
      </c>
      <c r="AM47" s="120">
        <v>0.2</v>
      </c>
      <c r="AN47" s="120"/>
      <c r="AO47" s="120"/>
      <c r="AP47" s="120">
        <v>0.2</v>
      </c>
      <c r="AQ47" s="120">
        <v>0.2</v>
      </c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75.7</v>
      </c>
      <c r="BW47" s="120">
        <v>39.5</v>
      </c>
      <c r="BX47" s="120"/>
      <c r="BY47" s="120"/>
      <c r="BZ47" s="120"/>
      <c r="CA47" s="120"/>
      <c r="CB47" s="120"/>
      <c r="CC47" s="120"/>
      <c r="CD47" s="120">
        <v>11</v>
      </c>
      <c r="CE47" s="120">
        <v>4.2</v>
      </c>
      <c r="CF47" s="120">
        <v>4.9000000000000004</v>
      </c>
      <c r="CG47" s="120"/>
      <c r="CH47" s="120">
        <v>10.9</v>
      </c>
      <c r="CI47" s="120">
        <v>3.7</v>
      </c>
      <c r="CJ47" s="120">
        <v>3.3</v>
      </c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793.14999999999964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19.399999999999999</v>
      </c>
      <c r="F51" s="107">
        <f t="shared" si="9"/>
        <v>56.7</v>
      </c>
      <c r="G51" s="107">
        <f t="shared" si="9"/>
        <v>75.3</v>
      </c>
      <c r="H51" s="107">
        <f t="shared" si="9"/>
        <v>62</v>
      </c>
      <c r="I51" s="107">
        <f t="shared" si="9"/>
        <v>51.9</v>
      </c>
      <c r="J51" s="107">
        <f t="shared" si="9"/>
        <v>176.8</v>
      </c>
      <c r="K51" s="107">
        <f t="shared" si="9"/>
        <v>176.4</v>
      </c>
      <c r="L51" s="107">
        <f t="shared" si="9"/>
        <v>172.4</v>
      </c>
      <c r="M51" s="107">
        <f t="shared" si="9"/>
        <v>164.1</v>
      </c>
      <c r="N51" s="107">
        <f t="shared" si="9"/>
        <v>150.69999999999999</v>
      </c>
      <c r="O51" s="107">
        <f t="shared" si="9"/>
        <v>129</v>
      </c>
      <c r="P51" s="107">
        <f t="shared" si="9"/>
        <v>125.1</v>
      </c>
      <c r="Q51" s="107">
        <f t="shared" si="9"/>
        <v>118</v>
      </c>
      <c r="R51" s="107">
        <f t="shared" si="9"/>
        <v>105.8</v>
      </c>
      <c r="S51" s="107">
        <f t="shared" si="9"/>
        <v>108</v>
      </c>
      <c r="T51" s="107">
        <f t="shared" si="9"/>
        <v>110.7</v>
      </c>
      <c r="U51" s="107">
        <f t="shared" si="9"/>
        <v>119.7</v>
      </c>
      <c r="V51" s="107">
        <f t="shared" si="9"/>
        <v>32.799999999999997</v>
      </c>
      <c r="W51" s="107">
        <f t="shared" si="9"/>
        <v>31.8</v>
      </c>
      <c r="X51" s="107">
        <f t="shared" si="9"/>
        <v>127.3</v>
      </c>
      <c r="Y51" s="107">
        <f t="shared" si="9"/>
        <v>56.9</v>
      </c>
      <c r="Z51" s="107">
        <f t="shared" si="9"/>
        <v>139.1</v>
      </c>
      <c r="AA51" s="107">
        <f t="shared" si="9"/>
        <v>156.69999999999999</v>
      </c>
      <c r="AB51" s="107">
        <f t="shared" si="9"/>
        <v>148.69999999999999</v>
      </c>
      <c r="AC51" s="107">
        <f t="shared" si="9"/>
        <v>160.30000000000001</v>
      </c>
      <c r="AD51" s="107">
        <f t="shared" si="9"/>
        <v>131.1</v>
      </c>
      <c r="AE51" s="107">
        <f t="shared" si="9"/>
        <v>40.1</v>
      </c>
      <c r="AF51" s="107">
        <f t="shared" si="9"/>
        <v>35.299999999999997</v>
      </c>
      <c r="AG51" s="107">
        <f t="shared" si="9"/>
        <v>35.200000000000003</v>
      </c>
      <c r="AH51" s="107">
        <f t="shared" si="9"/>
        <v>0.2</v>
      </c>
      <c r="AI51" s="107">
        <f t="shared" si="9"/>
        <v>1.1000000000000001</v>
      </c>
      <c r="AJ51" s="107">
        <f t="shared" si="9"/>
        <v>0</v>
      </c>
      <c r="AK51" s="107">
        <f t="shared" si="9"/>
        <v>0</v>
      </c>
      <c r="AL51" s="107">
        <f t="shared" si="9"/>
        <v>0.2</v>
      </c>
      <c r="AM51" s="107">
        <f t="shared" si="9"/>
        <v>0.2</v>
      </c>
      <c r="AN51" s="107">
        <f t="shared" si="9"/>
        <v>0</v>
      </c>
      <c r="AO51" s="107">
        <f t="shared" si="9"/>
        <v>0</v>
      </c>
      <c r="AP51" s="107">
        <f t="shared" si="9"/>
        <v>0.2</v>
      </c>
      <c r="AQ51" s="107">
        <f t="shared" si="9"/>
        <v>0.2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75.7</v>
      </c>
      <c r="BW51" s="107">
        <f t="shared" si="10"/>
        <v>39.5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11</v>
      </c>
      <c r="CE51" s="107">
        <f t="shared" si="10"/>
        <v>4.2</v>
      </c>
      <c r="CF51" s="107">
        <f t="shared" si="10"/>
        <v>4.9000000000000004</v>
      </c>
      <c r="CG51" s="107">
        <f t="shared" si="10"/>
        <v>0</v>
      </c>
      <c r="CH51" s="107">
        <f t="shared" si="10"/>
        <v>10.9</v>
      </c>
      <c r="CI51" s="107">
        <f t="shared" si="10"/>
        <v>3.7</v>
      </c>
      <c r="CJ51" s="107">
        <f t="shared" si="10"/>
        <v>3.3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793.14999999999964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44.384</v>
      </c>
      <c r="C54" s="107">
        <f t="shared" ref="C54:BN54" si="13">C18+C28+C42</f>
        <v>53.18</v>
      </c>
      <c r="D54" s="107">
        <f t="shared" si="13"/>
        <v>43.754000000000005</v>
      </c>
      <c r="E54" s="107">
        <f t="shared" si="13"/>
        <v>44.603000000000002</v>
      </c>
      <c r="F54" s="107">
        <f t="shared" si="13"/>
        <v>111.693</v>
      </c>
      <c r="G54" s="107">
        <f t="shared" si="13"/>
        <v>126.791</v>
      </c>
      <c r="H54" s="107">
        <f t="shared" si="13"/>
        <v>126.14700000000001</v>
      </c>
      <c r="I54" s="107">
        <f t="shared" si="13"/>
        <v>110.364</v>
      </c>
      <c r="J54" s="107">
        <f t="shared" si="13"/>
        <v>177.02</v>
      </c>
      <c r="K54" s="107">
        <f t="shared" si="13"/>
        <v>176.52100000000002</v>
      </c>
      <c r="L54" s="107">
        <f t="shared" si="13"/>
        <v>172.423</v>
      </c>
      <c r="M54" s="107">
        <f t="shared" si="13"/>
        <v>171.32900000000001</v>
      </c>
      <c r="N54" s="107">
        <f t="shared" si="13"/>
        <v>157.97299999999998</v>
      </c>
      <c r="O54" s="107">
        <f t="shared" si="13"/>
        <v>136.274</v>
      </c>
      <c r="P54" s="107">
        <f t="shared" si="13"/>
        <v>132.38</v>
      </c>
      <c r="Q54" s="107">
        <f t="shared" si="13"/>
        <v>125.33199999999999</v>
      </c>
      <c r="R54" s="107">
        <f t="shared" si="13"/>
        <v>113.23399999999999</v>
      </c>
      <c r="S54" s="107">
        <f t="shared" si="13"/>
        <v>115.621</v>
      </c>
      <c r="T54" s="107">
        <f t="shared" si="13"/>
        <v>118.422</v>
      </c>
      <c r="U54" s="107">
        <f t="shared" si="13"/>
        <v>130.69</v>
      </c>
      <c r="V54" s="107">
        <f t="shared" si="13"/>
        <v>95.359000000000009</v>
      </c>
      <c r="W54" s="107">
        <f t="shared" si="13"/>
        <v>94.562000000000012</v>
      </c>
      <c r="X54" s="107">
        <f t="shared" si="13"/>
        <v>156.816</v>
      </c>
      <c r="Y54" s="107">
        <f t="shared" si="13"/>
        <v>95.692999999999998</v>
      </c>
      <c r="Z54" s="107">
        <f t="shared" si="13"/>
        <v>156.423</v>
      </c>
      <c r="AA54" s="107">
        <f t="shared" si="13"/>
        <v>170.97799999999998</v>
      </c>
      <c r="AB54" s="107">
        <f t="shared" si="13"/>
        <v>162.642</v>
      </c>
      <c r="AC54" s="107">
        <f t="shared" si="13"/>
        <v>164.98100000000002</v>
      </c>
      <c r="AD54" s="107">
        <f t="shared" si="13"/>
        <v>170.29399999999998</v>
      </c>
      <c r="AE54" s="107">
        <f t="shared" si="13"/>
        <v>169.9</v>
      </c>
      <c r="AF54" s="107">
        <f t="shared" si="13"/>
        <v>164.78699999999998</v>
      </c>
      <c r="AG54" s="107">
        <f t="shared" si="13"/>
        <v>141.87400000000002</v>
      </c>
      <c r="AH54" s="107">
        <f t="shared" si="13"/>
        <v>109.889</v>
      </c>
      <c r="AI54" s="107">
        <f t="shared" si="13"/>
        <v>58.664000000000001</v>
      </c>
      <c r="AJ54" s="107">
        <f t="shared" si="13"/>
        <v>53.8</v>
      </c>
      <c r="AK54" s="107">
        <f t="shared" si="13"/>
        <v>155.32499999999999</v>
      </c>
      <c r="AL54" s="107">
        <f t="shared" si="13"/>
        <v>97.138000000000005</v>
      </c>
      <c r="AM54" s="107">
        <f t="shared" si="13"/>
        <v>207.10199999999998</v>
      </c>
      <c r="AN54" s="107">
        <f t="shared" si="13"/>
        <v>101.02</v>
      </c>
      <c r="AO54" s="107">
        <f t="shared" si="13"/>
        <v>102.961</v>
      </c>
      <c r="AP54" s="107">
        <f t="shared" si="13"/>
        <v>73.137</v>
      </c>
      <c r="AQ54" s="107">
        <f t="shared" si="13"/>
        <v>73.494000000000014</v>
      </c>
      <c r="AR54" s="107">
        <f t="shared" si="13"/>
        <v>66.84</v>
      </c>
      <c r="AS54" s="107">
        <f t="shared" si="13"/>
        <v>72.063000000000002</v>
      </c>
      <c r="AT54" s="107">
        <f t="shared" si="13"/>
        <v>132.19999999999999</v>
      </c>
      <c r="AU54" s="107">
        <f t="shared" si="13"/>
        <v>148.37</v>
      </c>
      <c r="AV54" s="107">
        <f t="shared" si="13"/>
        <v>70.138000000000005</v>
      </c>
      <c r="AW54" s="107">
        <f t="shared" si="13"/>
        <v>70.575000000000003</v>
      </c>
      <c r="AX54" s="107">
        <f t="shared" si="13"/>
        <v>99.301000000000002</v>
      </c>
      <c r="AY54" s="107">
        <f t="shared" si="13"/>
        <v>105.00800000000001</v>
      </c>
      <c r="AZ54" s="107">
        <f t="shared" si="13"/>
        <v>107.25</v>
      </c>
      <c r="BA54" s="107">
        <f t="shared" si="13"/>
        <v>111.325</v>
      </c>
      <c r="BB54" s="107">
        <f t="shared" si="13"/>
        <v>121.488</v>
      </c>
      <c r="BC54" s="107">
        <f t="shared" si="13"/>
        <v>126.167</v>
      </c>
      <c r="BD54" s="107">
        <f t="shared" si="13"/>
        <v>127.6</v>
      </c>
      <c r="BE54" s="107">
        <f t="shared" si="13"/>
        <v>80.397999999999996</v>
      </c>
      <c r="BF54" s="107">
        <f t="shared" si="13"/>
        <v>161.4</v>
      </c>
      <c r="BG54" s="107">
        <f t="shared" si="13"/>
        <v>169.9</v>
      </c>
      <c r="BH54" s="107">
        <f t="shared" si="13"/>
        <v>174.89999999999998</v>
      </c>
      <c r="BI54" s="107">
        <f t="shared" si="13"/>
        <v>215.976</v>
      </c>
      <c r="BJ54" s="107">
        <f t="shared" si="13"/>
        <v>231.36500000000001</v>
      </c>
      <c r="BK54" s="107">
        <f t="shared" si="13"/>
        <v>225.16000000000003</v>
      </c>
      <c r="BL54" s="107">
        <f t="shared" si="13"/>
        <v>157.88200000000001</v>
      </c>
      <c r="BM54" s="107">
        <f t="shared" si="13"/>
        <v>159.98000000000002</v>
      </c>
      <c r="BN54" s="107">
        <f t="shared" si="13"/>
        <v>88.17</v>
      </c>
      <c r="BO54" s="107">
        <f t="shared" ref="BO54:CX54" si="14">BO18+BO28+BO42</f>
        <v>34.188000000000002</v>
      </c>
      <c r="BP54" s="107">
        <f t="shared" si="14"/>
        <v>154.797</v>
      </c>
      <c r="BQ54" s="107">
        <f t="shared" si="14"/>
        <v>197.41899999999998</v>
      </c>
      <c r="BR54" s="107">
        <f t="shared" si="14"/>
        <v>127.19000000000001</v>
      </c>
      <c r="BS54" s="107">
        <f t="shared" si="14"/>
        <v>190.565</v>
      </c>
      <c r="BT54" s="107">
        <f t="shared" si="14"/>
        <v>106.708</v>
      </c>
      <c r="BU54" s="107">
        <f t="shared" si="14"/>
        <v>125.289</v>
      </c>
      <c r="BV54" s="107">
        <f t="shared" si="14"/>
        <v>83.876000000000005</v>
      </c>
      <c r="BW54" s="107">
        <f t="shared" si="14"/>
        <v>51.634</v>
      </c>
      <c r="BX54" s="107">
        <f t="shared" si="14"/>
        <v>81.96</v>
      </c>
      <c r="BY54" s="107">
        <f t="shared" si="14"/>
        <v>31.826999999999998</v>
      </c>
      <c r="BZ54" s="107">
        <f t="shared" si="14"/>
        <v>32.001000000000005</v>
      </c>
      <c r="CA54" s="107">
        <f t="shared" si="14"/>
        <v>43.503999999999998</v>
      </c>
      <c r="CB54" s="107">
        <f t="shared" si="14"/>
        <v>48.988999999999997</v>
      </c>
      <c r="CC54" s="107">
        <f t="shared" si="14"/>
        <v>41.741</v>
      </c>
      <c r="CD54" s="107">
        <f t="shared" si="14"/>
        <v>45.115000000000002</v>
      </c>
      <c r="CE54" s="107">
        <f t="shared" si="14"/>
        <v>22.811</v>
      </c>
      <c r="CF54" s="107">
        <f t="shared" si="14"/>
        <v>22.685000000000002</v>
      </c>
      <c r="CG54" s="107">
        <f t="shared" si="14"/>
        <v>23.366</v>
      </c>
      <c r="CH54" s="107">
        <f t="shared" si="14"/>
        <v>54.731999999999999</v>
      </c>
      <c r="CI54" s="107">
        <f t="shared" si="14"/>
        <v>15.932000000000002</v>
      </c>
      <c r="CJ54" s="107">
        <f t="shared" si="14"/>
        <v>19.933</v>
      </c>
      <c r="CK54" s="107">
        <f t="shared" si="14"/>
        <v>60.908000000000001</v>
      </c>
      <c r="CL54" s="107">
        <f t="shared" si="14"/>
        <v>44.701000000000001</v>
      </c>
      <c r="CM54" s="107">
        <f t="shared" si="14"/>
        <v>15.797000000000001</v>
      </c>
      <c r="CN54" s="107">
        <f t="shared" si="14"/>
        <v>37.576999999999998</v>
      </c>
      <c r="CO54" s="107">
        <f t="shared" si="14"/>
        <v>14.751999999999999</v>
      </c>
      <c r="CP54" s="107">
        <f t="shared" si="14"/>
        <v>22.925000000000001</v>
      </c>
      <c r="CQ54" s="107">
        <f t="shared" si="14"/>
        <v>30.533999999999999</v>
      </c>
      <c r="CR54" s="107">
        <f t="shared" si="14"/>
        <v>33.944000000000003</v>
      </c>
      <c r="CS54" s="107">
        <f t="shared" si="14"/>
        <v>65.768000000000001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2517.8994999999995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44.387</v>
      </c>
      <c r="C5" s="25">
        <v>53.207000000000001</v>
      </c>
      <c r="D5" s="25">
        <v>43.762999999999998</v>
      </c>
      <c r="E5" s="25">
        <v>44.625999999999998</v>
      </c>
      <c r="F5" s="25">
        <v>111.73099999999999</v>
      </c>
      <c r="G5" s="25">
        <v>126.81</v>
      </c>
      <c r="H5" s="25">
        <v>126.099</v>
      </c>
      <c r="I5" s="25">
        <v>110.33</v>
      </c>
      <c r="J5" s="25">
        <v>176.989</v>
      </c>
      <c r="K5" s="25">
        <v>176.51900000000001</v>
      </c>
      <c r="L5" s="25">
        <v>172.42699999999999</v>
      </c>
      <c r="M5" s="25">
        <v>171.33799999999999</v>
      </c>
      <c r="N5" s="25">
        <v>157.977</v>
      </c>
      <c r="O5" s="25">
        <v>136.297</v>
      </c>
      <c r="P5" s="25">
        <v>132.40899999999999</v>
      </c>
      <c r="Q5" s="25">
        <v>125.32299999999999</v>
      </c>
      <c r="R5" s="25">
        <v>113.203</v>
      </c>
      <c r="S5" s="25">
        <v>115.63800000000001</v>
      </c>
      <c r="T5" s="25">
        <v>118.375</v>
      </c>
      <c r="U5" s="25">
        <v>130.68799999999999</v>
      </c>
      <c r="V5" s="25">
        <v>95.403000000000006</v>
      </c>
      <c r="W5" s="25">
        <v>94.605999999999995</v>
      </c>
      <c r="X5" s="25">
        <v>156.80699999999999</v>
      </c>
      <c r="Y5" s="25">
        <v>95.677999999999997</v>
      </c>
      <c r="Z5" s="25">
        <v>156.45099999999999</v>
      </c>
      <c r="AA5" s="25">
        <v>170.96</v>
      </c>
      <c r="AB5" s="25">
        <v>162.59399999999999</v>
      </c>
      <c r="AC5" s="25">
        <v>164.971</v>
      </c>
      <c r="AD5" s="25">
        <v>170.25399999999999</v>
      </c>
      <c r="AE5" s="25">
        <v>169.9</v>
      </c>
      <c r="AF5" s="25">
        <v>164.74700000000001</v>
      </c>
      <c r="AG5" s="25">
        <v>141.91399999999999</v>
      </c>
      <c r="AH5" s="25">
        <v>109.929</v>
      </c>
      <c r="AI5" s="25">
        <v>58.658000000000001</v>
      </c>
      <c r="AJ5" s="25">
        <v>53.8</v>
      </c>
      <c r="AK5" s="25">
        <v>155.32499999999999</v>
      </c>
      <c r="AL5" s="25">
        <v>97.097999999999999</v>
      </c>
      <c r="AM5" s="25">
        <v>207.10900000000001</v>
      </c>
      <c r="AN5" s="25">
        <v>101.02</v>
      </c>
      <c r="AO5" s="25">
        <v>102.961</v>
      </c>
      <c r="AP5" s="25">
        <v>73.177000000000007</v>
      </c>
      <c r="AQ5" s="25">
        <v>73.489999999999995</v>
      </c>
      <c r="AR5" s="25">
        <v>66.84</v>
      </c>
      <c r="AS5" s="25">
        <v>72.063000000000002</v>
      </c>
      <c r="AT5" s="25">
        <v>132.19999999999999</v>
      </c>
      <c r="AU5" s="25">
        <v>148.37</v>
      </c>
      <c r="AV5" s="25">
        <v>70.138000000000005</v>
      </c>
      <c r="AW5" s="25">
        <v>70.575000000000003</v>
      </c>
      <c r="AX5" s="25">
        <v>99.301000000000002</v>
      </c>
      <c r="AY5" s="25">
        <v>105.008</v>
      </c>
      <c r="AZ5" s="25">
        <v>107.25</v>
      </c>
      <c r="BA5" s="25">
        <v>111.325</v>
      </c>
      <c r="BB5" s="25">
        <v>121.488</v>
      </c>
      <c r="BC5" s="25">
        <v>126.167</v>
      </c>
      <c r="BD5" s="25">
        <v>127.6</v>
      </c>
      <c r="BE5" s="25">
        <v>80.397999999999996</v>
      </c>
      <c r="BF5" s="25">
        <v>161.4</v>
      </c>
      <c r="BG5" s="25">
        <v>169.9</v>
      </c>
      <c r="BH5" s="25">
        <v>174.9</v>
      </c>
      <c r="BI5" s="25">
        <v>215.976</v>
      </c>
      <c r="BJ5" s="25">
        <v>231.36500000000001</v>
      </c>
      <c r="BK5" s="25">
        <v>225.16</v>
      </c>
      <c r="BL5" s="25">
        <v>157.88200000000001</v>
      </c>
      <c r="BM5" s="25">
        <v>159.97999999999999</v>
      </c>
      <c r="BN5" s="25">
        <v>88.17</v>
      </c>
      <c r="BO5" s="25">
        <v>34.188000000000002</v>
      </c>
      <c r="BP5" s="25">
        <v>154.76900000000001</v>
      </c>
      <c r="BQ5" s="25">
        <v>197.45400000000001</v>
      </c>
      <c r="BR5" s="25">
        <v>127.185</v>
      </c>
      <c r="BS5" s="25">
        <v>190.601</v>
      </c>
      <c r="BT5" s="25">
        <v>106.735</v>
      </c>
      <c r="BU5" s="25">
        <v>125.316</v>
      </c>
      <c r="BV5" s="25">
        <v>83.888000000000005</v>
      </c>
      <c r="BW5" s="25">
        <v>51.631</v>
      </c>
      <c r="BX5" s="25">
        <v>81.923000000000002</v>
      </c>
      <c r="BY5" s="25">
        <v>31.844000000000001</v>
      </c>
      <c r="BZ5" s="25">
        <v>31.951000000000001</v>
      </c>
      <c r="CA5" s="25">
        <v>43.539000000000001</v>
      </c>
      <c r="CB5" s="25">
        <v>48.996000000000002</v>
      </c>
      <c r="CC5" s="25">
        <v>41.758000000000003</v>
      </c>
      <c r="CD5" s="25">
        <v>45.112000000000002</v>
      </c>
      <c r="CE5" s="25">
        <v>22.835999999999999</v>
      </c>
      <c r="CF5" s="25">
        <v>22.722000000000001</v>
      </c>
      <c r="CG5" s="25">
        <v>23.344999999999999</v>
      </c>
      <c r="CH5" s="25">
        <v>54.709000000000003</v>
      </c>
      <c r="CI5" s="25">
        <v>15.9</v>
      </c>
      <c r="CJ5" s="25">
        <v>19.887</v>
      </c>
      <c r="CK5" s="25">
        <v>60.942999999999998</v>
      </c>
      <c r="CL5" s="25">
        <v>44.701000000000001</v>
      </c>
      <c r="CM5" s="25">
        <v>15.747</v>
      </c>
      <c r="CN5" s="25">
        <v>37.56</v>
      </c>
      <c r="CO5" s="25">
        <v>14.738</v>
      </c>
      <c r="CP5" s="25">
        <v>22.925000000000001</v>
      </c>
      <c r="CQ5" s="25">
        <v>30.533999999999999</v>
      </c>
      <c r="CR5" s="25">
        <v>33.944000000000003</v>
      </c>
      <c r="CS5" s="25">
        <v>65.768000000000001</v>
      </c>
      <c r="CT5" s="26"/>
      <c r="CU5" s="26"/>
      <c r="CV5" s="26"/>
      <c r="CW5" s="27"/>
      <c r="CX5" s="28">
        <f t="array" ref="CX5">SUMPRODUCT(B5:CW5*0.25)</f>
        <v>2517.8982499999984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147.30000000000001</v>
      </c>
      <c r="C8" s="37">
        <v>142.75</v>
      </c>
      <c r="D8" s="37">
        <v>133.16</v>
      </c>
      <c r="E8" s="37">
        <v>115.39</v>
      </c>
      <c r="F8" s="37">
        <v>117.19</v>
      </c>
      <c r="G8" s="37">
        <v>115.88</v>
      </c>
      <c r="H8" s="37">
        <v>118.06</v>
      </c>
      <c r="I8" s="37">
        <v>115.35</v>
      </c>
      <c r="J8" s="37">
        <v>101.52</v>
      </c>
      <c r="K8" s="37">
        <v>100.26</v>
      </c>
      <c r="L8" s="37">
        <v>100.81</v>
      </c>
      <c r="M8" s="37">
        <v>99.53</v>
      </c>
      <c r="N8" s="37">
        <v>100.46</v>
      </c>
      <c r="O8" s="37">
        <v>102.52</v>
      </c>
      <c r="P8" s="37">
        <v>103.51</v>
      </c>
      <c r="Q8" s="37">
        <v>101.29</v>
      </c>
      <c r="R8" s="37">
        <v>99.92</v>
      </c>
      <c r="S8" s="37">
        <v>99.86</v>
      </c>
      <c r="T8" s="37">
        <v>103.38</v>
      </c>
      <c r="U8" s="37">
        <v>110.93</v>
      </c>
      <c r="V8" s="37">
        <v>125.06</v>
      </c>
      <c r="W8" s="37">
        <v>132.26</v>
      </c>
      <c r="X8" s="37">
        <v>142.79</v>
      </c>
      <c r="Y8" s="37">
        <v>154.88999999999999</v>
      </c>
      <c r="Z8" s="37">
        <v>139.37</v>
      </c>
      <c r="AA8" s="37">
        <v>138.41</v>
      </c>
      <c r="AB8" s="37">
        <v>135.78</v>
      </c>
      <c r="AC8" s="37">
        <v>132.1</v>
      </c>
      <c r="AD8" s="37">
        <v>155.51</v>
      </c>
      <c r="AE8" s="37">
        <v>140</v>
      </c>
      <c r="AF8" s="37">
        <v>123.84</v>
      </c>
      <c r="AG8" s="37">
        <v>115.87</v>
      </c>
      <c r="AH8" s="37">
        <v>115.88</v>
      </c>
      <c r="AI8" s="37">
        <v>88.16</v>
      </c>
      <c r="AJ8" s="37">
        <v>23.95</v>
      </c>
      <c r="AK8" s="37">
        <v>-1.86</v>
      </c>
      <c r="AL8" s="37">
        <v>20.010000000000002</v>
      </c>
      <c r="AM8" s="37">
        <v>17.25</v>
      </c>
      <c r="AN8" s="37">
        <v>-10.01</v>
      </c>
      <c r="AO8" s="37">
        <v>-10.01</v>
      </c>
      <c r="AP8" s="37">
        <v>19.989999999999998</v>
      </c>
      <c r="AQ8" s="37">
        <v>14.01</v>
      </c>
      <c r="AR8" s="37">
        <v>1</v>
      </c>
      <c r="AS8" s="37">
        <v>0</v>
      </c>
      <c r="AT8" s="37">
        <v>1</v>
      </c>
      <c r="AU8" s="37">
        <v>5.01</v>
      </c>
      <c r="AV8" s="37">
        <v>0</v>
      </c>
      <c r="AW8" s="37">
        <v>-0.01</v>
      </c>
      <c r="AX8" s="37">
        <v>-10</v>
      </c>
      <c r="AY8" s="37">
        <v>-10</v>
      </c>
      <c r="AZ8" s="37">
        <v>-12.46</v>
      </c>
      <c r="BA8" s="37">
        <v>-13.47</v>
      </c>
      <c r="BB8" s="37">
        <v>-10.1</v>
      </c>
      <c r="BC8" s="37">
        <v>-11.78</v>
      </c>
      <c r="BD8" s="37">
        <v>-15.01</v>
      </c>
      <c r="BE8" s="37">
        <v>-5</v>
      </c>
      <c r="BF8" s="37">
        <v>-10</v>
      </c>
      <c r="BG8" s="37">
        <v>-9.94</v>
      </c>
      <c r="BH8" s="37">
        <v>-3.5</v>
      </c>
      <c r="BI8" s="37">
        <v>0</v>
      </c>
      <c r="BJ8" s="37">
        <v>-1</v>
      </c>
      <c r="BK8" s="37">
        <v>-1</v>
      </c>
      <c r="BL8" s="37">
        <v>-5</v>
      </c>
      <c r="BM8" s="37">
        <v>6.34</v>
      </c>
      <c r="BN8" s="37">
        <v>-0.99</v>
      </c>
      <c r="BO8" s="37">
        <v>21.74</v>
      </c>
      <c r="BP8" s="37">
        <v>71.61</v>
      </c>
      <c r="BQ8" s="37">
        <v>117.59</v>
      </c>
      <c r="BR8" s="37">
        <v>94.57</v>
      </c>
      <c r="BS8" s="37">
        <v>115.3</v>
      </c>
      <c r="BT8" s="37">
        <v>129.62</v>
      </c>
      <c r="BU8" s="37">
        <v>146.01</v>
      </c>
      <c r="BV8" s="37">
        <v>147.12</v>
      </c>
      <c r="BW8" s="37">
        <v>163.78</v>
      </c>
      <c r="BX8" s="37">
        <v>190.82</v>
      </c>
      <c r="BY8" s="37">
        <v>242.33</v>
      </c>
      <c r="BZ8" s="37">
        <v>209.85</v>
      </c>
      <c r="CA8" s="37">
        <v>235</v>
      </c>
      <c r="CB8" s="37">
        <v>292</v>
      </c>
      <c r="CC8" s="37">
        <v>304.04000000000002</v>
      </c>
      <c r="CD8" s="37">
        <v>289.24</v>
      </c>
      <c r="CE8" s="37">
        <v>286.81</v>
      </c>
      <c r="CF8" s="37">
        <v>279.3</v>
      </c>
      <c r="CG8" s="37">
        <v>270.38</v>
      </c>
      <c r="CH8" s="37">
        <v>283.62</v>
      </c>
      <c r="CI8" s="37">
        <v>253.81</v>
      </c>
      <c r="CJ8" s="37">
        <v>241.04</v>
      </c>
      <c r="CK8" s="37">
        <v>203.73</v>
      </c>
      <c r="CL8" s="37">
        <v>197</v>
      </c>
      <c r="CM8" s="37">
        <v>180</v>
      </c>
      <c r="CN8" s="37">
        <v>178.04</v>
      </c>
      <c r="CO8" s="37">
        <v>178.5</v>
      </c>
      <c r="CP8" s="37">
        <v>199.51</v>
      </c>
      <c r="CQ8" s="37">
        <v>190.35</v>
      </c>
      <c r="CR8" s="37">
        <v>189.35</v>
      </c>
      <c r="CS8" s="37">
        <v>180.64</v>
      </c>
      <c r="CT8" s="38"/>
      <c r="CU8" s="38"/>
      <c r="CV8" s="38"/>
      <c r="CW8" s="39"/>
      <c r="CX8" s="40">
        <f>IF(SUM(B8:CW8)&lt;&gt;0,AVERAGEIF(B8:CW8,"&lt;&gt;"""),"")</f>
        <v>105.40739583333333</v>
      </c>
    </row>
    <row r="9" spans="1:102" ht="24.95" customHeight="1" thickBot="1" x14ac:dyDescent="0.25">
      <c r="A9" s="41" t="s">
        <v>6</v>
      </c>
      <c r="B9" s="42">
        <v>134.65</v>
      </c>
      <c r="C9" s="43">
        <v>134.65</v>
      </c>
      <c r="D9" s="43">
        <v>134.65</v>
      </c>
      <c r="E9" s="43">
        <v>134.65</v>
      </c>
      <c r="F9" s="43">
        <v>116.62</v>
      </c>
      <c r="G9" s="43">
        <v>116.62</v>
      </c>
      <c r="H9" s="43">
        <v>116.62</v>
      </c>
      <c r="I9" s="43">
        <v>116.62</v>
      </c>
      <c r="J9" s="43">
        <v>100.53</v>
      </c>
      <c r="K9" s="43">
        <v>100.53</v>
      </c>
      <c r="L9" s="43">
        <v>100.53</v>
      </c>
      <c r="M9" s="43">
        <v>100.53</v>
      </c>
      <c r="N9" s="43">
        <v>101.94499999999999</v>
      </c>
      <c r="O9" s="43">
        <v>101.94499999999999</v>
      </c>
      <c r="P9" s="43">
        <v>101.94499999999999</v>
      </c>
      <c r="Q9" s="43">
        <v>101.94499999999999</v>
      </c>
      <c r="R9" s="43">
        <v>103.52249999999999</v>
      </c>
      <c r="S9" s="43">
        <v>103.52249999999999</v>
      </c>
      <c r="T9" s="43">
        <v>103.52249999999999</v>
      </c>
      <c r="U9" s="43">
        <v>103.52249999999999</v>
      </c>
      <c r="V9" s="43">
        <v>138.75</v>
      </c>
      <c r="W9" s="43">
        <v>138.75</v>
      </c>
      <c r="X9" s="43">
        <v>138.75</v>
      </c>
      <c r="Y9" s="43">
        <v>138.75</v>
      </c>
      <c r="Z9" s="43">
        <v>136.41499999999999</v>
      </c>
      <c r="AA9" s="43">
        <v>136.41499999999999</v>
      </c>
      <c r="AB9" s="43">
        <v>136.41499999999999</v>
      </c>
      <c r="AC9" s="43">
        <v>136.41499999999999</v>
      </c>
      <c r="AD9" s="43">
        <v>133.80500000000001</v>
      </c>
      <c r="AE9" s="43">
        <v>133.80500000000001</v>
      </c>
      <c r="AF9" s="43">
        <v>133.80500000000001</v>
      </c>
      <c r="AG9" s="43">
        <v>133.80500000000001</v>
      </c>
      <c r="AH9" s="43">
        <v>56.532499999999999</v>
      </c>
      <c r="AI9" s="43">
        <v>56.532499999999999</v>
      </c>
      <c r="AJ9" s="43">
        <v>56.532499999999999</v>
      </c>
      <c r="AK9" s="43">
        <v>56.532499999999999</v>
      </c>
      <c r="AL9" s="43">
        <v>4.3099999999999996</v>
      </c>
      <c r="AM9" s="43">
        <v>4.3099999999999996</v>
      </c>
      <c r="AN9" s="43">
        <v>4.3099999999999996</v>
      </c>
      <c r="AO9" s="43">
        <v>4.3099999999999996</v>
      </c>
      <c r="AP9" s="43">
        <v>8.75</v>
      </c>
      <c r="AQ9" s="43">
        <v>8.75</v>
      </c>
      <c r="AR9" s="43">
        <v>8.75</v>
      </c>
      <c r="AS9" s="43">
        <v>8.75</v>
      </c>
      <c r="AT9" s="43">
        <v>1.5</v>
      </c>
      <c r="AU9" s="43">
        <v>1.5</v>
      </c>
      <c r="AV9" s="43">
        <v>1.5</v>
      </c>
      <c r="AW9" s="43">
        <v>1.5</v>
      </c>
      <c r="AX9" s="43">
        <v>-11.4825</v>
      </c>
      <c r="AY9" s="43">
        <v>-11.4825</v>
      </c>
      <c r="AZ9" s="43">
        <v>-11.4825</v>
      </c>
      <c r="BA9" s="43">
        <v>-11.4825</v>
      </c>
      <c r="BB9" s="43">
        <v>-10.4725</v>
      </c>
      <c r="BC9" s="43">
        <v>-10.4725</v>
      </c>
      <c r="BD9" s="43">
        <v>-10.4725</v>
      </c>
      <c r="BE9" s="43">
        <v>-10.4725</v>
      </c>
      <c r="BF9" s="43">
        <v>-5.86</v>
      </c>
      <c r="BG9" s="43">
        <v>-5.86</v>
      </c>
      <c r="BH9" s="43">
        <v>-5.86</v>
      </c>
      <c r="BI9" s="43">
        <v>-5.86</v>
      </c>
      <c r="BJ9" s="43">
        <v>-0.16500000000000001</v>
      </c>
      <c r="BK9" s="43">
        <v>-0.16500000000000001</v>
      </c>
      <c r="BL9" s="43">
        <v>-0.16500000000000001</v>
      </c>
      <c r="BM9" s="43">
        <v>-0.16500000000000001</v>
      </c>
      <c r="BN9" s="43">
        <v>52.487499999999997</v>
      </c>
      <c r="BO9" s="43">
        <v>52.487499999999997</v>
      </c>
      <c r="BP9" s="43">
        <v>52.487499999999997</v>
      </c>
      <c r="BQ9" s="43">
        <v>52.487499999999997</v>
      </c>
      <c r="BR9" s="43">
        <v>121.375</v>
      </c>
      <c r="BS9" s="43">
        <v>121.375</v>
      </c>
      <c r="BT9" s="43">
        <v>121.375</v>
      </c>
      <c r="BU9" s="43">
        <v>121.375</v>
      </c>
      <c r="BV9" s="43">
        <v>186.01249999999999</v>
      </c>
      <c r="BW9" s="43">
        <v>186.01249999999999</v>
      </c>
      <c r="BX9" s="43">
        <v>186.01249999999999</v>
      </c>
      <c r="BY9" s="43">
        <v>186.01249999999999</v>
      </c>
      <c r="BZ9" s="43">
        <v>260.22250000000003</v>
      </c>
      <c r="CA9" s="43">
        <v>260.22250000000003</v>
      </c>
      <c r="CB9" s="43">
        <v>260.22250000000003</v>
      </c>
      <c r="CC9" s="43">
        <v>260.22250000000003</v>
      </c>
      <c r="CD9" s="43">
        <v>281.4325</v>
      </c>
      <c r="CE9" s="43">
        <v>281.4325</v>
      </c>
      <c r="CF9" s="43">
        <v>281.4325</v>
      </c>
      <c r="CG9" s="43">
        <v>281.4325</v>
      </c>
      <c r="CH9" s="43">
        <v>245.55</v>
      </c>
      <c r="CI9" s="43">
        <v>245.55</v>
      </c>
      <c r="CJ9" s="43">
        <v>245.55</v>
      </c>
      <c r="CK9" s="43">
        <v>245.55</v>
      </c>
      <c r="CL9" s="43">
        <v>183.38499999999999</v>
      </c>
      <c r="CM9" s="43">
        <v>183.38499999999999</v>
      </c>
      <c r="CN9" s="43">
        <v>183.38499999999999</v>
      </c>
      <c r="CO9" s="43">
        <v>183.38499999999999</v>
      </c>
      <c r="CP9" s="43">
        <v>189.96250000000001</v>
      </c>
      <c r="CQ9" s="43">
        <v>189.96250000000001</v>
      </c>
      <c r="CR9" s="43">
        <v>189.96250000000001</v>
      </c>
      <c r="CS9" s="43">
        <v>189.96250000000001</v>
      </c>
      <c r="CT9" s="44"/>
      <c r="CU9" s="44"/>
      <c r="CV9" s="44"/>
      <c r="CW9" s="45"/>
      <c r="CX9" s="46">
        <f>IF(SUM(B9:CW9)&lt;&gt;0,AVERAGEIF(B9:CW9,"&lt;&gt;"""),"")</f>
        <v>105.4073958333333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18.683</v>
      </c>
      <c r="C15" s="71">
        <v>31</v>
      </c>
      <c r="D15" s="71">
        <v>30.704000000000001</v>
      </c>
      <c r="E15" s="71">
        <v>44.625999999999998</v>
      </c>
      <c r="F15" s="71">
        <v>49.331000000000003</v>
      </c>
      <c r="G15" s="71">
        <v>51.81</v>
      </c>
      <c r="H15" s="71">
        <v>49.598999999999997</v>
      </c>
      <c r="I15" s="71">
        <v>53.53</v>
      </c>
      <c r="J15" s="71">
        <v>98.088999999999999</v>
      </c>
      <c r="K15" s="71">
        <v>98.319000000000003</v>
      </c>
      <c r="L15" s="71">
        <v>97.626999999999995</v>
      </c>
      <c r="M15" s="71">
        <v>98.537999999999997</v>
      </c>
      <c r="N15" s="71">
        <v>97.075000000000003</v>
      </c>
      <c r="O15" s="71">
        <v>76.093999999999994</v>
      </c>
      <c r="P15" s="71">
        <v>76.004999999999995</v>
      </c>
      <c r="Q15" s="71">
        <v>77.022000000000006</v>
      </c>
      <c r="R15" s="71">
        <v>77.003</v>
      </c>
      <c r="S15" s="71">
        <v>82.638000000000005</v>
      </c>
      <c r="T15" s="71">
        <v>84.075000000000003</v>
      </c>
      <c r="U15" s="71">
        <v>89.388000000000005</v>
      </c>
      <c r="V15" s="71">
        <v>77.102999999999994</v>
      </c>
      <c r="W15" s="71">
        <v>77.006</v>
      </c>
      <c r="X15" s="71">
        <v>83.738</v>
      </c>
      <c r="Y15" s="71">
        <v>83.253</v>
      </c>
      <c r="Z15" s="71">
        <v>149.65100000000001</v>
      </c>
      <c r="AA15" s="71">
        <v>163.76</v>
      </c>
      <c r="AB15" s="71">
        <v>162.59399999999999</v>
      </c>
      <c r="AC15" s="71">
        <v>164.95500000000001</v>
      </c>
      <c r="AD15" s="71">
        <v>170.25399999999999</v>
      </c>
      <c r="AE15" s="71">
        <v>160.45599999999999</v>
      </c>
      <c r="AF15" s="71">
        <v>155</v>
      </c>
      <c r="AG15" s="71">
        <v>129.03299999999999</v>
      </c>
      <c r="AH15" s="71">
        <v>96.447000000000003</v>
      </c>
      <c r="AI15" s="71">
        <v>47.2</v>
      </c>
      <c r="AJ15" s="71">
        <v>52.1</v>
      </c>
      <c r="AK15" s="71">
        <v>153.32499999999999</v>
      </c>
      <c r="AL15" s="71">
        <v>97.097999999999999</v>
      </c>
      <c r="AM15" s="71">
        <v>207.10900000000001</v>
      </c>
      <c r="AN15" s="71">
        <v>101.02</v>
      </c>
      <c r="AO15" s="71">
        <v>102.961</v>
      </c>
      <c r="AP15" s="71">
        <v>63.1</v>
      </c>
      <c r="AQ15" s="71">
        <v>63.2</v>
      </c>
      <c r="AR15" s="71">
        <v>50.430999999999997</v>
      </c>
      <c r="AS15" s="71">
        <v>72.063000000000002</v>
      </c>
      <c r="AT15" s="71">
        <v>89.263999999999996</v>
      </c>
      <c r="AU15" s="71">
        <v>92.86</v>
      </c>
      <c r="AV15" s="71">
        <v>47.585000000000001</v>
      </c>
      <c r="AW15" s="71">
        <v>48.356000000000002</v>
      </c>
      <c r="AX15" s="71">
        <v>69.716999999999999</v>
      </c>
      <c r="AY15" s="71">
        <v>78.018000000000001</v>
      </c>
      <c r="AZ15" s="71">
        <v>88.408000000000001</v>
      </c>
      <c r="BA15" s="71">
        <v>91.135999999999996</v>
      </c>
      <c r="BB15" s="71">
        <v>99.575999999999993</v>
      </c>
      <c r="BC15" s="71">
        <v>104.227</v>
      </c>
      <c r="BD15" s="71">
        <v>112.1</v>
      </c>
      <c r="BE15" s="71">
        <v>68.385999999999996</v>
      </c>
      <c r="BF15" s="71">
        <v>143.416</v>
      </c>
      <c r="BG15" s="71">
        <v>161.95599999999999</v>
      </c>
      <c r="BH15" s="71">
        <v>166.73</v>
      </c>
      <c r="BI15" s="71">
        <v>207.88399999999999</v>
      </c>
      <c r="BJ15" s="71">
        <v>222.61</v>
      </c>
      <c r="BK15" s="71">
        <v>225.16</v>
      </c>
      <c r="BL15" s="71">
        <v>129.92599999999999</v>
      </c>
      <c r="BM15" s="71">
        <v>87.682000000000002</v>
      </c>
      <c r="BN15" s="71">
        <v>88.17</v>
      </c>
      <c r="BO15" s="71">
        <v>23.934999999999999</v>
      </c>
      <c r="BP15" s="71">
        <v>144.33600000000001</v>
      </c>
      <c r="BQ15" s="71">
        <v>128.054</v>
      </c>
      <c r="BR15" s="71">
        <v>54.51</v>
      </c>
      <c r="BS15" s="71">
        <v>61.401000000000003</v>
      </c>
      <c r="BT15" s="71">
        <v>63.734999999999999</v>
      </c>
      <c r="BU15" s="71">
        <v>68.602999999999994</v>
      </c>
      <c r="BV15" s="71">
        <v>74.781000000000006</v>
      </c>
      <c r="BW15" s="71">
        <v>42.427999999999997</v>
      </c>
      <c r="BX15" s="71">
        <v>70.784999999999997</v>
      </c>
      <c r="BY15" s="71">
        <v>11.6</v>
      </c>
      <c r="BZ15" s="71">
        <v>10.6</v>
      </c>
      <c r="CA15" s="71">
        <v>7.7</v>
      </c>
      <c r="CB15" s="71">
        <v>10.6</v>
      </c>
      <c r="CC15" s="71">
        <v>4.1029999999999998</v>
      </c>
      <c r="CD15" s="71">
        <v>11.7</v>
      </c>
      <c r="CE15" s="71">
        <v>11.3</v>
      </c>
      <c r="CF15" s="71">
        <v>22.675999999999998</v>
      </c>
      <c r="CG15" s="71">
        <v>8.1999999999999993</v>
      </c>
      <c r="CH15" s="71">
        <v>10.646000000000001</v>
      </c>
      <c r="CI15" s="71">
        <v>10.5</v>
      </c>
      <c r="CJ15" s="71">
        <v>10.1</v>
      </c>
      <c r="CK15" s="71">
        <v>36.472999999999999</v>
      </c>
      <c r="CL15" s="71">
        <v>18.698</v>
      </c>
      <c r="CM15" s="71"/>
      <c r="CN15" s="71">
        <v>23.141999999999999</v>
      </c>
      <c r="CO15" s="71">
        <v>5.8579999999999997</v>
      </c>
      <c r="CP15" s="71">
        <v>1.5680000000000001</v>
      </c>
      <c r="CQ15" s="71">
        <v>9.5980000000000008</v>
      </c>
      <c r="CR15" s="71">
        <v>4.3179999999999996</v>
      </c>
      <c r="CS15" s="71">
        <v>26.14</v>
      </c>
      <c r="CT15" s="72"/>
      <c r="CU15" s="72"/>
      <c r="CV15" s="72"/>
      <c r="CW15" s="73"/>
      <c r="CX15" s="74">
        <f t="array" ref="CX15">SUMPRODUCT(B15:CW15*0.25)</f>
        <v>1868.8170000000005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>
        <v>10</v>
      </c>
      <c r="AY17" s="71">
        <v>10</v>
      </c>
      <c r="AZ17" s="71">
        <v>10</v>
      </c>
      <c r="BA17" s="71">
        <v>10</v>
      </c>
      <c r="BB17" s="71">
        <v>10</v>
      </c>
      <c r="BC17" s="71">
        <v>10</v>
      </c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15</v>
      </c>
    </row>
    <row r="18" spans="1:102" ht="30" customHeight="1" thickBot="1" x14ac:dyDescent="0.25">
      <c r="A18" s="75" t="s">
        <v>15</v>
      </c>
      <c r="B18" s="76">
        <f>SUM(B11:B17)</f>
        <v>18.683</v>
      </c>
      <c r="C18" s="77">
        <f t="shared" ref="C18:BN18" si="0">SUM(C11:C17)</f>
        <v>31</v>
      </c>
      <c r="D18" s="77">
        <f t="shared" si="0"/>
        <v>30.704000000000001</v>
      </c>
      <c r="E18" s="77">
        <f t="shared" si="0"/>
        <v>44.625999999999998</v>
      </c>
      <c r="F18" s="77">
        <f t="shared" si="0"/>
        <v>49.331000000000003</v>
      </c>
      <c r="G18" s="77">
        <f t="shared" si="0"/>
        <v>51.81</v>
      </c>
      <c r="H18" s="77">
        <f t="shared" si="0"/>
        <v>49.598999999999997</v>
      </c>
      <c r="I18" s="77">
        <f t="shared" si="0"/>
        <v>53.53</v>
      </c>
      <c r="J18" s="77">
        <f t="shared" si="0"/>
        <v>98.088999999999999</v>
      </c>
      <c r="K18" s="77">
        <f t="shared" si="0"/>
        <v>98.319000000000003</v>
      </c>
      <c r="L18" s="77">
        <f t="shared" si="0"/>
        <v>97.626999999999995</v>
      </c>
      <c r="M18" s="77">
        <f t="shared" si="0"/>
        <v>98.537999999999997</v>
      </c>
      <c r="N18" s="77">
        <f t="shared" si="0"/>
        <v>97.075000000000003</v>
      </c>
      <c r="O18" s="77">
        <f t="shared" si="0"/>
        <v>76.093999999999994</v>
      </c>
      <c r="P18" s="77">
        <f t="shared" si="0"/>
        <v>76.004999999999995</v>
      </c>
      <c r="Q18" s="77">
        <f t="shared" si="0"/>
        <v>77.022000000000006</v>
      </c>
      <c r="R18" s="77">
        <f t="shared" si="0"/>
        <v>77.003</v>
      </c>
      <c r="S18" s="77">
        <f t="shared" si="0"/>
        <v>82.638000000000005</v>
      </c>
      <c r="T18" s="77">
        <f t="shared" si="0"/>
        <v>84.075000000000003</v>
      </c>
      <c r="U18" s="77">
        <f t="shared" si="0"/>
        <v>89.388000000000005</v>
      </c>
      <c r="V18" s="77">
        <f t="shared" si="0"/>
        <v>77.102999999999994</v>
      </c>
      <c r="W18" s="77">
        <f t="shared" si="0"/>
        <v>77.006</v>
      </c>
      <c r="X18" s="77">
        <f t="shared" si="0"/>
        <v>83.738</v>
      </c>
      <c r="Y18" s="77">
        <f t="shared" si="0"/>
        <v>83.253</v>
      </c>
      <c r="Z18" s="77">
        <f t="shared" si="0"/>
        <v>149.65100000000001</v>
      </c>
      <c r="AA18" s="77">
        <f t="shared" si="0"/>
        <v>163.76</v>
      </c>
      <c r="AB18" s="77">
        <f t="shared" si="0"/>
        <v>162.59399999999999</v>
      </c>
      <c r="AC18" s="77">
        <f t="shared" si="0"/>
        <v>164.95500000000001</v>
      </c>
      <c r="AD18" s="77">
        <f t="shared" si="0"/>
        <v>170.25399999999999</v>
      </c>
      <c r="AE18" s="77">
        <f t="shared" si="0"/>
        <v>160.45599999999999</v>
      </c>
      <c r="AF18" s="77">
        <f t="shared" si="0"/>
        <v>155</v>
      </c>
      <c r="AG18" s="77">
        <f t="shared" si="0"/>
        <v>129.03299999999999</v>
      </c>
      <c r="AH18" s="77">
        <f t="shared" si="0"/>
        <v>96.447000000000003</v>
      </c>
      <c r="AI18" s="77">
        <f t="shared" si="0"/>
        <v>47.2</v>
      </c>
      <c r="AJ18" s="77">
        <f t="shared" si="0"/>
        <v>52.1</v>
      </c>
      <c r="AK18" s="77">
        <f t="shared" si="0"/>
        <v>153.32499999999999</v>
      </c>
      <c r="AL18" s="77">
        <f t="shared" si="0"/>
        <v>97.097999999999999</v>
      </c>
      <c r="AM18" s="77">
        <f t="shared" si="0"/>
        <v>207.10900000000001</v>
      </c>
      <c r="AN18" s="77">
        <f t="shared" si="0"/>
        <v>101.02</v>
      </c>
      <c r="AO18" s="77">
        <f t="shared" si="0"/>
        <v>102.961</v>
      </c>
      <c r="AP18" s="77">
        <f t="shared" si="0"/>
        <v>63.1</v>
      </c>
      <c r="AQ18" s="77">
        <f t="shared" si="0"/>
        <v>63.2</v>
      </c>
      <c r="AR18" s="77">
        <f t="shared" si="0"/>
        <v>50.430999999999997</v>
      </c>
      <c r="AS18" s="77">
        <f t="shared" si="0"/>
        <v>72.063000000000002</v>
      </c>
      <c r="AT18" s="77">
        <f t="shared" si="0"/>
        <v>89.263999999999996</v>
      </c>
      <c r="AU18" s="77">
        <f t="shared" si="0"/>
        <v>92.86</v>
      </c>
      <c r="AV18" s="77">
        <f t="shared" si="0"/>
        <v>47.585000000000001</v>
      </c>
      <c r="AW18" s="77">
        <f t="shared" si="0"/>
        <v>48.356000000000002</v>
      </c>
      <c r="AX18" s="77">
        <f t="shared" si="0"/>
        <v>79.716999999999999</v>
      </c>
      <c r="AY18" s="77">
        <f t="shared" si="0"/>
        <v>88.018000000000001</v>
      </c>
      <c r="AZ18" s="77">
        <f t="shared" si="0"/>
        <v>98.408000000000001</v>
      </c>
      <c r="BA18" s="77">
        <f t="shared" si="0"/>
        <v>101.136</v>
      </c>
      <c r="BB18" s="77">
        <f t="shared" si="0"/>
        <v>109.57599999999999</v>
      </c>
      <c r="BC18" s="77">
        <f t="shared" si="0"/>
        <v>114.227</v>
      </c>
      <c r="BD18" s="77">
        <f t="shared" si="0"/>
        <v>112.1</v>
      </c>
      <c r="BE18" s="77">
        <f t="shared" si="0"/>
        <v>68.385999999999996</v>
      </c>
      <c r="BF18" s="77">
        <f t="shared" si="0"/>
        <v>143.416</v>
      </c>
      <c r="BG18" s="77">
        <f t="shared" si="0"/>
        <v>161.95599999999999</v>
      </c>
      <c r="BH18" s="77">
        <f t="shared" si="0"/>
        <v>166.73</v>
      </c>
      <c r="BI18" s="77">
        <f t="shared" si="0"/>
        <v>207.88399999999999</v>
      </c>
      <c r="BJ18" s="77">
        <f t="shared" si="0"/>
        <v>222.61</v>
      </c>
      <c r="BK18" s="77">
        <f t="shared" si="0"/>
        <v>225.16</v>
      </c>
      <c r="BL18" s="77">
        <f t="shared" si="0"/>
        <v>129.92599999999999</v>
      </c>
      <c r="BM18" s="77">
        <f t="shared" si="0"/>
        <v>87.682000000000002</v>
      </c>
      <c r="BN18" s="77">
        <f t="shared" si="0"/>
        <v>88.17</v>
      </c>
      <c r="BO18" s="77">
        <f t="shared" ref="BO18:CW18" si="1">SUM(BO11:BO17)</f>
        <v>23.934999999999999</v>
      </c>
      <c r="BP18" s="77">
        <f t="shared" si="1"/>
        <v>144.33600000000001</v>
      </c>
      <c r="BQ18" s="77">
        <f t="shared" si="1"/>
        <v>128.054</v>
      </c>
      <c r="BR18" s="77">
        <f t="shared" si="1"/>
        <v>54.51</v>
      </c>
      <c r="BS18" s="77">
        <f t="shared" si="1"/>
        <v>61.401000000000003</v>
      </c>
      <c r="BT18" s="77">
        <f t="shared" si="1"/>
        <v>63.734999999999999</v>
      </c>
      <c r="BU18" s="77">
        <f t="shared" si="1"/>
        <v>68.602999999999994</v>
      </c>
      <c r="BV18" s="77">
        <f t="shared" si="1"/>
        <v>74.781000000000006</v>
      </c>
      <c r="BW18" s="77">
        <f t="shared" si="1"/>
        <v>42.427999999999997</v>
      </c>
      <c r="BX18" s="77">
        <f t="shared" si="1"/>
        <v>70.784999999999997</v>
      </c>
      <c r="BY18" s="77">
        <f t="shared" si="1"/>
        <v>11.6</v>
      </c>
      <c r="BZ18" s="77">
        <f t="shared" si="1"/>
        <v>10.6</v>
      </c>
      <c r="CA18" s="77">
        <f t="shared" si="1"/>
        <v>7.7</v>
      </c>
      <c r="CB18" s="77">
        <f t="shared" si="1"/>
        <v>10.6</v>
      </c>
      <c r="CC18" s="77">
        <f t="shared" si="1"/>
        <v>4.1029999999999998</v>
      </c>
      <c r="CD18" s="77">
        <f t="shared" si="1"/>
        <v>11.7</v>
      </c>
      <c r="CE18" s="77">
        <f t="shared" si="1"/>
        <v>11.3</v>
      </c>
      <c r="CF18" s="77">
        <f t="shared" si="1"/>
        <v>22.675999999999998</v>
      </c>
      <c r="CG18" s="77">
        <f t="shared" si="1"/>
        <v>8.1999999999999993</v>
      </c>
      <c r="CH18" s="77">
        <f t="shared" si="1"/>
        <v>10.646000000000001</v>
      </c>
      <c r="CI18" s="77">
        <f t="shared" si="1"/>
        <v>10.5</v>
      </c>
      <c r="CJ18" s="77">
        <f t="shared" si="1"/>
        <v>10.1</v>
      </c>
      <c r="CK18" s="77">
        <f t="shared" si="1"/>
        <v>36.472999999999999</v>
      </c>
      <c r="CL18" s="77">
        <f t="shared" si="1"/>
        <v>18.698</v>
      </c>
      <c r="CM18" s="77">
        <f t="shared" si="1"/>
        <v>0</v>
      </c>
      <c r="CN18" s="77">
        <f t="shared" si="1"/>
        <v>23.141999999999999</v>
      </c>
      <c r="CO18" s="77">
        <f t="shared" si="1"/>
        <v>5.8579999999999997</v>
      </c>
      <c r="CP18" s="77">
        <f t="shared" si="1"/>
        <v>1.5680000000000001</v>
      </c>
      <c r="CQ18" s="77">
        <f t="shared" si="1"/>
        <v>9.5980000000000008</v>
      </c>
      <c r="CR18" s="77">
        <f t="shared" si="1"/>
        <v>4.3179999999999996</v>
      </c>
      <c r="CS18" s="77">
        <f t="shared" si="1"/>
        <v>26.14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1883.8170000000005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>
        <v>10</v>
      </c>
      <c r="AU21" s="88">
        <v>10</v>
      </c>
      <c r="AV21" s="88">
        <v>10</v>
      </c>
      <c r="AW21" s="88">
        <v>10</v>
      </c>
      <c r="AX21" s="88">
        <v>9.3480000000000008</v>
      </c>
      <c r="AY21" s="88">
        <v>6.4480000000000004</v>
      </c>
      <c r="AZ21" s="88">
        <v>8.8420000000000005</v>
      </c>
      <c r="BA21" s="88">
        <v>10</v>
      </c>
      <c r="BB21" s="88">
        <v>10</v>
      </c>
      <c r="BC21" s="88">
        <v>10</v>
      </c>
      <c r="BD21" s="88">
        <v>10</v>
      </c>
      <c r="BE21" s="88">
        <v>10</v>
      </c>
      <c r="BF21" s="88">
        <v>6</v>
      </c>
      <c r="BG21" s="88">
        <v>6</v>
      </c>
      <c r="BH21" s="88">
        <v>6</v>
      </c>
      <c r="BI21" s="88">
        <v>6</v>
      </c>
      <c r="BJ21" s="88"/>
      <c r="BK21" s="88"/>
      <c r="BL21" s="88">
        <v>5.2</v>
      </c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35.959499999999998</v>
      </c>
    </row>
    <row r="22" spans="1:102" ht="24.95" customHeight="1" x14ac:dyDescent="0.2">
      <c r="A22" s="92" t="s">
        <v>18</v>
      </c>
      <c r="B22" s="93">
        <v>3.8820000000000001</v>
      </c>
      <c r="C22" s="94">
        <v>3.85</v>
      </c>
      <c r="D22" s="94">
        <v>3.883</v>
      </c>
      <c r="E22" s="94"/>
      <c r="F22" s="94"/>
      <c r="G22" s="94"/>
      <c r="H22" s="94"/>
      <c r="I22" s="94"/>
      <c r="J22" s="94">
        <v>2</v>
      </c>
      <c r="K22" s="94">
        <v>2</v>
      </c>
      <c r="L22" s="94">
        <v>2</v>
      </c>
      <c r="M22" s="94">
        <v>2</v>
      </c>
      <c r="N22" s="94">
        <v>2</v>
      </c>
      <c r="O22" s="94"/>
      <c r="P22" s="94"/>
      <c r="Q22" s="94">
        <v>2.4</v>
      </c>
      <c r="R22" s="94">
        <v>2.4</v>
      </c>
      <c r="S22" s="94">
        <v>2.4</v>
      </c>
      <c r="T22" s="94">
        <v>2.4</v>
      </c>
      <c r="U22" s="94"/>
      <c r="V22" s="94"/>
      <c r="W22" s="94"/>
      <c r="X22" s="94">
        <v>2.1999999999999999E-2</v>
      </c>
      <c r="Y22" s="94"/>
      <c r="Z22" s="94"/>
      <c r="AA22" s="94">
        <v>3.6</v>
      </c>
      <c r="AB22" s="94"/>
      <c r="AC22" s="94">
        <v>7.0000000000000001E-3</v>
      </c>
      <c r="AD22" s="94"/>
      <c r="AE22" s="94">
        <v>4.7770000000000001</v>
      </c>
      <c r="AF22" s="94">
        <v>4.6269999999999998</v>
      </c>
      <c r="AG22" s="94">
        <v>5.6890000000000001</v>
      </c>
      <c r="AH22" s="94">
        <v>4.3979999999999997</v>
      </c>
      <c r="AI22" s="94">
        <v>4.524</v>
      </c>
      <c r="AJ22" s="94"/>
      <c r="AK22" s="94"/>
      <c r="AL22" s="94"/>
      <c r="AM22" s="94"/>
      <c r="AN22" s="94"/>
      <c r="AO22" s="94"/>
      <c r="AP22" s="94">
        <v>4.4370000000000003</v>
      </c>
      <c r="AQ22" s="94">
        <v>4.5469999999999997</v>
      </c>
      <c r="AR22" s="94">
        <v>4.4080000000000004</v>
      </c>
      <c r="AS22" s="94"/>
      <c r="AT22" s="94">
        <v>5.64</v>
      </c>
      <c r="AU22" s="94">
        <v>5.5830000000000002</v>
      </c>
      <c r="AV22" s="94">
        <v>5.7670000000000003</v>
      </c>
      <c r="AW22" s="94">
        <v>5.585</v>
      </c>
      <c r="AX22" s="94">
        <v>4.4560000000000004</v>
      </c>
      <c r="AY22" s="94">
        <v>4.6230000000000002</v>
      </c>
      <c r="AZ22" s="94"/>
      <c r="BA22" s="94"/>
      <c r="BB22" s="94">
        <v>1.056</v>
      </c>
      <c r="BC22" s="94">
        <v>1.0840000000000001</v>
      </c>
      <c r="BD22" s="94">
        <v>1.0960000000000001</v>
      </c>
      <c r="BE22" s="94">
        <v>1.1319999999999999</v>
      </c>
      <c r="BF22" s="94">
        <v>1.0960000000000001</v>
      </c>
      <c r="BG22" s="94">
        <v>1.08</v>
      </c>
      <c r="BH22" s="94">
        <v>1.056</v>
      </c>
      <c r="BI22" s="94">
        <v>1.0960000000000001</v>
      </c>
      <c r="BJ22" s="94">
        <v>3.996</v>
      </c>
      <c r="BK22" s="94"/>
      <c r="BL22" s="94">
        <v>10.45</v>
      </c>
      <c r="BM22" s="94">
        <v>1.0680000000000001</v>
      </c>
      <c r="BN22" s="94"/>
      <c r="BO22" s="94">
        <v>5.0599999999999996</v>
      </c>
      <c r="BP22" s="94">
        <v>5.1689999999999996</v>
      </c>
      <c r="BQ22" s="94"/>
      <c r="BR22" s="94">
        <v>4.1639999999999997</v>
      </c>
      <c r="BS22" s="94"/>
      <c r="BT22" s="94">
        <v>10.199999999999999</v>
      </c>
      <c r="BU22" s="94">
        <v>10.212999999999999</v>
      </c>
      <c r="BV22" s="94">
        <v>4.5149999999999997</v>
      </c>
      <c r="BW22" s="94">
        <v>4.5389999999999997</v>
      </c>
      <c r="BX22" s="94">
        <v>4.665</v>
      </c>
      <c r="BY22" s="94"/>
      <c r="BZ22" s="94">
        <v>4.9820000000000002</v>
      </c>
      <c r="CA22" s="94">
        <v>3.5390000000000001</v>
      </c>
      <c r="CB22" s="94"/>
      <c r="CC22" s="94"/>
      <c r="CD22" s="94"/>
      <c r="CE22" s="94"/>
      <c r="CF22" s="94"/>
      <c r="CG22" s="94"/>
      <c r="CH22" s="94"/>
      <c r="CI22" s="94"/>
      <c r="CJ22" s="94">
        <v>5.0229999999999997</v>
      </c>
      <c r="CK22" s="94">
        <v>4.8979999999999997</v>
      </c>
      <c r="CL22" s="94">
        <v>5.7130000000000001</v>
      </c>
      <c r="CM22" s="94">
        <v>4.7060000000000004</v>
      </c>
      <c r="CN22" s="94">
        <v>4.6900000000000004</v>
      </c>
      <c r="CO22" s="94">
        <v>4.6870000000000003</v>
      </c>
      <c r="CP22" s="94">
        <v>4.6260000000000003</v>
      </c>
      <c r="CQ22" s="94">
        <v>4.633</v>
      </c>
      <c r="CR22" s="94">
        <v>4.6669999999999998</v>
      </c>
      <c r="CS22" s="94">
        <v>4.7460000000000004</v>
      </c>
      <c r="CT22" s="95"/>
      <c r="CU22" s="95"/>
      <c r="CV22" s="95"/>
      <c r="CW22" s="96"/>
      <c r="CX22" s="97">
        <f t="array" ref="CX22">SUMPRODUCT(B22:CW22*0.25)</f>
        <v>58.387499999999989</v>
      </c>
    </row>
    <row r="23" spans="1:102" ht="24.95" customHeight="1" x14ac:dyDescent="0.2">
      <c r="A23" s="92" t="s">
        <v>19</v>
      </c>
      <c r="B23" s="98">
        <v>6.6219999999999999</v>
      </c>
      <c r="C23" s="99">
        <v>5.5570000000000004</v>
      </c>
      <c r="D23" s="99">
        <v>3.5760000000000001</v>
      </c>
      <c r="E23" s="99"/>
      <c r="F23" s="99">
        <v>62.4</v>
      </c>
      <c r="G23" s="99">
        <v>75</v>
      </c>
      <c r="H23" s="99">
        <v>76.5</v>
      </c>
      <c r="I23" s="99">
        <v>56.8</v>
      </c>
      <c r="J23" s="99">
        <v>76.900000000000006</v>
      </c>
      <c r="K23" s="99">
        <v>76.2</v>
      </c>
      <c r="L23" s="99">
        <v>72.8</v>
      </c>
      <c r="M23" s="99">
        <v>70.8</v>
      </c>
      <c r="N23" s="99">
        <v>58.902000000000001</v>
      </c>
      <c r="O23" s="99">
        <v>60.203000000000003</v>
      </c>
      <c r="P23" s="99">
        <v>56.404000000000003</v>
      </c>
      <c r="Q23" s="99">
        <v>45.901000000000003</v>
      </c>
      <c r="R23" s="99">
        <v>33.799999999999997</v>
      </c>
      <c r="S23" s="99">
        <v>30.6</v>
      </c>
      <c r="T23" s="99">
        <v>31.9</v>
      </c>
      <c r="U23" s="99">
        <v>41.3</v>
      </c>
      <c r="V23" s="99">
        <v>18.3</v>
      </c>
      <c r="W23" s="99">
        <v>17.600000000000001</v>
      </c>
      <c r="X23" s="99">
        <v>73.046999999999997</v>
      </c>
      <c r="Y23" s="99">
        <v>12.425000000000001</v>
      </c>
      <c r="Z23" s="99">
        <v>6.8</v>
      </c>
      <c r="AA23" s="99">
        <v>3.6</v>
      </c>
      <c r="AB23" s="99"/>
      <c r="AC23" s="99">
        <v>8.9999999999999993E-3</v>
      </c>
      <c r="AD23" s="99"/>
      <c r="AE23" s="99">
        <v>4.6669999999999998</v>
      </c>
      <c r="AF23" s="99">
        <v>5.12</v>
      </c>
      <c r="AG23" s="99">
        <v>7.1920000000000002</v>
      </c>
      <c r="AH23" s="99">
        <v>9.0839999999999996</v>
      </c>
      <c r="AI23" s="99">
        <v>6.9340000000000002</v>
      </c>
      <c r="AJ23" s="99">
        <v>1.7</v>
      </c>
      <c r="AK23" s="99"/>
      <c r="AL23" s="99"/>
      <c r="AM23" s="99"/>
      <c r="AN23" s="99"/>
      <c r="AO23" s="99"/>
      <c r="AP23" s="99">
        <v>5.64</v>
      </c>
      <c r="AQ23" s="99">
        <v>5.7430000000000003</v>
      </c>
      <c r="AR23" s="99">
        <v>12.000999999999999</v>
      </c>
      <c r="AS23" s="99"/>
      <c r="AT23" s="99">
        <v>27.295999999999999</v>
      </c>
      <c r="AU23" s="99">
        <v>39.927</v>
      </c>
      <c r="AV23" s="99">
        <v>6.7859999999999996</v>
      </c>
      <c r="AW23" s="99">
        <v>6.6340000000000003</v>
      </c>
      <c r="AX23" s="99">
        <v>5.78</v>
      </c>
      <c r="AY23" s="99">
        <v>5.9189999999999996</v>
      </c>
      <c r="AZ23" s="99"/>
      <c r="BA23" s="99">
        <v>0.189</v>
      </c>
      <c r="BB23" s="99">
        <v>0.85599999999999998</v>
      </c>
      <c r="BC23" s="99">
        <v>0.85599999999999998</v>
      </c>
      <c r="BD23" s="99">
        <v>4.4039999999999999</v>
      </c>
      <c r="BE23" s="99">
        <v>0.88</v>
      </c>
      <c r="BF23" s="99">
        <v>10.888</v>
      </c>
      <c r="BG23" s="99">
        <v>0.86399999999999999</v>
      </c>
      <c r="BH23" s="99">
        <v>1.1140000000000001</v>
      </c>
      <c r="BI23" s="99">
        <v>0.996</v>
      </c>
      <c r="BJ23" s="99">
        <v>4.7590000000000003</v>
      </c>
      <c r="BK23" s="99"/>
      <c r="BL23" s="99">
        <v>12.305999999999999</v>
      </c>
      <c r="BM23" s="99">
        <v>0.73599999999999999</v>
      </c>
      <c r="BN23" s="99"/>
      <c r="BO23" s="99">
        <v>5.1929999999999996</v>
      </c>
      <c r="BP23" s="99">
        <v>5.2640000000000002</v>
      </c>
      <c r="BQ23" s="99"/>
      <c r="BR23" s="99">
        <v>4.6109999999999998</v>
      </c>
      <c r="BS23" s="99"/>
      <c r="BT23" s="99">
        <v>12.2</v>
      </c>
      <c r="BU23" s="99">
        <v>12.4</v>
      </c>
      <c r="BV23" s="99">
        <v>4.5919999999999996</v>
      </c>
      <c r="BW23" s="99">
        <v>4.6639999999999997</v>
      </c>
      <c r="BX23" s="99">
        <v>4.7729999999999997</v>
      </c>
      <c r="BY23" s="99">
        <v>9.7439999999999998</v>
      </c>
      <c r="BZ23" s="99">
        <v>5.1689999999999996</v>
      </c>
      <c r="CA23" s="99"/>
      <c r="CB23" s="99">
        <v>22.596</v>
      </c>
      <c r="CC23" s="99">
        <v>8.3550000000000004</v>
      </c>
      <c r="CD23" s="99">
        <v>33.411999999999999</v>
      </c>
      <c r="CE23" s="99">
        <v>11.536</v>
      </c>
      <c r="CF23" s="99">
        <v>4.5999999999999999E-2</v>
      </c>
      <c r="CG23" s="99">
        <v>4.4999999999999998E-2</v>
      </c>
      <c r="CH23" s="99">
        <v>44.063000000000002</v>
      </c>
      <c r="CI23" s="99">
        <v>5.4</v>
      </c>
      <c r="CJ23" s="99">
        <v>4.7640000000000002</v>
      </c>
      <c r="CK23" s="99">
        <v>4.6719999999999997</v>
      </c>
      <c r="CL23" s="99">
        <v>5.19</v>
      </c>
      <c r="CM23" s="99">
        <v>4.4409999999999998</v>
      </c>
      <c r="CN23" s="99">
        <v>4.3280000000000003</v>
      </c>
      <c r="CO23" s="99">
        <v>4.1929999999999996</v>
      </c>
      <c r="CP23" s="99">
        <v>4.0309999999999997</v>
      </c>
      <c r="CQ23" s="99">
        <v>3.903</v>
      </c>
      <c r="CR23" s="99">
        <v>3.7589999999999999</v>
      </c>
      <c r="CS23" s="99">
        <v>3.6819999999999999</v>
      </c>
      <c r="CT23" s="100"/>
      <c r="CU23" s="100"/>
      <c r="CV23" s="100"/>
      <c r="CW23" s="96"/>
      <c r="CX23" s="97">
        <f t="array" ref="CX23">SUMPRODUCT(B23:CW23*0.25)</f>
        <v>375.06075000000016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>
        <v>70.494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17.6235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10.504</v>
      </c>
      <c r="C28" s="107">
        <f t="shared" ref="C28:BN28" si="2">SUM(C21:C27)</f>
        <v>9.407</v>
      </c>
      <c r="D28" s="107">
        <f t="shared" si="2"/>
        <v>7.4589999999999996</v>
      </c>
      <c r="E28" s="107">
        <f t="shared" si="2"/>
        <v>0</v>
      </c>
      <c r="F28" s="107">
        <f t="shared" si="2"/>
        <v>62.4</v>
      </c>
      <c r="G28" s="107">
        <f t="shared" si="2"/>
        <v>75</v>
      </c>
      <c r="H28" s="107">
        <f t="shared" si="2"/>
        <v>76.5</v>
      </c>
      <c r="I28" s="107">
        <f t="shared" si="2"/>
        <v>56.8</v>
      </c>
      <c r="J28" s="107">
        <f t="shared" si="2"/>
        <v>78.900000000000006</v>
      </c>
      <c r="K28" s="107">
        <f t="shared" si="2"/>
        <v>78.2</v>
      </c>
      <c r="L28" s="107">
        <f t="shared" si="2"/>
        <v>74.8</v>
      </c>
      <c r="M28" s="107">
        <f t="shared" si="2"/>
        <v>72.8</v>
      </c>
      <c r="N28" s="107">
        <f t="shared" si="2"/>
        <v>60.902000000000001</v>
      </c>
      <c r="O28" s="107">
        <f t="shared" si="2"/>
        <v>60.203000000000003</v>
      </c>
      <c r="P28" s="107">
        <f t="shared" si="2"/>
        <v>56.404000000000003</v>
      </c>
      <c r="Q28" s="107">
        <f t="shared" si="2"/>
        <v>48.301000000000002</v>
      </c>
      <c r="R28" s="107">
        <f t="shared" si="2"/>
        <v>36.199999999999996</v>
      </c>
      <c r="S28" s="107">
        <f t="shared" si="2"/>
        <v>33</v>
      </c>
      <c r="T28" s="107">
        <f t="shared" si="2"/>
        <v>34.299999999999997</v>
      </c>
      <c r="U28" s="107">
        <f t="shared" si="2"/>
        <v>41.3</v>
      </c>
      <c r="V28" s="107">
        <f t="shared" si="2"/>
        <v>18.3</v>
      </c>
      <c r="W28" s="107">
        <f t="shared" si="2"/>
        <v>17.600000000000001</v>
      </c>
      <c r="X28" s="107">
        <f t="shared" si="2"/>
        <v>73.069000000000003</v>
      </c>
      <c r="Y28" s="107">
        <f t="shared" si="2"/>
        <v>12.425000000000001</v>
      </c>
      <c r="Z28" s="107">
        <f t="shared" si="2"/>
        <v>6.8</v>
      </c>
      <c r="AA28" s="107">
        <f t="shared" si="2"/>
        <v>7.2</v>
      </c>
      <c r="AB28" s="107">
        <f t="shared" si="2"/>
        <v>0</v>
      </c>
      <c r="AC28" s="107">
        <f t="shared" si="2"/>
        <v>1.6E-2</v>
      </c>
      <c r="AD28" s="107">
        <f t="shared" si="2"/>
        <v>0</v>
      </c>
      <c r="AE28" s="107">
        <f t="shared" si="2"/>
        <v>9.4439999999999991</v>
      </c>
      <c r="AF28" s="107">
        <f t="shared" si="2"/>
        <v>9.7469999999999999</v>
      </c>
      <c r="AG28" s="107">
        <f t="shared" si="2"/>
        <v>12.881</v>
      </c>
      <c r="AH28" s="107">
        <f t="shared" si="2"/>
        <v>13.481999999999999</v>
      </c>
      <c r="AI28" s="107">
        <f t="shared" si="2"/>
        <v>11.458</v>
      </c>
      <c r="AJ28" s="107">
        <f t="shared" si="2"/>
        <v>1.7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10.077</v>
      </c>
      <c r="AQ28" s="107">
        <f t="shared" si="2"/>
        <v>10.29</v>
      </c>
      <c r="AR28" s="107">
        <f t="shared" si="2"/>
        <v>16.408999999999999</v>
      </c>
      <c r="AS28" s="107">
        <f t="shared" si="2"/>
        <v>0</v>
      </c>
      <c r="AT28" s="107">
        <f t="shared" si="2"/>
        <v>42.936</v>
      </c>
      <c r="AU28" s="107">
        <f t="shared" si="2"/>
        <v>55.51</v>
      </c>
      <c r="AV28" s="107">
        <f t="shared" si="2"/>
        <v>22.552999999999997</v>
      </c>
      <c r="AW28" s="107">
        <f t="shared" si="2"/>
        <v>22.219000000000001</v>
      </c>
      <c r="AX28" s="107">
        <f t="shared" si="2"/>
        <v>19.584000000000003</v>
      </c>
      <c r="AY28" s="107">
        <f t="shared" si="2"/>
        <v>16.990000000000002</v>
      </c>
      <c r="AZ28" s="107">
        <f t="shared" si="2"/>
        <v>8.8420000000000005</v>
      </c>
      <c r="BA28" s="107">
        <f t="shared" si="2"/>
        <v>10.189</v>
      </c>
      <c r="BB28" s="107">
        <f t="shared" si="2"/>
        <v>11.912000000000001</v>
      </c>
      <c r="BC28" s="107">
        <f t="shared" si="2"/>
        <v>11.94</v>
      </c>
      <c r="BD28" s="107">
        <f t="shared" si="2"/>
        <v>15.5</v>
      </c>
      <c r="BE28" s="107">
        <f t="shared" si="2"/>
        <v>12.012</v>
      </c>
      <c r="BF28" s="107">
        <f t="shared" si="2"/>
        <v>17.984000000000002</v>
      </c>
      <c r="BG28" s="107">
        <f t="shared" si="2"/>
        <v>7.944</v>
      </c>
      <c r="BH28" s="107">
        <f t="shared" si="2"/>
        <v>8.17</v>
      </c>
      <c r="BI28" s="107">
        <f t="shared" si="2"/>
        <v>8.0920000000000005</v>
      </c>
      <c r="BJ28" s="107">
        <f t="shared" si="2"/>
        <v>8.7550000000000008</v>
      </c>
      <c r="BK28" s="107">
        <f t="shared" si="2"/>
        <v>0</v>
      </c>
      <c r="BL28" s="107">
        <f t="shared" si="2"/>
        <v>27.955999999999996</v>
      </c>
      <c r="BM28" s="107">
        <f t="shared" si="2"/>
        <v>72.298000000000002</v>
      </c>
      <c r="BN28" s="107">
        <f t="shared" si="2"/>
        <v>0</v>
      </c>
      <c r="BO28" s="107">
        <f t="shared" ref="BO28:CW28" si="3">SUM(BO21:BO27)</f>
        <v>10.253</v>
      </c>
      <c r="BP28" s="107">
        <f t="shared" si="3"/>
        <v>10.433</v>
      </c>
      <c r="BQ28" s="107">
        <f t="shared" si="3"/>
        <v>0</v>
      </c>
      <c r="BR28" s="107">
        <f t="shared" si="3"/>
        <v>8.7749999999999986</v>
      </c>
      <c r="BS28" s="107">
        <f t="shared" si="3"/>
        <v>0</v>
      </c>
      <c r="BT28" s="107">
        <f t="shared" si="3"/>
        <v>22.4</v>
      </c>
      <c r="BU28" s="107">
        <f t="shared" si="3"/>
        <v>22.613</v>
      </c>
      <c r="BV28" s="107">
        <f t="shared" si="3"/>
        <v>9.1069999999999993</v>
      </c>
      <c r="BW28" s="107">
        <f t="shared" si="3"/>
        <v>9.2029999999999994</v>
      </c>
      <c r="BX28" s="107">
        <f t="shared" si="3"/>
        <v>9.4379999999999988</v>
      </c>
      <c r="BY28" s="107">
        <f t="shared" si="3"/>
        <v>9.7439999999999998</v>
      </c>
      <c r="BZ28" s="107">
        <f t="shared" si="3"/>
        <v>10.151</v>
      </c>
      <c r="CA28" s="107">
        <f t="shared" si="3"/>
        <v>3.5390000000000001</v>
      </c>
      <c r="CB28" s="107">
        <f t="shared" si="3"/>
        <v>22.596</v>
      </c>
      <c r="CC28" s="107">
        <f t="shared" si="3"/>
        <v>8.3550000000000004</v>
      </c>
      <c r="CD28" s="107">
        <f t="shared" si="3"/>
        <v>33.411999999999999</v>
      </c>
      <c r="CE28" s="107">
        <f t="shared" si="3"/>
        <v>11.536</v>
      </c>
      <c r="CF28" s="107">
        <f t="shared" si="3"/>
        <v>4.5999999999999999E-2</v>
      </c>
      <c r="CG28" s="107">
        <f t="shared" si="3"/>
        <v>4.4999999999999998E-2</v>
      </c>
      <c r="CH28" s="107">
        <f t="shared" si="3"/>
        <v>44.063000000000002</v>
      </c>
      <c r="CI28" s="107">
        <f t="shared" si="3"/>
        <v>5.4</v>
      </c>
      <c r="CJ28" s="107">
        <f t="shared" si="3"/>
        <v>9.786999999999999</v>
      </c>
      <c r="CK28" s="107">
        <f t="shared" si="3"/>
        <v>9.57</v>
      </c>
      <c r="CL28" s="107">
        <f t="shared" si="3"/>
        <v>10.903</v>
      </c>
      <c r="CM28" s="107">
        <f t="shared" si="3"/>
        <v>9.1470000000000002</v>
      </c>
      <c r="CN28" s="107">
        <f t="shared" si="3"/>
        <v>9.0180000000000007</v>
      </c>
      <c r="CO28" s="107">
        <f t="shared" si="3"/>
        <v>8.879999999999999</v>
      </c>
      <c r="CP28" s="107">
        <f t="shared" si="3"/>
        <v>8.657</v>
      </c>
      <c r="CQ28" s="107">
        <f t="shared" si="3"/>
        <v>8.5359999999999996</v>
      </c>
      <c r="CR28" s="107">
        <f t="shared" si="3"/>
        <v>8.4260000000000002</v>
      </c>
      <c r="CS28" s="107">
        <f t="shared" si="3"/>
        <v>8.4280000000000008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487.03125000000011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29.187000000000001</v>
      </c>
      <c r="C32" s="94">
        <v>40.406999999999996</v>
      </c>
      <c r="D32" s="94">
        <v>38.162999999999997</v>
      </c>
      <c r="E32" s="94">
        <v>44.625999999999998</v>
      </c>
      <c r="F32" s="94">
        <v>111.73099999999999</v>
      </c>
      <c r="G32" s="94">
        <v>126.81</v>
      </c>
      <c r="H32" s="94">
        <v>126.099</v>
      </c>
      <c r="I32" s="94">
        <v>110.33</v>
      </c>
      <c r="J32" s="94">
        <v>176.989</v>
      </c>
      <c r="K32" s="94">
        <v>176.51900000000001</v>
      </c>
      <c r="L32" s="94">
        <v>172.42699999999999</v>
      </c>
      <c r="M32" s="94">
        <v>171.33799999999999</v>
      </c>
      <c r="N32" s="94">
        <v>157.977</v>
      </c>
      <c r="O32" s="94">
        <v>136.297</v>
      </c>
      <c r="P32" s="94">
        <v>132.40899999999999</v>
      </c>
      <c r="Q32" s="94">
        <v>125.32299999999999</v>
      </c>
      <c r="R32" s="94">
        <v>113.203</v>
      </c>
      <c r="S32" s="94">
        <v>115.63800000000001</v>
      </c>
      <c r="T32" s="94">
        <v>118.375</v>
      </c>
      <c r="U32" s="94">
        <v>130.68799999999999</v>
      </c>
      <c r="V32" s="94">
        <v>95.403000000000006</v>
      </c>
      <c r="W32" s="94">
        <v>94.605999999999995</v>
      </c>
      <c r="X32" s="94">
        <v>156.80699999999999</v>
      </c>
      <c r="Y32" s="94">
        <v>95.677999999999997</v>
      </c>
      <c r="Z32" s="94">
        <v>156.45099999999999</v>
      </c>
      <c r="AA32" s="94">
        <v>170.96</v>
      </c>
      <c r="AB32" s="94">
        <v>162.59399999999999</v>
      </c>
      <c r="AC32" s="94">
        <v>164.971</v>
      </c>
      <c r="AD32" s="94">
        <v>170.25399999999999</v>
      </c>
      <c r="AE32" s="94">
        <v>169.9</v>
      </c>
      <c r="AF32" s="94">
        <v>164.74700000000001</v>
      </c>
      <c r="AG32" s="94">
        <v>141.91399999999999</v>
      </c>
      <c r="AH32" s="94">
        <v>109.929</v>
      </c>
      <c r="AI32" s="94">
        <v>58.658000000000001</v>
      </c>
      <c r="AJ32" s="94">
        <v>53.8</v>
      </c>
      <c r="AK32" s="94">
        <v>153.32499999999999</v>
      </c>
      <c r="AL32" s="94">
        <v>97.097999999999999</v>
      </c>
      <c r="AM32" s="94">
        <v>207.10900000000001</v>
      </c>
      <c r="AN32" s="94">
        <v>101.02</v>
      </c>
      <c r="AO32" s="94">
        <v>102.961</v>
      </c>
      <c r="AP32" s="94">
        <v>73.177000000000007</v>
      </c>
      <c r="AQ32" s="94">
        <v>73.489999999999995</v>
      </c>
      <c r="AR32" s="94">
        <v>66.84</v>
      </c>
      <c r="AS32" s="94">
        <v>72.063000000000002</v>
      </c>
      <c r="AT32" s="94">
        <v>132.19999999999999</v>
      </c>
      <c r="AU32" s="94">
        <v>148.37</v>
      </c>
      <c r="AV32" s="94">
        <v>70.138000000000005</v>
      </c>
      <c r="AW32" s="94">
        <v>70.575000000000003</v>
      </c>
      <c r="AX32" s="94">
        <v>99.301000000000002</v>
      </c>
      <c r="AY32" s="94">
        <v>105.008</v>
      </c>
      <c r="AZ32" s="94">
        <v>107.25</v>
      </c>
      <c r="BA32" s="94">
        <v>111.325</v>
      </c>
      <c r="BB32" s="94">
        <v>121.488</v>
      </c>
      <c r="BC32" s="94">
        <v>126.167</v>
      </c>
      <c r="BD32" s="94">
        <v>127.6</v>
      </c>
      <c r="BE32" s="94">
        <v>80.397999999999996</v>
      </c>
      <c r="BF32" s="94">
        <v>161.4</v>
      </c>
      <c r="BG32" s="94">
        <v>169.9</v>
      </c>
      <c r="BH32" s="94">
        <v>174.9</v>
      </c>
      <c r="BI32" s="94">
        <v>215.976</v>
      </c>
      <c r="BJ32" s="94">
        <v>231.36500000000001</v>
      </c>
      <c r="BK32" s="94">
        <v>225.16</v>
      </c>
      <c r="BL32" s="94">
        <v>157.88200000000001</v>
      </c>
      <c r="BM32" s="94">
        <v>159.97999999999999</v>
      </c>
      <c r="BN32" s="94">
        <v>88.17</v>
      </c>
      <c r="BO32" s="94">
        <v>34.188000000000002</v>
      </c>
      <c r="BP32" s="94">
        <v>154.76900000000001</v>
      </c>
      <c r="BQ32" s="94">
        <v>128.054</v>
      </c>
      <c r="BR32" s="94">
        <v>63.284999999999997</v>
      </c>
      <c r="BS32" s="94">
        <v>61.401000000000003</v>
      </c>
      <c r="BT32" s="94">
        <v>86.135000000000005</v>
      </c>
      <c r="BU32" s="94">
        <v>91.215999999999994</v>
      </c>
      <c r="BV32" s="94">
        <v>83.888000000000005</v>
      </c>
      <c r="BW32" s="94">
        <v>51.631</v>
      </c>
      <c r="BX32" s="94">
        <v>80.222999999999999</v>
      </c>
      <c r="BY32" s="94">
        <v>21.344000000000001</v>
      </c>
      <c r="BZ32" s="94">
        <v>20.751000000000001</v>
      </c>
      <c r="CA32" s="94">
        <v>11.239000000000001</v>
      </c>
      <c r="CB32" s="94">
        <v>33.195999999999998</v>
      </c>
      <c r="CC32" s="94">
        <v>12.458</v>
      </c>
      <c r="CD32" s="94">
        <v>45.112000000000002</v>
      </c>
      <c r="CE32" s="94">
        <v>22.835999999999999</v>
      </c>
      <c r="CF32" s="94">
        <v>22.722000000000001</v>
      </c>
      <c r="CG32" s="94">
        <v>8.2449999999999992</v>
      </c>
      <c r="CH32" s="94">
        <v>54.709000000000003</v>
      </c>
      <c r="CI32" s="94">
        <v>15.9</v>
      </c>
      <c r="CJ32" s="94">
        <v>19.887</v>
      </c>
      <c r="CK32" s="94">
        <v>46.042999999999999</v>
      </c>
      <c r="CL32" s="94">
        <v>29.600999999999999</v>
      </c>
      <c r="CM32" s="94">
        <v>9.1470000000000002</v>
      </c>
      <c r="CN32" s="94">
        <v>32.159999999999997</v>
      </c>
      <c r="CO32" s="94">
        <v>14.738</v>
      </c>
      <c r="CP32" s="94">
        <v>10.225</v>
      </c>
      <c r="CQ32" s="94">
        <v>18.134</v>
      </c>
      <c r="CR32" s="94">
        <v>12.744</v>
      </c>
      <c r="CS32" s="94">
        <v>34.567999999999998</v>
      </c>
      <c r="CT32" s="95"/>
      <c r="CU32" s="95"/>
      <c r="CV32" s="95"/>
      <c r="CW32" s="96"/>
      <c r="CX32" s="97">
        <f t="array" ref="CX32">SUMPRODUCT(B32:CW32*0.25)</f>
        <v>2370.84825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29.187000000000001</v>
      </c>
      <c r="C34" s="77">
        <f t="shared" ref="C34:BN34" si="4">SUM(C31:C33)</f>
        <v>40.406999999999996</v>
      </c>
      <c r="D34" s="77">
        <f t="shared" si="4"/>
        <v>38.162999999999997</v>
      </c>
      <c r="E34" s="77">
        <f t="shared" si="4"/>
        <v>44.625999999999998</v>
      </c>
      <c r="F34" s="77">
        <f t="shared" si="4"/>
        <v>111.73099999999999</v>
      </c>
      <c r="G34" s="77">
        <f t="shared" si="4"/>
        <v>126.81</v>
      </c>
      <c r="H34" s="77">
        <f t="shared" si="4"/>
        <v>126.099</v>
      </c>
      <c r="I34" s="77">
        <f t="shared" si="4"/>
        <v>110.33</v>
      </c>
      <c r="J34" s="77">
        <f t="shared" si="4"/>
        <v>176.989</v>
      </c>
      <c r="K34" s="77">
        <f t="shared" si="4"/>
        <v>176.51900000000001</v>
      </c>
      <c r="L34" s="77">
        <f t="shared" si="4"/>
        <v>172.42699999999999</v>
      </c>
      <c r="M34" s="77">
        <f t="shared" si="4"/>
        <v>171.33799999999999</v>
      </c>
      <c r="N34" s="77">
        <f t="shared" si="4"/>
        <v>157.977</v>
      </c>
      <c r="O34" s="77">
        <f t="shared" si="4"/>
        <v>136.297</v>
      </c>
      <c r="P34" s="77">
        <f t="shared" si="4"/>
        <v>132.40899999999999</v>
      </c>
      <c r="Q34" s="77">
        <f t="shared" si="4"/>
        <v>125.32299999999999</v>
      </c>
      <c r="R34" s="77">
        <f t="shared" si="4"/>
        <v>113.203</v>
      </c>
      <c r="S34" s="77">
        <f t="shared" si="4"/>
        <v>115.63800000000001</v>
      </c>
      <c r="T34" s="77">
        <f t="shared" si="4"/>
        <v>118.375</v>
      </c>
      <c r="U34" s="77">
        <f t="shared" si="4"/>
        <v>130.68799999999999</v>
      </c>
      <c r="V34" s="77">
        <f t="shared" si="4"/>
        <v>95.403000000000006</v>
      </c>
      <c r="W34" s="77">
        <f t="shared" si="4"/>
        <v>94.605999999999995</v>
      </c>
      <c r="X34" s="77">
        <f t="shared" si="4"/>
        <v>156.80699999999999</v>
      </c>
      <c r="Y34" s="77">
        <f t="shared" si="4"/>
        <v>95.677999999999997</v>
      </c>
      <c r="Z34" s="77">
        <f t="shared" si="4"/>
        <v>156.45099999999999</v>
      </c>
      <c r="AA34" s="77">
        <f t="shared" si="4"/>
        <v>170.96</v>
      </c>
      <c r="AB34" s="77">
        <f t="shared" si="4"/>
        <v>162.59399999999999</v>
      </c>
      <c r="AC34" s="77">
        <f t="shared" si="4"/>
        <v>164.971</v>
      </c>
      <c r="AD34" s="77">
        <f t="shared" si="4"/>
        <v>170.25399999999999</v>
      </c>
      <c r="AE34" s="77">
        <f t="shared" si="4"/>
        <v>169.9</v>
      </c>
      <c r="AF34" s="77">
        <f t="shared" si="4"/>
        <v>164.74700000000001</v>
      </c>
      <c r="AG34" s="77">
        <f t="shared" si="4"/>
        <v>141.91399999999999</v>
      </c>
      <c r="AH34" s="77">
        <f t="shared" si="4"/>
        <v>109.929</v>
      </c>
      <c r="AI34" s="77">
        <f t="shared" si="4"/>
        <v>58.658000000000001</v>
      </c>
      <c r="AJ34" s="77">
        <f t="shared" si="4"/>
        <v>53.8</v>
      </c>
      <c r="AK34" s="77">
        <f t="shared" si="4"/>
        <v>153.32499999999999</v>
      </c>
      <c r="AL34" s="77">
        <f t="shared" si="4"/>
        <v>97.097999999999999</v>
      </c>
      <c r="AM34" s="77">
        <f t="shared" si="4"/>
        <v>207.10900000000001</v>
      </c>
      <c r="AN34" s="77">
        <f t="shared" si="4"/>
        <v>101.02</v>
      </c>
      <c r="AO34" s="77">
        <f t="shared" si="4"/>
        <v>102.961</v>
      </c>
      <c r="AP34" s="77">
        <f t="shared" si="4"/>
        <v>73.177000000000007</v>
      </c>
      <c r="AQ34" s="77">
        <f t="shared" si="4"/>
        <v>73.489999999999995</v>
      </c>
      <c r="AR34" s="77">
        <f t="shared" si="4"/>
        <v>66.84</v>
      </c>
      <c r="AS34" s="77">
        <f t="shared" si="4"/>
        <v>72.063000000000002</v>
      </c>
      <c r="AT34" s="77">
        <f t="shared" si="4"/>
        <v>132.19999999999999</v>
      </c>
      <c r="AU34" s="77">
        <f t="shared" si="4"/>
        <v>148.37</v>
      </c>
      <c r="AV34" s="77">
        <f t="shared" si="4"/>
        <v>70.138000000000005</v>
      </c>
      <c r="AW34" s="77">
        <f t="shared" si="4"/>
        <v>70.575000000000003</v>
      </c>
      <c r="AX34" s="77">
        <f t="shared" si="4"/>
        <v>99.301000000000002</v>
      </c>
      <c r="AY34" s="77">
        <f t="shared" si="4"/>
        <v>105.008</v>
      </c>
      <c r="AZ34" s="77">
        <f t="shared" si="4"/>
        <v>107.25</v>
      </c>
      <c r="BA34" s="77">
        <f t="shared" si="4"/>
        <v>111.325</v>
      </c>
      <c r="BB34" s="77">
        <f t="shared" si="4"/>
        <v>121.488</v>
      </c>
      <c r="BC34" s="77">
        <f t="shared" si="4"/>
        <v>126.167</v>
      </c>
      <c r="BD34" s="77">
        <f t="shared" si="4"/>
        <v>127.6</v>
      </c>
      <c r="BE34" s="77">
        <f t="shared" si="4"/>
        <v>80.397999999999996</v>
      </c>
      <c r="BF34" s="77">
        <f t="shared" si="4"/>
        <v>161.4</v>
      </c>
      <c r="BG34" s="77">
        <f t="shared" si="4"/>
        <v>169.9</v>
      </c>
      <c r="BH34" s="77">
        <f t="shared" si="4"/>
        <v>174.9</v>
      </c>
      <c r="BI34" s="77">
        <f t="shared" si="4"/>
        <v>215.976</v>
      </c>
      <c r="BJ34" s="77">
        <f t="shared" si="4"/>
        <v>231.36500000000001</v>
      </c>
      <c r="BK34" s="77">
        <f t="shared" si="4"/>
        <v>225.16</v>
      </c>
      <c r="BL34" s="77">
        <f t="shared" si="4"/>
        <v>157.88200000000001</v>
      </c>
      <c r="BM34" s="77">
        <f t="shared" si="4"/>
        <v>159.97999999999999</v>
      </c>
      <c r="BN34" s="77">
        <f t="shared" si="4"/>
        <v>88.17</v>
      </c>
      <c r="BO34" s="77">
        <f t="shared" ref="BO34:CW34" si="5">SUM(BO31:BO33)</f>
        <v>34.188000000000002</v>
      </c>
      <c r="BP34" s="77">
        <f t="shared" si="5"/>
        <v>154.76900000000001</v>
      </c>
      <c r="BQ34" s="77">
        <f t="shared" si="5"/>
        <v>128.054</v>
      </c>
      <c r="BR34" s="77">
        <f t="shared" si="5"/>
        <v>63.284999999999997</v>
      </c>
      <c r="BS34" s="77">
        <f t="shared" si="5"/>
        <v>61.401000000000003</v>
      </c>
      <c r="BT34" s="77">
        <f t="shared" si="5"/>
        <v>86.135000000000005</v>
      </c>
      <c r="BU34" s="77">
        <f t="shared" si="5"/>
        <v>91.215999999999994</v>
      </c>
      <c r="BV34" s="77">
        <f t="shared" si="5"/>
        <v>83.888000000000005</v>
      </c>
      <c r="BW34" s="77">
        <f t="shared" si="5"/>
        <v>51.631</v>
      </c>
      <c r="BX34" s="77">
        <f t="shared" si="5"/>
        <v>80.222999999999999</v>
      </c>
      <c r="BY34" s="77">
        <f t="shared" si="5"/>
        <v>21.344000000000001</v>
      </c>
      <c r="BZ34" s="77">
        <f t="shared" si="5"/>
        <v>20.751000000000001</v>
      </c>
      <c r="CA34" s="77">
        <f t="shared" si="5"/>
        <v>11.239000000000001</v>
      </c>
      <c r="CB34" s="77">
        <f t="shared" si="5"/>
        <v>33.195999999999998</v>
      </c>
      <c r="CC34" s="77">
        <f t="shared" si="5"/>
        <v>12.458</v>
      </c>
      <c r="CD34" s="77">
        <f t="shared" si="5"/>
        <v>45.112000000000002</v>
      </c>
      <c r="CE34" s="77">
        <f t="shared" si="5"/>
        <v>22.835999999999999</v>
      </c>
      <c r="CF34" s="77">
        <f t="shared" si="5"/>
        <v>22.722000000000001</v>
      </c>
      <c r="CG34" s="77">
        <f t="shared" si="5"/>
        <v>8.2449999999999992</v>
      </c>
      <c r="CH34" s="77">
        <f t="shared" si="5"/>
        <v>54.709000000000003</v>
      </c>
      <c r="CI34" s="77">
        <f t="shared" si="5"/>
        <v>15.9</v>
      </c>
      <c r="CJ34" s="77">
        <f t="shared" si="5"/>
        <v>19.887</v>
      </c>
      <c r="CK34" s="77">
        <f t="shared" si="5"/>
        <v>46.042999999999999</v>
      </c>
      <c r="CL34" s="77">
        <f t="shared" si="5"/>
        <v>29.600999999999999</v>
      </c>
      <c r="CM34" s="77">
        <f t="shared" si="5"/>
        <v>9.1470000000000002</v>
      </c>
      <c r="CN34" s="77">
        <f t="shared" si="5"/>
        <v>32.159999999999997</v>
      </c>
      <c r="CO34" s="77">
        <f t="shared" si="5"/>
        <v>14.738</v>
      </c>
      <c r="CP34" s="77">
        <f t="shared" si="5"/>
        <v>10.225</v>
      </c>
      <c r="CQ34" s="77">
        <f t="shared" si="5"/>
        <v>18.134</v>
      </c>
      <c r="CR34" s="77">
        <f t="shared" si="5"/>
        <v>12.744</v>
      </c>
      <c r="CS34" s="77">
        <f t="shared" si="5"/>
        <v>34.567999999999998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2370.84825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>
        <v>15.2</v>
      </c>
      <c r="C39" s="120">
        <v>12.8</v>
      </c>
      <c r="D39" s="120">
        <v>5.6</v>
      </c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>
        <v>2</v>
      </c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69.400000000000006</v>
      </c>
      <c r="BR39" s="120">
        <v>63.9</v>
      </c>
      <c r="BS39" s="120">
        <v>129.19999999999999</v>
      </c>
      <c r="BT39" s="120">
        <v>20.6</v>
      </c>
      <c r="BU39" s="120">
        <v>34.1</v>
      </c>
      <c r="BV39" s="120"/>
      <c r="BW39" s="120"/>
      <c r="BX39" s="120">
        <v>1.7</v>
      </c>
      <c r="BY39" s="120">
        <v>10.5</v>
      </c>
      <c r="BZ39" s="120">
        <v>11.2</v>
      </c>
      <c r="CA39" s="120">
        <v>32.299999999999997</v>
      </c>
      <c r="CB39" s="120">
        <v>15.8</v>
      </c>
      <c r="CC39" s="120">
        <v>29.3</v>
      </c>
      <c r="CD39" s="120"/>
      <c r="CE39" s="120"/>
      <c r="CF39" s="120"/>
      <c r="CG39" s="120">
        <v>15.1</v>
      </c>
      <c r="CH39" s="120"/>
      <c r="CI39" s="120"/>
      <c r="CJ39" s="120"/>
      <c r="CK39" s="120">
        <v>14.9</v>
      </c>
      <c r="CL39" s="120">
        <v>15.1</v>
      </c>
      <c r="CM39" s="120">
        <v>6.6</v>
      </c>
      <c r="CN39" s="120">
        <v>5.4</v>
      </c>
      <c r="CO39" s="120"/>
      <c r="CP39" s="120">
        <v>12.7</v>
      </c>
      <c r="CQ39" s="120">
        <v>12.4</v>
      </c>
      <c r="CR39" s="120">
        <v>21.2</v>
      </c>
      <c r="CS39" s="120">
        <v>31.2</v>
      </c>
      <c r="CT39" s="122"/>
      <c r="CU39" s="122"/>
      <c r="CV39" s="122"/>
      <c r="CW39" s="121"/>
      <c r="CX39" s="97">
        <f t="array" ref="CX39">SUMPRODUCT(B39:CW39*0.25)</f>
        <v>147.05000000000004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15.2</v>
      </c>
      <c r="C42" s="107">
        <f t="shared" ref="C42:BN42" si="6">SUM(C37:C41)</f>
        <v>12.8</v>
      </c>
      <c r="D42" s="107">
        <f t="shared" si="6"/>
        <v>5.6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2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0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69.400000000000006</v>
      </c>
      <c r="BR42" s="107">
        <f t="shared" si="7"/>
        <v>63.9</v>
      </c>
      <c r="BS42" s="107">
        <f t="shared" si="7"/>
        <v>129.19999999999999</v>
      </c>
      <c r="BT42" s="107">
        <f t="shared" si="7"/>
        <v>20.6</v>
      </c>
      <c r="BU42" s="107">
        <f t="shared" si="7"/>
        <v>34.1</v>
      </c>
      <c r="BV42" s="107">
        <f t="shared" si="7"/>
        <v>0</v>
      </c>
      <c r="BW42" s="107">
        <f t="shared" si="7"/>
        <v>0</v>
      </c>
      <c r="BX42" s="107">
        <f t="shared" si="7"/>
        <v>1.7</v>
      </c>
      <c r="BY42" s="107">
        <f t="shared" si="7"/>
        <v>10.5</v>
      </c>
      <c r="BZ42" s="107">
        <f t="shared" si="7"/>
        <v>11.2</v>
      </c>
      <c r="CA42" s="107">
        <f t="shared" si="7"/>
        <v>32.299999999999997</v>
      </c>
      <c r="CB42" s="107">
        <f t="shared" si="7"/>
        <v>15.8</v>
      </c>
      <c r="CC42" s="107">
        <f t="shared" si="7"/>
        <v>29.3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15.1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14.9</v>
      </c>
      <c r="CL42" s="107">
        <f t="shared" si="7"/>
        <v>15.1</v>
      </c>
      <c r="CM42" s="107">
        <f t="shared" si="7"/>
        <v>6.6</v>
      </c>
      <c r="CN42" s="107">
        <f t="shared" si="7"/>
        <v>5.4</v>
      </c>
      <c r="CO42" s="107">
        <f t="shared" si="7"/>
        <v>0</v>
      </c>
      <c r="CP42" s="107">
        <f t="shared" si="7"/>
        <v>12.7</v>
      </c>
      <c r="CQ42" s="107">
        <f t="shared" si="7"/>
        <v>12.4</v>
      </c>
      <c r="CR42" s="107">
        <f t="shared" si="7"/>
        <v>21.2</v>
      </c>
      <c r="CS42" s="107">
        <f t="shared" si="7"/>
        <v>31.2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147.05000000000004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15.2</v>
      </c>
      <c r="C47" s="120">
        <v>12.8</v>
      </c>
      <c r="D47" s="120">
        <v>5.6</v>
      </c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>
        <v>2</v>
      </c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69.400000000000006</v>
      </c>
      <c r="BR47" s="120">
        <v>63.9</v>
      </c>
      <c r="BS47" s="120">
        <v>129.19999999999999</v>
      </c>
      <c r="BT47" s="120">
        <v>20.6</v>
      </c>
      <c r="BU47" s="120">
        <v>34.1</v>
      </c>
      <c r="BV47" s="120"/>
      <c r="BW47" s="120"/>
      <c r="BX47" s="120">
        <v>1.7</v>
      </c>
      <c r="BY47" s="120">
        <v>10.5</v>
      </c>
      <c r="BZ47" s="120">
        <v>11.2</v>
      </c>
      <c r="CA47" s="120">
        <v>32.299999999999997</v>
      </c>
      <c r="CB47" s="120">
        <v>15.8</v>
      </c>
      <c r="CC47" s="120">
        <v>29.3</v>
      </c>
      <c r="CD47" s="120"/>
      <c r="CE47" s="120"/>
      <c r="CF47" s="120"/>
      <c r="CG47" s="120">
        <v>15.1</v>
      </c>
      <c r="CH47" s="120"/>
      <c r="CI47" s="120"/>
      <c r="CJ47" s="120"/>
      <c r="CK47" s="120">
        <v>14.9</v>
      </c>
      <c r="CL47" s="120">
        <v>15.1</v>
      </c>
      <c r="CM47" s="120">
        <v>6.6</v>
      </c>
      <c r="CN47" s="120">
        <v>5.4</v>
      </c>
      <c r="CO47" s="120"/>
      <c r="CP47" s="120">
        <v>12.7</v>
      </c>
      <c r="CQ47" s="120">
        <v>12.4</v>
      </c>
      <c r="CR47" s="120">
        <v>21.2</v>
      </c>
      <c r="CS47" s="120">
        <v>31.2</v>
      </c>
      <c r="CT47" s="122"/>
      <c r="CU47" s="122"/>
      <c r="CV47" s="122"/>
      <c r="CW47" s="121"/>
      <c r="CX47" s="97">
        <f t="array" ref="CX47">SUMPRODUCT(B47:CW47*0.25)</f>
        <v>147.05000000000004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15.2</v>
      </c>
      <c r="C51" s="107">
        <f t="shared" ref="C51:BN51" si="8">SUM(C45:C50)</f>
        <v>12.8</v>
      </c>
      <c r="D51" s="107">
        <f t="shared" si="8"/>
        <v>5.6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2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0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69.400000000000006</v>
      </c>
      <c r="BR51" s="107">
        <f t="shared" si="9"/>
        <v>63.9</v>
      </c>
      <c r="BS51" s="107">
        <f t="shared" si="9"/>
        <v>129.19999999999999</v>
      </c>
      <c r="BT51" s="107">
        <f t="shared" si="9"/>
        <v>20.6</v>
      </c>
      <c r="BU51" s="107">
        <f t="shared" si="9"/>
        <v>34.1</v>
      </c>
      <c r="BV51" s="107">
        <f t="shared" si="9"/>
        <v>0</v>
      </c>
      <c r="BW51" s="107">
        <f t="shared" si="9"/>
        <v>0</v>
      </c>
      <c r="BX51" s="107">
        <f t="shared" si="9"/>
        <v>1.7</v>
      </c>
      <c r="BY51" s="107">
        <f t="shared" si="9"/>
        <v>10.5</v>
      </c>
      <c r="BZ51" s="107">
        <f t="shared" si="9"/>
        <v>11.2</v>
      </c>
      <c r="CA51" s="107">
        <f t="shared" si="9"/>
        <v>32.299999999999997</v>
      </c>
      <c r="CB51" s="107">
        <f t="shared" si="9"/>
        <v>15.8</v>
      </c>
      <c r="CC51" s="107">
        <f t="shared" si="9"/>
        <v>29.3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15.1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14.9</v>
      </c>
      <c r="CL51" s="107">
        <f t="shared" si="9"/>
        <v>15.1</v>
      </c>
      <c r="CM51" s="107">
        <f t="shared" si="9"/>
        <v>6.6</v>
      </c>
      <c r="CN51" s="107">
        <f t="shared" si="9"/>
        <v>5.4</v>
      </c>
      <c r="CO51" s="107">
        <f t="shared" si="9"/>
        <v>0</v>
      </c>
      <c r="CP51" s="107">
        <f t="shared" si="9"/>
        <v>12.7</v>
      </c>
      <c r="CQ51" s="107">
        <f t="shared" si="9"/>
        <v>12.4</v>
      </c>
      <c r="CR51" s="107">
        <f t="shared" si="9"/>
        <v>21.2</v>
      </c>
      <c r="CS51" s="107">
        <f t="shared" si="9"/>
        <v>31.2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147.05000000000004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44.387</v>
      </c>
      <c r="C54" s="107">
        <f t="shared" ref="C54:BN54" si="12">C18+C28+C42</f>
        <v>53.206999999999994</v>
      </c>
      <c r="D54" s="107">
        <f t="shared" si="12"/>
        <v>43.762999999999998</v>
      </c>
      <c r="E54" s="107">
        <f t="shared" si="12"/>
        <v>44.625999999999998</v>
      </c>
      <c r="F54" s="107">
        <f t="shared" si="12"/>
        <v>111.73099999999999</v>
      </c>
      <c r="G54" s="107">
        <f t="shared" si="12"/>
        <v>126.81</v>
      </c>
      <c r="H54" s="107">
        <f t="shared" si="12"/>
        <v>126.09899999999999</v>
      </c>
      <c r="I54" s="107">
        <f t="shared" si="12"/>
        <v>110.33</v>
      </c>
      <c r="J54" s="107">
        <f t="shared" si="12"/>
        <v>176.989</v>
      </c>
      <c r="K54" s="107">
        <f t="shared" si="12"/>
        <v>176.51900000000001</v>
      </c>
      <c r="L54" s="107">
        <f t="shared" si="12"/>
        <v>172.42699999999999</v>
      </c>
      <c r="M54" s="107">
        <f t="shared" si="12"/>
        <v>171.33799999999999</v>
      </c>
      <c r="N54" s="107">
        <f t="shared" si="12"/>
        <v>157.977</v>
      </c>
      <c r="O54" s="107">
        <f t="shared" si="12"/>
        <v>136.297</v>
      </c>
      <c r="P54" s="107">
        <f t="shared" si="12"/>
        <v>132.40899999999999</v>
      </c>
      <c r="Q54" s="107">
        <f t="shared" si="12"/>
        <v>125.32300000000001</v>
      </c>
      <c r="R54" s="107">
        <f t="shared" si="12"/>
        <v>113.203</v>
      </c>
      <c r="S54" s="107">
        <f t="shared" si="12"/>
        <v>115.63800000000001</v>
      </c>
      <c r="T54" s="107">
        <f t="shared" si="12"/>
        <v>118.375</v>
      </c>
      <c r="U54" s="107">
        <f t="shared" si="12"/>
        <v>130.68799999999999</v>
      </c>
      <c r="V54" s="107">
        <f t="shared" si="12"/>
        <v>95.402999999999992</v>
      </c>
      <c r="W54" s="107">
        <f t="shared" si="12"/>
        <v>94.605999999999995</v>
      </c>
      <c r="X54" s="107">
        <f t="shared" si="12"/>
        <v>156.80700000000002</v>
      </c>
      <c r="Y54" s="107">
        <f t="shared" si="12"/>
        <v>95.677999999999997</v>
      </c>
      <c r="Z54" s="107">
        <f t="shared" si="12"/>
        <v>156.45100000000002</v>
      </c>
      <c r="AA54" s="107">
        <f t="shared" si="12"/>
        <v>170.95999999999998</v>
      </c>
      <c r="AB54" s="107">
        <f t="shared" si="12"/>
        <v>162.59399999999999</v>
      </c>
      <c r="AC54" s="107">
        <f t="shared" si="12"/>
        <v>164.971</v>
      </c>
      <c r="AD54" s="107">
        <f t="shared" si="12"/>
        <v>170.25399999999999</v>
      </c>
      <c r="AE54" s="107">
        <f t="shared" si="12"/>
        <v>169.89999999999998</v>
      </c>
      <c r="AF54" s="107">
        <f t="shared" si="12"/>
        <v>164.74700000000001</v>
      </c>
      <c r="AG54" s="107">
        <f t="shared" si="12"/>
        <v>141.91399999999999</v>
      </c>
      <c r="AH54" s="107">
        <f t="shared" si="12"/>
        <v>109.929</v>
      </c>
      <c r="AI54" s="107">
        <f t="shared" si="12"/>
        <v>58.658000000000001</v>
      </c>
      <c r="AJ54" s="107">
        <f t="shared" si="12"/>
        <v>53.800000000000004</v>
      </c>
      <c r="AK54" s="107">
        <f t="shared" si="12"/>
        <v>155.32499999999999</v>
      </c>
      <c r="AL54" s="107">
        <f t="shared" si="12"/>
        <v>97.097999999999999</v>
      </c>
      <c r="AM54" s="107">
        <f t="shared" si="12"/>
        <v>207.10900000000001</v>
      </c>
      <c r="AN54" s="107">
        <f t="shared" si="12"/>
        <v>101.02</v>
      </c>
      <c r="AO54" s="107">
        <f t="shared" si="12"/>
        <v>102.961</v>
      </c>
      <c r="AP54" s="107">
        <f t="shared" si="12"/>
        <v>73.177000000000007</v>
      </c>
      <c r="AQ54" s="107">
        <f t="shared" si="12"/>
        <v>73.490000000000009</v>
      </c>
      <c r="AR54" s="107">
        <f t="shared" si="12"/>
        <v>66.84</v>
      </c>
      <c r="AS54" s="107">
        <f t="shared" si="12"/>
        <v>72.063000000000002</v>
      </c>
      <c r="AT54" s="107">
        <f t="shared" si="12"/>
        <v>132.19999999999999</v>
      </c>
      <c r="AU54" s="107">
        <f t="shared" si="12"/>
        <v>148.37</v>
      </c>
      <c r="AV54" s="107">
        <f t="shared" si="12"/>
        <v>70.138000000000005</v>
      </c>
      <c r="AW54" s="107">
        <f t="shared" si="12"/>
        <v>70.575000000000003</v>
      </c>
      <c r="AX54" s="107">
        <f t="shared" si="12"/>
        <v>99.301000000000002</v>
      </c>
      <c r="AY54" s="107">
        <f t="shared" si="12"/>
        <v>105.00800000000001</v>
      </c>
      <c r="AZ54" s="107">
        <f t="shared" si="12"/>
        <v>107.25</v>
      </c>
      <c r="BA54" s="107">
        <f t="shared" si="12"/>
        <v>111.32499999999999</v>
      </c>
      <c r="BB54" s="107">
        <f t="shared" si="12"/>
        <v>121.488</v>
      </c>
      <c r="BC54" s="107">
        <f t="shared" si="12"/>
        <v>126.167</v>
      </c>
      <c r="BD54" s="107">
        <f t="shared" si="12"/>
        <v>127.6</v>
      </c>
      <c r="BE54" s="107">
        <f t="shared" si="12"/>
        <v>80.397999999999996</v>
      </c>
      <c r="BF54" s="107">
        <f t="shared" si="12"/>
        <v>161.4</v>
      </c>
      <c r="BG54" s="107">
        <f t="shared" si="12"/>
        <v>169.89999999999998</v>
      </c>
      <c r="BH54" s="107">
        <f t="shared" si="12"/>
        <v>174.89999999999998</v>
      </c>
      <c r="BI54" s="107">
        <f t="shared" si="12"/>
        <v>215.976</v>
      </c>
      <c r="BJ54" s="107">
        <f t="shared" si="12"/>
        <v>231.36500000000001</v>
      </c>
      <c r="BK54" s="107">
        <f t="shared" si="12"/>
        <v>225.16</v>
      </c>
      <c r="BL54" s="107">
        <f t="shared" si="12"/>
        <v>157.88199999999998</v>
      </c>
      <c r="BM54" s="107">
        <f t="shared" si="12"/>
        <v>159.98000000000002</v>
      </c>
      <c r="BN54" s="107">
        <f t="shared" si="12"/>
        <v>88.17</v>
      </c>
      <c r="BO54" s="107">
        <f t="shared" ref="BO54:CX54" si="13">BO18+BO28+BO42</f>
        <v>34.188000000000002</v>
      </c>
      <c r="BP54" s="107">
        <f t="shared" si="13"/>
        <v>154.76900000000001</v>
      </c>
      <c r="BQ54" s="107">
        <f t="shared" si="13"/>
        <v>197.45400000000001</v>
      </c>
      <c r="BR54" s="107">
        <f t="shared" si="13"/>
        <v>127.185</v>
      </c>
      <c r="BS54" s="107">
        <f t="shared" si="13"/>
        <v>190.601</v>
      </c>
      <c r="BT54" s="107">
        <f t="shared" si="13"/>
        <v>106.73499999999999</v>
      </c>
      <c r="BU54" s="107">
        <f t="shared" si="13"/>
        <v>125.316</v>
      </c>
      <c r="BV54" s="107">
        <f t="shared" si="13"/>
        <v>83.888000000000005</v>
      </c>
      <c r="BW54" s="107">
        <f t="shared" si="13"/>
        <v>51.631</v>
      </c>
      <c r="BX54" s="107">
        <f t="shared" si="13"/>
        <v>81.923000000000002</v>
      </c>
      <c r="BY54" s="107">
        <f t="shared" si="13"/>
        <v>31.844000000000001</v>
      </c>
      <c r="BZ54" s="107">
        <f t="shared" si="13"/>
        <v>31.950999999999997</v>
      </c>
      <c r="CA54" s="107">
        <f t="shared" si="13"/>
        <v>43.539000000000001</v>
      </c>
      <c r="CB54" s="107">
        <f t="shared" si="13"/>
        <v>48.995999999999995</v>
      </c>
      <c r="CC54" s="107">
        <f t="shared" si="13"/>
        <v>41.758000000000003</v>
      </c>
      <c r="CD54" s="107">
        <f t="shared" si="13"/>
        <v>45.111999999999995</v>
      </c>
      <c r="CE54" s="107">
        <f t="shared" si="13"/>
        <v>22.835999999999999</v>
      </c>
      <c r="CF54" s="107">
        <f t="shared" si="13"/>
        <v>22.721999999999998</v>
      </c>
      <c r="CG54" s="107">
        <f t="shared" si="13"/>
        <v>23.344999999999999</v>
      </c>
      <c r="CH54" s="107">
        <f t="shared" si="13"/>
        <v>54.709000000000003</v>
      </c>
      <c r="CI54" s="107">
        <f t="shared" si="13"/>
        <v>15.9</v>
      </c>
      <c r="CJ54" s="107">
        <f t="shared" si="13"/>
        <v>19.887</v>
      </c>
      <c r="CK54" s="107">
        <f t="shared" si="13"/>
        <v>60.942999999999998</v>
      </c>
      <c r="CL54" s="107">
        <f t="shared" si="13"/>
        <v>44.701000000000001</v>
      </c>
      <c r="CM54" s="107">
        <f t="shared" si="13"/>
        <v>15.747</v>
      </c>
      <c r="CN54" s="107">
        <f t="shared" si="13"/>
        <v>37.559999999999995</v>
      </c>
      <c r="CO54" s="107">
        <f t="shared" si="13"/>
        <v>14.738</v>
      </c>
      <c r="CP54" s="107">
        <f t="shared" si="13"/>
        <v>22.924999999999997</v>
      </c>
      <c r="CQ54" s="107">
        <f t="shared" si="13"/>
        <v>30.533999999999999</v>
      </c>
      <c r="CR54" s="107">
        <f t="shared" si="13"/>
        <v>33.944000000000003</v>
      </c>
      <c r="CS54" s="107">
        <f t="shared" si="13"/>
        <v>65.768000000000001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2517.8982500000006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15.2</v>
      </c>
      <c r="C5" s="25">
        <v>12.8</v>
      </c>
      <c r="D5" s="25">
        <v>5.6</v>
      </c>
      <c r="E5" s="25">
        <v>-19.399999999999999</v>
      </c>
      <c r="F5" s="25">
        <v>-56.7</v>
      </c>
      <c r="G5" s="25">
        <v>-75.3</v>
      </c>
      <c r="H5" s="25">
        <v>-62</v>
      </c>
      <c r="I5" s="25">
        <v>-51.9</v>
      </c>
      <c r="J5" s="25">
        <v>-176.8</v>
      </c>
      <c r="K5" s="25">
        <v>-176.4</v>
      </c>
      <c r="L5" s="25">
        <v>-172.4</v>
      </c>
      <c r="M5" s="25">
        <v>-164.1</v>
      </c>
      <c r="N5" s="25">
        <v>-150.69999999999999</v>
      </c>
      <c r="O5" s="25">
        <v>-129</v>
      </c>
      <c r="P5" s="25">
        <v>-125.1</v>
      </c>
      <c r="Q5" s="25">
        <v>-118</v>
      </c>
      <c r="R5" s="25">
        <v>-105.8</v>
      </c>
      <c r="S5" s="25">
        <v>-108</v>
      </c>
      <c r="T5" s="25">
        <v>-110.7</v>
      </c>
      <c r="U5" s="25">
        <v>-119.7</v>
      </c>
      <c r="V5" s="25">
        <v>-32.799999999999997</v>
      </c>
      <c r="W5" s="25">
        <v>-31.8</v>
      </c>
      <c r="X5" s="25">
        <v>-127.3</v>
      </c>
      <c r="Y5" s="25">
        <v>-56.9</v>
      </c>
      <c r="Z5" s="25">
        <v>-139.1</v>
      </c>
      <c r="AA5" s="25">
        <v>-156.69999999999999</v>
      </c>
      <c r="AB5" s="25">
        <v>-148.69999999999999</v>
      </c>
      <c r="AC5" s="25">
        <v>-160.30000000000001</v>
      </c>
      <c r="AD5" s="25">
        <v>-131.1</v>
      </c>
      <c r="AE5" s="25">
        <v>-40.1</v>
      </c>
      <c r="AF5" s="25">
        <v>-35.299999999999997</v>
      </c>
      <c r="AG5" s="25">
        <v>-35.200000000000003</v>
      </c>
      <c r="AH5" s="25">
        <v>-0.2</v>
      </c>
      <c r="AI5" s="25">
        <v>-1.1000000000000001</v>
      </c>
      <c r="AJ5" s="25"/>
      <c r="AK5" s="25">
        <v>2</v>
      </c>
      <c r="AL5" s="25">
        <v>-0.2</v>
      </c>
      <c r="AM5" s="25">
        <v>-0.2</v>
      </c>
      <c r="AN5" s="25"/>
      <c r="AO5" s="25"/>
      <c r="AP5" s="25">
        <v>-0.2</v>
      </c>
      <c r="AQ5" s="25">
        <v>-0.2</v>
      </c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/>
      <c r="BK5" s="25"/>
      <c r="BL5" s="25"/>
      <c r="BM5" s="25"/>
      <c r="BN5" s="25"/>
      <c r="BO5" s="25"/>
      <c r="BP5" s="25"/>
      <c r="BQ5" s="25">
        <v>69.400000000000006</v>
      </c>
      <c r="BR5" s="25">
        <v>63.9</v>
      </c>
      <c r="BS5" s="25">
        <v>129.19999999999999</v>
      </c>
      <c r="BT5" s="25">
        <v>20.6</v>
      </c>
      <c r="BU5" s="25">
        <v>34.1</v>
      </c>
      <c r="BV5" s="25">
        <v>-75.7</v>
      </c>
      <c r="BW5" s="25">
        <v>-39.5</v>
      </c>
      <c r="BX5" s="25">
        <v>1.7</v>
      </c>
      <c r="BY5" s="25">
        <v>10.5</v>
      </c>
      <c r="BZ5" s="25">
        <v>11.2</v>
      </c>
      <c r="CA5" s="25">
        <v>32.299999999999997</v>
      </c>
      <c r="CB5" s="25">
        <v>15.8</v>
      </c>
      <c r="CC5" s="25">
        <v>29.3</v>
      </c>
      <c r="CD5" s="25">
        <v>-11</v>
      </c>
      <c r="CE5" s="25">
        <v>-4.2</v>
      </c>
      <c r="CF5" s="25">
        <v>-4.9000000000000004</v>
      </c>
      <c r="CG5" s="25">
        <v>15.1</v>
      </c>
      <c r="CH5" s="25">
        <v>-10.9</v>
      </c>
      <c r="CI5" s="25">
        <v>-3.7</v>
      </c>
      <c r="CJ5" s="25">
        <v>-3.3</v>
      </c>
      <c r="CK5" s="25">
        <v>14.9</v>
      </c>
      <c r="CL5" s="25">
        <v>15.1</v>
      </c>
      <c r="CM5" s="25">
        <v>6.6</v>
      </c>
      <c r="CN5" s="25">
        <v>5.4</v>
      </c>
      <c r="CO5" s="25"/>
      <c r="CP5" s="25">
        <v>12.7</v>
      </c>
      <c r="CQ5" s="25">
        <v>12.4</v>
      </c>
      <c r="CR5" s="25">
        <v>21.2</v>
      </c>
      <c r="CS5" s="25">
        <v>31.2</v>
      </c>
      <c r="CT5" s="26"/>
      <c r="CU5" s="26"/>
      <c r="CV5" s="26"/>
      <c r="CW5" s="27"/>
      <c r="CX5" s="132">
        <f t="array" ref="CX5">SUMPRODUCT(B5:CW5*0.25)</f>
        <v>-646.09999999999968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147.30000000000001</v>
      </c>
      <c r="C8" s="138">
        <v>142.75</v>
      </c>
      <c r="D8" s="138">
        <v>133.16</v>
      </c>
      <c r="E8" s="138">
        <v>115.39</v>
      </c>
      <c r="F8" s="138">
        <v>117.19</v>
      </c>
      <c r="G8" s="138">
        <v>115.88</v>
      </c>
      <c r="H8" s="138">
        <v>118.06</v>
      </c>
      <c r="I8" s="138">
        <v>115.35</v>
      </c>
      <c r="J8" s="138">
        <v>101.52</v>
      </c>
      <c r="K8" s="138">
        <v>100.26</v>
      </c>
      <c r="L8" s="138">
        <v>100.81</v>
      </c>
      <c r="M8" s="138">
        <v>99.53</v>
      </c>
      <c r="N8" s="138">
        <v>100.46</v>
      </c>
      <c r="O8" s="138">
        <v>102.52</v>
      </c>
      <c r="P8" s="138">
        <v>103.51</v>
      </c>
      <c r="Q8" s="138">
        <v>101.29</v>
      </c>
      <c r="R8" s="138">
        <v>99.92</v>
      </c>
      <c r="S8" s="138">
        <v>99.86</v>
      </c>
      <c r="T8" s="138">
        <v>103.38</v>
      </c>
      <c r="U8" s="138">
        <v>110.93</v>
      </c>
      <c r="V8" s="138">
        <v>125.06</v>
      </c>
      <c r="W8" s="138">
        <v>132.26</v>
      </c>
      <c r="X8" s="138">
        <v>142.79</v>
      </c>
      <c r="Y8" s="138">
        <v>154.88999999999999</v>
      </c>
      <c r="Z8" s="138">
        <v>139.37</v>
      </c>
      <c r="AA8" s="138">
        <v>138.41</v>
      </c>
      <c r="AB8" s="138">
        <v>135.78</v>
      </c>
      <c r="AC8" s="138">
        <v>132.1</v>
      </c>
      <c r="AD8" s="138">
        <v>155.51</v>
      </c>
      <c r="AE8" s="138">
        <v>140</v>
      </c>
      <c r="AF8" s="138">
        <v>123.84</v>
      </c>
      <c r="AG8" s="138">
        <v>115.87</v>
      </c>
      <c r="AH8" s="138">
        <v>115.88</v>
      </c>
      <c r="AI8" s="138">
        <v>88.16</v>
      </c>
      <c r="AJ8" s="138">
        <v>23.95</v>
      </c>
      <c r="AK8" s="138">
        <v>-1.86</v>
      </c>
      <c r="AL8" s="138">
        <v>20.010000000000002</v>
      </c>
      <c r="AM8" s="138">
        <v>17.25</v>
      </c>
      <c r="AN8" s="138">
        <v>-10.01</v>
      </c>
      <c r="AO8" s="138">
        <v>-10.01</v>
      </c>
      <c r="AP8" s="138">
        <v>19.989999999999998</v>
      </c>
      <c r="AQ8" s="138">
        <v>14.01</v>
      </c>
      <c r="AR8" s="138">
        <v>1</v>
      </c>
      <c r="AS8" s="138">
        <v>0</v>
      </c>
      <c r="AT8" s="138">
        <v>1</v>
      </c>
      <c r="AU8" s="138">
        <v>5.01</v>
      </c>
      <c r="AV8" s="138">
        <v>0</v>
      </c>
      <c r="AW8" s="138">
        <v>-0.01</v>
      </c>
      <c r="AX8" s="138">
        <v>-10</v>
      </c>
      <c r="AY8" s="138">
        <v>-10</v>
      </c>
      <c r="AZ8" s="138">
        <v>-12.46</v>
      </c>
      <c r="BA8" s="138">
        <v>-13.47</v>
      </c>
      <c r="BB8" s="138">
        <v>-10.1</v>
      </c>
      <c r="BC8" s="138">
        <v>-11.78</v>
      </c>
      <c r="BD8" s="138">
        <v>-15.01</v>
      </c>
      <c r="BE8" s="138">
        <v>-5</v>
      </c>
      <c r="BF8" s="138">
        <v>-10</v>
      </c>
      <c r="BG8" s="138">
        <v>-9.94</v>
      </c>
      <c r="BH8" s="138">
        <v>-3.5</v>
      </c>
      <c r="BI8" s="138">
        <v>0</v>
      </c>
      <c r="BJ8" s="138">
        <v>-1</v>
      </c>
      <c r="BK8" s="138">
        <v>-1</v>
      </c>
      <c r="BL8" s="138">
        <v>-5</v>
      </c>
      <c r="BM8" s="138">
        <v>6.34</v>
      </c>
      <c r="BN8" s="138">
        <v>-0.99</v>
      </c>
      <c r="BO8" s="138">
        <v>21.74</v>
      </c>
      <c r="BP8" s="138">
        <v>71.61</v>
      </c>
      <c r="BQ8" s="138">
        <v>117.59</v>
      </c>
      <c r="BR8" s="138">
        <v>94.57</v>
      </c>
      <c r="BS8" s="138">
        <v>115.3</v>
      </c>
      <c r="BT8" s="138">
        <v>129.62</v>
      </c>
      <c r="BU8" s="138">
        <v>146.01</v>
      </c>
      <c r="BV8" s="138">
        <v>147.12</v>
      </c>
      <c r="BW8" s="138">
        <v>163.78</v>
      </c>
      <c r="BX8" s="138">
        <v>190.82</v>
      </c>
      <c r="BY8" s="138">
        <v>242.33</v>
      </c>
      <c r="BZ8" s="138">
        <v>209.85</v>
      </c>
      <c r="CA8" s="138">
        <v>235</v>
      </c>
      <c r="CB8" s="138">
        <v>292</v>
      </c>
      <c r="CC8" s="138">
        <v>304.04000000000002</v>
      </c>
      <c r="CD8" s="138">
        <v>289.24</v>
      </c>
      <c r="CE8" s="138">
        <v>286.81</v>
      </c>
      <c r="CF8" s="138">
        <v>279.3</v>
      </c>
      <c r="CG8" s="138">
        <v>270.38</v>
      </c>
      <c r="CH8" s="138">
        <v>283.62</v>
      </c>
      <c r="CI8" s="138">
        <v>253.81</v>
      </c>
      <c r="CJ8" s="138">
        <v>241.04</v>
      </c>
      <c r="CK8" s="138">
        <v>203.73</v>
      </c>
      <c r="CL8" s="138">
        <v>197</v>
      </c>
      <c r="CM8" s="138">
        <v>180</v>
      </c>
      <c r="CN8" s="138">
        <v>178.04</v>
      </c>
      <c r="CO8" s="138">
        <v>178.5</v>
      </c>
      <c r="CP8" s="138">
        <v>199.51</v>
      </c>
      <c r="CQ8" s="138">
        <v>190.35</v>
      </c>
      <c r="CR8" s="138">
        <v>189.35</v>
      </c>
      <c r="CS8" s="138">
        <v>180.64</v>
      </c>
      <c r="CT8" s="139"/>
      <c r="CU8" s="139"/>
      <c r="CV8" s="139"/>
      <c r="CW8" s="140"/>
      <c r="CX8" s="141">
        <f>IF(SUM(B8:CW8)&lt;&gt;0,AVERAGEIF(B8:CW8,"&lt;&gt;"""),"")</f>
        <v>105.40739583333333</v>
      </c>
    </row>
    <row r="9" spans="1:102" ht="24.95" customHeight="1" thickBot="1" x14ac:dyDescent="0.25">
      <c r="A9" s="133" t="s">
        <v>6</v>
      </c>
      <c r="B9" s="42">
        <v>134.65</v>
      </c>
      <c r="C9" s="43">
        <v>134.65</v>
      </c>
      <c r="D9" s="43">
        <v>134.65</v>
      </c>
      <c r="E9" s="43">
        <v>134.65</v>
      </c>
      <c r="F9" s="43">
        <v>116.62</v>
      </c>
      <c r="G9" s="43">
        <v>116.62</v>
      </c>
      <c r="H9" s="43">
        <v>116.62</v>
      </c>
      <c r="I9" s="43">
        <v>116.62</v>
      </c>
      <c r="J9" s="43">
        <v>100.53</v>
      </c>
      <c r="K9" s="43">
        <v>100.53</v>
      </c>
      <c r="L9" s="43">
        <v>100.53</v>
      </c>
      <c r="M9" s="43">
        <v>100.53</v>
      </c>
      <c r="N9" s="43">
        <v>101.94499999999999</v>
      </c>
      <c r="O9" s="43">
        <v>101.94499999999999</v>
      </c>
      <c r="P9" s="43">
        <v>101.94499999999999</v>
      </c>
      <c r="Q9" s="43">
        <v>101.94499999999999</v>
      </c>
      <c r="R9" s="43">
        <v>103.52249999999999</v>
      </c>
      <c r="S9" s="43">
        <v>103.52249999999999</v>
      </c>
      <c r="T9" s="43">
        <v>103.52249999999999</v>
      </c>
      <c r="U9" s="43">
        <v>103.52249999999999</v>
      </c>
      <c r="V9" s="43">
        <v>138.75</v>
      </c>
      <c r="W9" s="43">
        <v>138.75</v>
      </c>
      <c r="X9" s="43">
        <v>138.75</v>
      </c>
      <c r="Y9" s="43">
        <v>138.75</v>
      </c>
      <c r="Z9" s="43">
        <v>136.41499999999999</v>
      </c>
      <c r="AA9" s="43">
        <v>136.41499999999999</v>
      </c>
      <c r="AB9" s="43">
        <v>136.41499999999999</v>
      </c>
      <c r="AC9" s="43">
        <v>136.41499999999999</v>
      </c>
      <c r="AD9" s="43">
        <v>133.80500000000001</v>
      </c>
      <c r="AE9" s="43">
        <v>133.80500000000001</v>
      </c>
      <c r="AF9" s="43">
        <v>133.80500000000001</v>
      </c>
      <c r="AG9" s="43">
        <v>133.80500000000001</v>
      </c>
      <c r="AH9" s="43">
        <v>56.532499999999999</v>
      </c>
      <c r="AI9" s="43">
        <v>56.532499999999999</v>
      </c>
      <c r="AJ9" s="43">
        <v>56.532499999999999</v>
      </c>
      <c r="AK9" s="43">
        <v>56.532499999999999</v>
      </c>
      <c r="AL9" s="43">
        <v>4.3099999999999996</v>
      </c>
      <c r="AM9" s="43">
        <v>4.3099999999999996</v>
      </c>
      <c r="AN9" s="43">
        <v>4.3099999999999996</v>
      </c>
      <c r="AO9" s="43">
        <v>4.3099999999999996</v>
      </c>
      <c r="AP9" s="43">
        <v>8.75</v>
      </c>
      <c r="AQ9" s="43">
        <v>8.75</v>
      </c>
      <c r="AR9" s="43">
        <v>8.75</v>
      </c>
      <c r="AS9" s="43">
        <v>8.75</v>
      </c>
      <c r="AT9" s="43">
        <v>1.5</v>
      </c>
      <c r="AU9" s="43">
        <v>1.5</v>
      </c>
      <c r="AV9" s="43">
        <v>1.5</v>
      </c>
      <c r="AW9" s="43">
        <v>1.5</v>
      </c>
      <c r="AX9" s="43">
        <v>-11.4825</v>
      </c>
      <c r="AY9" s="43">
        <v>-11.4825</v>
      </c>
      <c r="AZ9" s="43">
        <v>-11.4825</v>
      </c>
      <c r="BA9" s="43">
        <v>-11.4825</v>
      </c>
      <c r="BB9" s="43">
        <v>-10.4725</v>
      </c>
      <c r="BC9" s="43">
        <v>-10.4725</v>
      </c>
      <c r="BD9" s="43">
        <v>-10.4725</v>
      </c>
      <c r="BE9" s="43">
        <v>-10.4725</v>
      </c>
      <c r="BF9" s="43">
        <v>-5.86</v>
      </c>
      <c r="BG9" s="43">
        <v>-5.86</v>
      </c>
      <c r="BH9" s="43">
        <v>-5.86</v>
      </c>
      <c r="BI9" s="43">
        <v>-5.86</v>
      </c>
      <c r="BJ9" s="43">
        <v>-0.16500000000000001</v>
      </c>
      <c r="BK9" s="43">
        <v>-0.16500000000000001</v>
      </c>
      <c r="BL9" s="43">
        <v>-0.16500000000000001</v>
      </c>
      <c r="BM9" s="43">
        <v>-0.16500000000000001</v>
      </c>
      <c r="BN9" s="43">
        <v>52.487499999999997</v>
      </c>
      <c r="BO9" s="43">
        <v>52.487499999999997</v>
      </c>
      <c r="BP9" s="43">
        <v>52.487499999999997</v>
      </c>
      <c r="BQ9" s="43">
        <v>52.487499999999997</v>
      </c>
      <c r="BR9" s="43">
        <v>121.375</v>
      </c>
      <c r="BS9" s="43">
        <v>121.375</v>
      </c>
      <c r="BT9" s="43">
        <v>121.375</v>
      </c>
      <c r="BU9" s="43">
        <v>121.375</v>
      </c>
      <c r="BV9" s="43">
        <v>186.01249999999999</v>
      </c>
      <c r="BW9" s="43">
        <v>186.01249999999999</v>
      </c>
      <c r="BX9" s="43">
        <v>186.01249999999999</v>
      </c>
      <c r="BY9" s="43">
        <v>186.01249999999999</v>
      </c>
      <c r="BZ9" s="43">
        <v>260.22250000000003</v>
      </c>
      <c r="CA9" s="43">
        <v>260.22250000000003</v>
      </c>
      <c r="CB9" s="43">
        <v>260.22250000000003</v>
      </c>
      <c r="CC9" s="43">
        <v>260.22250000000003</v>
      </c>
      <c r="CD9" s="43">
        <v>281.4325</v>
      </c>
      <c r="CE9" s="43">
        <v>281.4325</v>
      </c>
      <c r="CF9" s="43">
        <v>281.4325</v>
      </c>
      <c r="CG9" s="43">
        <v>281.4325</v>
      </c>
      <c r="CH9" s="43">
        <v>245.55</v>
      </c>
      <c r="CI9" s="43">
        <v>245.55</v>
      </c>
      <c r="CJ9" s="43">
        <v>245.55</v>
      </c>
      <c r="CK9" s="43">
        <v>245.55</v>
      </c>
      <c r="CL9" s="43">
        <v>183.38499999999999</v>
      </c>
      <c r="CM9" s="43">
        <v>183.38499999999999</v>
      </c>
      <c r="CN9" s="43">
        <v>183.38499999999999</v>
      </c>
      <c r="CO9" s="43">
        <v>183.38499999999999</v>
      </c>
      <c r="CP9" s="43">
        <v>189.96250000000001</v>
      </c>
      <c r="CQ9" s="43">
        <v>189.96250000000001</v>
      </c>
      <c r="CR9" s="43">
        <v>189.96250000000001</v>
      </c>
      <c r="CS9" s="43">
        <v>189.96250000000001</v>
      </c>
      <c r="CT9" s="44"/>
      <c r="CU9" s="44"/>
      <c r="CV9" s="44"/>
      <c r="CW9" s="45"/>
      <c r="CX9" s="142">
        <f>IF(SUM(B9:CW9)&lt;&gt;0,AVERAGEIF(B9:CW9,"&lt;&gt;"""),"")</f>
        <v>105.4073958333333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>
        <v>19.399999999999999</v>
      </c>
      <c r="F14" s="149">
        <v>56.7</v>
      </c>
      <c r="G14" s="149">
        <v>75.3</v>
      </c>
      <c r="H14" s="149">
        <v>62</v>
      </c>
      <c r="I14" s="149">
        <v>51.9</v>
      </c>
      <c r="J14" s="149">
        <v>176.8</v>
      </c>
      <c r="K14" s="149">
        <v>176.4</v>
      </c>
      <c r="L14" s="149">
        <v>172.4</v>
      </c>
      <c r="M14" s="149">
        <v>164.1</v>
      </c>
      <c r="N14" s="149">
        <v>150.69999999999999</v>
      </c>
      <c r="O14" s="149">
        <v>129</v>
      </c>
      <c r="P14" s="149">
        <v>125.1</v>
      </c>
      <c r="Q14" s="149">
        <v>118</v>
      </c>
      <c r="R14" s="149">
        <v>105.8</v>
      </c>
      <c r="S14" s="149">
        <v>108</v>
      </c>
      <c r="T14" s="149">
        <v>110.7</v>
      </c>
      <c r="U14" s="149">
        <v>119.7</v>
      </c>
      <c r="V14" s="149">
        <v>32.799999999999997</v>
      </c>
      <c r="W14" s="149">
        <v>31.8</v>
      </c>
      <c r="X14" s="149">
        <v>127.3</v>
      </c>
      <c r="Y14" s="149">
        <v>56.9</v>
      </c>
      <c r="Z14" s="149">
        <v>139.1</v>
      </c>
      <c r="AA14" s="149">
        <v>156.69999999999999</v>
      </c>
      <c r="AB14" s="149">
        <v>148.69999999999999</v>
      </c>
      <c r="AC14" s="149">
        <v>160.30000000000001</v>
      </c>
      <c r="AD14" s="149">
        <v>131.1</v>
      </c>
      <c r="AE14" s="149">
        <v>40.1</v>
      </c>
      <c r="AF14" s="149">
        <v>35.299999999999997</v>
      </c>
      <c r="AG14" s="149">
        <v>35.200000000000003</v>
      </c>
      <c r="AH14" s="149">
        <v>0.2</v>
      </c>
      <c r="AI14" s="149">
        <v>1.1000000000000001</v>
      </c>
      <c r="AJ14" s="149"/>
      <c r="AK14" s="149"/>
      <c r="AL14" s="149">
        <v>0.2</v>
      </c>
      <c r="AM14" s="149">
        <v>0.2</v>
      </c>
      <c r="AN14" s="149"/>
      <c r="AO14" s="149"/>
      <c r="AP14" s="149">
        <v>0.2</v>
      </c>
      <c r="AQ14" s="149">
        <v>0.2</v>
      </c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>
        <v>75.7</v>
      </c>
      <c r="BW14" s="149">
        <v>39.5</v>
      </c>
      <c r="BX14" s="149"/>
      <c r="BY14" s="149"/>
      <c r="BZ14" s="149"/>
      <c r="CA14" s="149"/>
      <c r="CB14" s="149"/>
      <c r="CC14" s="149"/>
      <c r="CD14" s="149">
        <v>11</v>
      </c>
      <c r="CE14" s="149">
        <v>4.2</v>
      </c>
      <c r="CF14" s="149">
        <v>4.9000000000000004</v>
      </c>
      <c r="CG14" s="149"/>
      <c r="CH14" s="149">
        <v>10.9</v>
      </c>
      <c r="CI14" s="149">
        <v>3.7</v>
      </c>
      <c r="CJ14" s="149">
        <v>3.3</v>
      </c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793.14999999999964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19.399999999999999</v>
      </c>
      <c r="F17" s="160">
        <f t="shared" si="0"/>
        <v>56.7</v>
      </c>
      <c r="G17" s="160">
        <f t="shared" si="0"/>
        <v>75.3</v>
      </c>
      <c r="H17" s="160">
        <f t="shared" si="0"/>
        <v>62</v>
      </c>
      <c r="I17" s="160">
        <f t="shared" si="0"/>
        <v>51.9</v>
      </c>
      <c r="J17" s="160">
        <f t="shared" si="0"/>
        <v>176.8</v>
      </c>
      <c r="K17" s="160">
        <f t="shared" si="0"/>
        <v>176.4</v>
      </c>
      <c r="L17" s="160">
        <f t="shared" si="0"/>
        <v>172.4</v>
      </c>
      <c r="M17" s="160">
        <f t="shared" si="0"/>
        <v>164.1</v>
      </c>
      <c r="N17" s="160">
        <f t="shared" si="0"/>
        <v>150.69999999999999</v>
      </c>
      <c r="O17" s="160">
        <f t="shared" si="0"/>
        <v>129</v>
      </c>
      <c r="P17" s="160">
        <f t="shared" si="0"/>
        <v>125.1</v>
      </c>
      <c r="Q17" s="160">
        <f t="shared" si="0"/>
        <v>118</v>
      </c>
      <c r="R17" s="160">
        <f t="shared" si="0"/>
        <v>105.8</v>
      </c>
      <c r="S17" s="160">
        <f t="shared" si="0"/>
        <v>108</v>
      </c>
      <c r="T17" s="160">
        <f t="shared" si="0"/>
        <v>110.7</v>
      </c>
      <c r="U17" s="160">
        <f t="shared" si="0"/>
        <v>119.7</v>
      </c>
      <c r="V17" s="160">
        <f t="shared" si="0"/>
        <v>32.799999999999997</v>
      </c>
      <c r="W17" s="160">
        <f t="shared" si="0"/>
        <v>31.8</v>
      </c>
      <c r="X17" s="160">
        <f t="shared" si="0"/>
        <v>127.3</v>
      </c>
      <c r="Y17" s="160">
        <f t="shared" si="0"/>
        <v>56.9</v>
      </c>
      <c r="Z17" s="160">
        <f t="shared" si="0"/>
        <v>139.1</v>
      </c>
      <c r="AA17" s="160">
        <f t="shared" si="0"/>
        <v>156.69999999999999</v>
      </c>
      <c r="AB17" s="160">
        <f t="shared" si="0"/>
        <v>148.69999999999999</v>
      </c>
      <c r="AC17" s="160">
        <f t="shared" si="0"/>
        <v>160.30000000000001</v>
      </c>
      <c r="AD17" s="160">
        <f t="shared" si="0"/>
        <v>131.1</v>
      </c>
      <c r="AE17" s="160">
        <f t="shared" si="0"/>
        <v>40.1</v>
      </c>
      <c r="AF17" s="160">
        <f t="shared" si="0"/>
        <v>35.299999999999997</v>
      </c>
      <c r="AG17" s="160">
        <f t="shared" si="0"/>
        <v>35.200000000000003</v>
      </c>
      <c r="AH17" s="160">
        <f t="shared" si="0"/>
        <v>0.2</v>
      </c>
      <c r="AI17" s="160">
        <f t="shared" si="0"/>
        <v>1.1000000000000001</v>
      </c>
      <c r="AJ17" s="160">
        <f t="shared" si="0"/>
        <v>0</v>
      </c>
      <c r="AK17" s="160">
        <f t="shared" si="0"/>
        <v>0</v>
      </c>
      <c r="AL17" s="160">
        <f t="shared" si="0"/>
        <v>0.2</v>
      </c>
      <c r="AM17" s="160">
        <f t="shared" si="0"/>
        <v>0.2</v>
      </c>
      <c r="AN17" s="160">
        <f t="shared" si="0"/>
        <v>0</v>
      </c>
      <c r="AO17" s="160">
        <f t="shared" si="0"/>
        <v>0</v>
      </c>
      <c r="AP17" s="160">
        <f t="shared" si="0"/>
        <v>0.2</v>
      </c>
      <c r="AQ17" s="160">
        <f t="shared" si="0"/>
        <v>0.2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75.7</v>
      </c>
      <c r="BW17" s="160">
        <f t="shared" si="1"/>
        <v>39.5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11</v>
      </c>
      <c r="CE17" s="160">
        <f t="shared" si="1"/>
        <v>4.2</v>
      </c>
      <c r="CF17" s="160">
        <f t="shared" si="1"/>
        <v>4.9000000000000004</v>
      </c>
      <c r="CG17" s="160">
        <f t="shared" si="1"/>
        <v>0</v>
      </c>
      <c r="CH17" s="160">
        <f t="shared" si="1"/>
        <v>10.9</v>
      </c>
      <c r="CI17" s="160">
        <f t="shared" si="1"/>
        <v>3.7</v>
      </c>
      <c r="CJ17" s="160">
        <f t="shared" si="1"/>
        <v>3.3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793.14999999999964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15.2</v>
      </c>
      <c r="C22" s="149">
        <v>12.8</v>
      </c>
      <c r="D22" s="149">
        <v>5.6</v>
      </c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>
        <v>2</v>
      </c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>
        <v>69.400000000000006</v>
      </c>
      <c r="BR22" s="149">
        <v>63.9</v>
      </c>
      <c r="BS22" s="149">
        <v>129.19999999999999</v>
      </c>
      <c r="BT22" s="149">
        <v>20.6</v>
      </c>
      <c r="BU22" s="149">
        <v>34.1</v>
      </c>
      <c r="BV22" s="149"/>
      <c r="BW22" s="149"/>
      <c r="BX22" s="149">
        <v>1.7</v>
      </c>
      <c r="BY22" s="149">
        <v>10.5</v>
      </c>
      <c r="BZ22" s="149">
        <v>11.2</v>
      </c>
      <c r="CA22" s="149">
        <v>32.299999999999997</v>
      </c>
      <c r="CB22" s="149">
        <v>15.8</v>
      </c>
      <c r="CC22" s="149">
        <v>29.3</v>
      </c>
      <c r="CD22" s="149"/>
      <c r="CE22" s="149"/>
      <c r="CF22" s="149"/>
      <c r="CG22" s="149">
        <v>15.1</v>
      </c>
      <c r="CH22" s="149"/>
      <c r="CI22" s="149"/>
      <c r="CJ22" s="149"/>
      <c r="CK22" s="149">
        <v>14.9</v>
      </c>
      <c r="CL22" s="149">
        <v>15.1</v>
      </c>
      <c r="CM22" s="149">
        <v>6.6</v>
      </c>
      <c r="CN22" s="149">
        <v>5.4</v>
      </c>
      <c r="CO22" s="149"/>
      <c r="CP22" s="149">
        <v>12.7</v>
      </c>
      <c r="CQ22" s="149">
        <v>12.4</v>
      </c>
      <c r="CR22" s="149">
        <v>21.2</v>
      </c>
      <c r="CS22" s="149">
        <v>31.2</v>
      </c>
      <c r="CT22" s="150"/>
      <c r="CU22" s="150"/>
      <c r="CV22" s="150"/>
      <c r="CW22" s="151"/>
      <c r="CX22" s="152">
        <f t="array" ref="CX22">SUMPRODUCT(B22:CW22*0.25)</f>
        <v>147.05000000000004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15.2</v>
      </c>
      <c r="C25" s="160">
        <f t="shared" ref="C25:BN25" si="2">SUM(C20:C24)</f>
        <v>12.8</v>
      </c>
      <c r="D25" s="160">
        <f t="shared" si="2"/>
        <v>5.6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2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69.400000000000006</v>
      </c>
      <c r="BR25" s="160">
        <f t="shared" si="3"/>
        <v>63.9</v>
      </c>
      <c r="BS25" s="160">
        <f t="shared" si="3"/>
        <v>129.19999999999999</v>
      </c>
      <c r="BT25" s="160">
        <f t="shared" si="3"/>
        <v>20.6</v>
      </c>
      <c r="BU25" s="160">
        <f t="shared" si="3"/>
        <v>34.1</v>
      </c>
      <c r="BV25" s="160">
        <f t="shared" si="3"/>
        <v>0</v>
      </c>
      <c r="BW25" s="160">
        <f t="shared" si="3"/>
        <v>0</v>
      </c>
      <c r="BX25" s="160">
        <f t="shared" si="3"/>
        <v>1.7</v>
      </c>
      <c r="BY25" s="160">
        <f t="shared" si="3"/>
        <v>10.5</v>
      </c>
      <c r="BZ25" s="160">
        <f t="shared" si="3"/>
        <v>11.2</v>
      </c>
      <c r="CA25" s="160">
        <f t="shared" si="3"/>
        <v>32.299999999999997</v>
      </c>
      <c r="CB25" s="160">
        <f t="shared" si="3"/>
        <v>15.8</v>
      </c>
      <c r="CC25" s="160">
        <f t="shared" si="3"/>
        <v>29.3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15.1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14.9</v>
      </c>
      <c r="CL25" s="160">
        <f t="shared" si="3"/>
        <v>15.1</v>
      </c>
      <c r="CM25" s="160">
        <f t="shared" si="3"/>
        <v>6.6</v>
      </c>
      <c r="CN25" s="160">
        <f t="shared" si="3"/>
        <v>5.4</v>
      </c>
      <c r="CO25" s="160">
        <f t="shared" si="3"/>
        <v>0</v>
      </c>
      <c r="CP25" s="160">
        <f t="shared" si="3"/>
        <v>12.7</v>
      </c>
      <c r="CQ25" s="160">
        <f t="shared" si="3"/>
        <v>12.4</v>
      </c>
      <c r="CR25" s="160">
        <f t="shared" si="3"/>
        <v>21.2</v>
      </c>
      <c r="CS25" s="160">
        <f t="shared" si="3"/>
        <v>31.2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147.05000000000004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2026-05-03T20:27:41Z</dcterms:created>
  <dcterms:modified xsi:type="dcterms:W3CDTF">2026-05-03T20:27:44Z</dcterms:modified>
</cp:coreProperties>
</file>