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<sst xmlns="http://schemas.openxmlformats.org/spreadsheetml/2006/main" count="119" uniqueCount="54">
  <si>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30/07/2025 23:31:28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</si>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</sst>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853-41BB-BD3D-B85D1D6E46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853-41BB-BD3D-B85D1D6E46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4.1900000000000004</c:v>
                </c:pt>
                <c:pt idx="1">
                  <c:v>7.484</c:v>
                </c:pt>
                <c:pt idx="2">
                  <c:v>5</c:v>
                </c:pt>
                <c:pt idx="3">
                  <c:v>7.2210000000000001</c:v>
                </c:pt>
                <c:pt idx="4">
                  <c:v>9.0459999999999994</c:v>
                </c:pt>
                <c:pt idx="5">
                  <c:v>3.11</c:v>
                </c:pt>
                <c:pt idx="6">
                  <c:v>3.21</c:v>
                </c:pt>
                <c:pt idx="7">
                  <c:v>3.274</c:v>
                </c:pt>
                <c:pt idx="8">
                  <c:v>7.2069999999999999</c:v>
                </c:pt>
                <c:pt idx="9">
                  <c:v>11.007999999999999</c:v>
                </c:pt>
                <c:pt idx="12">
                  <c:v>5</c:v>
                </c:pt>
                <c:pt idx="13">
                  <c:v>5</c:v>
                </c:pt>
                <c:pt idx="17">
                  <c:v>11.677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53-41BB-BD3D-B85D1D6E46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12.98</c:v>
                </c:pt>
                <c:pt idx="1">
                  <c:v>11.448</c:v>
                </c:pt>
                <c:pt idx="2">
                  <c:v>15.037000000000001</c:v>
                </c:pt>
                <c:pt idx="3">
                  <c:v>16.754999999999999</c:v>
                </c:pt>
                <c:pt idx="4">
                  <c:v>16.475000000000001</c:v>
                </c:pt>
                <c:pt idx="5">
                  <c:v>3.7050000000000001</c:v>
                </c:pt>
                <c:pt idx="6">
                  <c:v>11.035</c:v>
                </c:pt>
                <c:pt idx="7">
                  <c:v>7.4950000000000001</c:v>
                </c:pt>
                <c:pt idx="8">
                  <c:v>13.365</c:v>
                </c:pt>
                <c:pt idx="9">
                  <c:v>20.785</c:v>
                </c:pt>
                <c:pt idx="10">
                  <c:v>9.2219999999999995</c:v>
                </c:pt>
                <c:pt idx="12">
                  <c:v>19.934999999999999</c:v>
                </c:pt>
                <c:pt idx="15">
                  <c:v>9.2999999999999999E-2</c:v>
                </c:pt>
                <c:pt idx="17">
                  <c:v>19.170000000000002</c:v>
                </c:pt>
                <c:pt idx="23">
                  <c:v>15.962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53-41BB-BD3D-B85D1D6E46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853-41BB-BD3D-B85D1D6E46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853-41BB-BD3D-B85D1D6E46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91</c:v>
                </c:pt>
                <c:pt idx="11">
                  <c:v>11.268000000000001</c:v>
                </c:pt>
                <c:pt idx="12">
                  <c:v>86.9</c:v>
                </c:pt>
                <c:pt idx="13">
                  <c:v>58.584000000000003</c:v>
                </c:pt>
                <c:pt idx="14">
                  <c:v>12.64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53-41BB-BD3D-B85D1D6E46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853-41BB-BD3D-B85D1D6E46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853-41BB-BD3D-B85D1D6E46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32.905000000000001</c:v>
                </c:pt>
                <c:pt idx="3">
                  <c:v>0.56899999999999995</c:v>
                </c:pt>
                <c:pt idx="5">
                  <c:v>71.813000000000002</c:v>
                </c:pt>
                <c:pt idx="6">
                  <c:v>1</c:v>
                </c:pt>
                <c:pt idx="7">
                  <c:v>3</c:v>
                </c:pt>
                <c:pt idx="8">
                  <c:v>21.12</c:v>
                </c:pt>
                <c:pt idx="9">
                  <c:v>11.414999999999999</c:v>
                </c:pt>
                <c:pt idx="16">
                  <c:v>8</c:v>
                </c:pt>
                <c:pt idx="17">
                  <c:v>37</c:v>
                </c:pt>
                <c:pt idx="23">
                  <c:v>81.143000000000001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53-41BB-BD3D-B85D1D6E466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5.2</c:v>
                </c:pt>
                <c:pt idx="7">
                  <c:v>21.8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9.1</c:v>
                </c:pt>
                <c:pt idx="12">
                  <c:v>0</c:v>
                </c:pt>
                <c:pt idx="13">
                  <c:v>0</c:v>
                </c:pt>
                <c:pt idx="14">
                  <c:v>33</c:v>
                </c:pt>
                <c:pt idx="15">
                  <c:v>37.9</c:v>
                </c:pt>
                <c:pt idx="16">
                  <c:v>5</c:v>
                </c:pt>
                <c:pt idx="17">
                  <c:v>0</c:v>
                </c:pt>
                <c:pt idx="18">
                  <c:v>80.3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23.4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53-41BB-BD3D-B85D1D6E46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34.097999999999999</c:v>
                </c:pt>
                <c:pt idx="1">
                  <c:v>2.4279999999999999</c:v>
                </c:pt>
                <c:pt idx="2">
                  <c:v>0.39400000000000002</c:v>
                </c:pt>
                <c:pt idx="3">
                  <c:v>2.0190000000000001</c:v>
                </c:pt>
                <c:pt idx="4">
                  <c:v>6.1870000000000003</c:v>
                </c:pt>
                <c:pt idx="5">
                  <c:v>22.013999999999999</c:v>
                </c:pt>
                <c:pt idx="6">
                  <c:v>4.4459999999999997</c:v>
                </c:pt>
                <c:pt idx="7">
                  <c:v>4.6539999999999999</c:v>
                </c:pt>
                <c:pt idx="8">
                  <c:v>16.12</c:v>
                </c:pt>
                <c:pt idx="9">
                  <c:v>30.58</c:v>
                </c:pt>
                <c:pt idx="10">
                  <c:v>28.111000000000001</c:v>
                </c:pt>
                <c:pt idx="11">
                  <c:v>28.399000000000001</c:v>
                </c:pt>
                <c:pt idx="12">
                  <c:v>32.058</c:v>
                </c:pt>
                <c:pt idx="13">
                  <c:v>30.481999999999999</c:v>
                </c:pt>
                <c:pt idx="14">
                  <c:v>18.2</c:v>
                </c:pt>
                <c:pt idx="16">
                  <c:v>14.4</c:v>
                </c:pt>
                <c:pt idx="17">
                  <c:v>27.276999999999997</c:v>
                </c:pt>
                <c:pt idx="18">
                  <c:v>13.8</c:v>
                </c:pt>
                <c:pt idx="19">
                  <c:v>15.91</c:v>
                </c:pt>
                <c:pt idx="20">
                  <c:v>23.928999999999998</c:v>
                </c:pt>
                <c:pt idx="21">
                  <c:v>20.849</c:v>
                </c:pt>
                <c:pt idx="22">
                  <c:v>24.4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53-41BB-BD3D-B85D1D6E46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853-41BB-BD3D-B85D1D6E46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853-41BB-BD3D-B85D1D6E4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111.71</c:v>
                </c:pt>
                <c:pt idx="1">
                  <c:v>105.77</c:v>
                </c:pt>
                <c:pt idx="2">
                  <c:v>90.39</c:v>
                </c:pt>
                <c:pt idx="3">
                  <c:v>85.38</c:v>
                </c:pt>
                <c:pt idx="4">
                  <c:v>81.239999999999995</c:v>
                </c:pt>
                <c:pt idx="5">
                  <c:v>104.73</c:v>
                </c:pt>
                <c:pt idx="6">
                  <c:v>110.76</c:v>
                </c:pt>
                <c:pt idx="7">
                  <c:v>106.7</c:v>
                </c:pt>
                <c:pt idx="8">
                  <c:v>95.59</c:v>
                </c:pt>
                <c:pt idx="9">
                  <c:v>88.17</c:v>
                </c:pt>
                <c:pt idx="10">
                  <c:v>67.56</c:v>
                </c:pt>
                <c:pt idx="11">
                  <c:v>65.63</c:v>
                </c:pt>
                <c:pt idx="12">
                  <c:v>58.9</c:v>
                </c:pt>
                <c:pt idx="13">
                  <c:v>45.88</c:v>
                </c:pt>
                <c:pt idx="14">
                  <c:v>51.29</c:v>
                </c:pt>
                <c:pt idx="15">
                  <c:v>66.41</c:v>
                </c:pt>
                <c:pt idx="16">
                  <c:v>92.2</c:v>
                </c:pt>
                <c:pt idx="17">
                  <c:v>106.6</c:v>
                </c:pt>
                <c:pt idx="18">
                  <c:v>106.07</c:v>
                </c:pt>
                <c:pt idx="19">
                  <c:v>126.28</c:v>
                </c:pt>
                <c:pt idx="20">
                  <c:v>115.56</c:v>
                </c:pt>
                <c:pt idx="21">
                  <c:v>88.25</c:v>
                </c:pt>
                <c:pt idx="22">
                  <c:v>120.23</c:v>
                </c:pt>
                <c:pt idx="23">
                  <c:v>99.93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53-41BB-BD3D-B85D1D6E4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97-4B03-963F-51F0E7F460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2.8</c:v>
                </c:pt>
                <c:pt idx="11">
                  <c:v>1.6</c:v>
                </c:pt>
                <c:pt idx="12">
                  <c:v>1.2</c:v>
                </c:pt>
                <c:pt idx="13">
                  <c:v>1.2</c:v>
                </c:pt>
                <c:pt idx="14">
                  <c:v>2</c:v>
                </c:pt>
                <c:pt idx="15">
                  <c:v>2</c:v>
                </c:pt>
                <c:pt idx="16">
                  <c:v>1.2</c:v>
                </c:pt>
                <c:pt idx="20">
                  <c:v>6.3</c:v>
                </c:pt>
                <c:pt idx="21">
                  <c:v>5</c:v>
                </c:pt>
                <c:pt idx="22">
                  <c:v>2</c:v>
                </c:pt>
                <c:pt idx="2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97-4B03-963F-51F0E7F460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4.2</c:v>
                </c:pt>
                <c:pt idx="13">
                  <c:v>2.1</c:v>
                </c:pt>
                <c:pt idx="14">
                  <c:v>3.2</c:v>
                </c:pt>
                <c:pt idx="15">
                  <c:v>1.3</c:v>
                </c:pt>
                <c:pt idx="16">
                  <c:v>3.9</c:v>
                </c:pt>
                <c:pt idx="18">
                  <c:v>26</c:v>
                </c:pt>
                <c:pt idx="19">
                  <c:v>3.25</c:v>
                </c:pt>
                <c:pt idx="20">
                  <c:v>2.4</c:v>
                </c:pt>
                <c:pt idx="21">
                  <c:v>1.1000000000000001</c:v>
                </c:pt>
                <c:pt idx="22">
                  <c:v>2.6</c:v>
                </c:pt>
                <c:pt idx="23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97-4B03-963F-51F0E7F460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6.4859999999999998</c:v>
                </c:pt>
                <c:pt idx="2">
                  <c:v>2</c:v>
                </c:pt>
                <c:pt idx="3">
                  <c:v>4.0510000000000002</c:v>
                </c:pt>
                <c:pt idx="4">
                  <c:v>4.1319999999999997</c:v>
                </c:pt>
                <c:pt idx="5">
                  <c:v>13.27</c:v>
                </c:pt>
                <c:pt idx="6">
                  <c:v>13.355</c:v>
                </c:pt>
                <c:pt idx="7">
                  <c:v>13.36</c:v>
                </c:pt>
                <c:pt idx="12">
                  <c:v>2.8</c:v>
                </c:pt>
                <c:pt idx="13">
                  <c:v>1.55</c:v>
                </c:pt>
                <c:pt idx="14">
                  <c:v>4.2</c:v>
                </c:pt>
                <c:pt idx="15">
                  <c:v>1.7</c:v>
                </c:pt>
                <c:pt idx="16">
                  <c:v>5.95</c:v>
                </c:pt>
                <c:pt idx="18">
                  <c:v>22.2</c:v>
                </c:pt>
                <c:pt idx="19">
                  <c:v>4.4000000000000004</c:v>
                </c:pt>
                <c:pt idx="20">
                  <c:v>4.6619999999999999</c:v>
                </c:pt>
                <c:pt idx="21">
                  <c:v>4.28</c:v>
                </c:pt>
                <c:pt idx="22">
                  <c:v>10.8</c:v>
                </c:pt>
                <c:pt idx="23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97-4B03-963F-51F0E7F460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97-4B03-963F-51F0E7F460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97-4B03-963F-51F0E7F460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097-4B03-963F-51F0E7F460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97-4B03-963F-51F0E7F460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97-4B03-963F-51F0E7F460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097-4B03-963F-51F0E7F460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24.7</c:v>
                </c:pt>
                <c:pt idx="5">
                  <c:v>85.4</c:v>
                </c:pt>
                <c:pt idx="6">
                  <c:v>0</c:v>
                </c:pt>
                <c:pt idx="7">
                  <c:v>0</c:v>
                </c:pt>
                <c:pt idx="8">
                  <c:v>24.5</c:v>
                </c:pt>
                <c:pt idx="9">
                  <c:v>69.099999999999994</c:v>
                </c:pt>
                <c:pt idx="10">
                  <c:v>101.6</c:v>
                </c:pt>
                <c:pt idx="11">
                  <c:v>0</c:v>
                </c:pt>
                <c:pt idx="12">
                  <c:v>104.8</c:v>
                </c:pt>
                <c:pt idx="13">
                  <c:v>57.5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92.6</c:v>
                </c:pt>
                <c:pt idx="18">
                  <c:v>0</c:v>
                </c:pt>
                <c:pt idx="19">
                  <c:v>1.6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97-4B03-963F-51F0E7F460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2.2679999999999998</c:v>
                </c:pt>
                <c:pt idx="1">
                  <c:v>14.874000000000001</c:v>
                </c:pt>
                <c:pt idx="2">
                  <c:v>51.335999999999999</c:v>
                </c:pt>
                <c:pt idx="3">
                  <c:v>22.513000000000002</c:v>
                </c:pt>
                <c:pt idx="4">
                  <c:v>2.863</c:v>
                </c:pt>
                <c:pt idx="5">
                  <c:v>1.923</c:v>
                </c:pt>
                <c:pt idx="6">
                  <c:v>11.500999999999999</c:v>
                </c:pt>
                <c:pt idx="7">
                  <c:v>26.821000000000002</c:v>
                </c:pt>
                <c:pt idx="8">
                  <c:v>33.311</c:v>
                </c:pt>
                <c:pt idx="9">
                  <c:v>4.649</c:v>
                </c:pt>
                <c:pt idx="10">
                  <c:v>23.98</c:v>
                </c:pt>
                <c:pt idx="11">
                  <c:v>47.214999999999996</c:v>
                </c:pt>
                <c:pt idx="12">
                  <c:v>30.871000000000002</c:v>
                </c:pt>
                <c:pt idx="13">
                  <c:v>31.711000000000006</c:v>
                </c:pt>
                <c:pt idx="14">
                  <c:v>54.440000000000005</c:v>
                </c:pt>
                <c:pt idx="15">
                  <c:v>33.028999999999996</c:v>
                </c:pt>
                <c:pt idx="16">
                  <c:v>16.350000000000001</c:v>
                </c:pt>
                <c:pt idx="17">
                  <c:v>2.4769999999999999</c:v>
                </c:pt>
                <c:pt idx="18">
                  <c:v>45.876999999999995</c:v>
                </c:pt>
                <c:pt idx="19">
                  <c:v>6.7089999999999996</c:v>
                </c:pt>
                <c:pt idx="20">
                  <c:v>10.567</c:v>
                </c:pt>
                <c:pt idx="21">
                  <c:v>10.468999999999999</c:v>
                </c:pt>
                <c:pt idx="22">
                  <c:v>32.436999999999998</c:v>
                </c:pt>
                <c:pt idx="23">
                  <c:v>0.60799999999999998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97-4B03-963F-51F0E7F460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97-4B03-963F-51F0E7F460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097-4B03-963F-51F0E7F4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111.71</c:v>
                </c:pt>
                <c:pt idx="1">
                  <c:v>105.77</c:v>
                </c:pt>
                <c:pt idx="2">
                  <c:v>90.39</c:v>
                </c:pt>
                <c:pt idx="3">
                  <c:v>85.38</c:v>
                </c:pt>
                <c:pt idx="4">
                  <c:v>81.239999999999995</c:v>
                </c:pt>
                <c:pt idx="5">
                  <c:v>104.73</c:v>
                </c:pt>
                <c:pt idx="6">
                  <c:v>110.76</c:v>
                </c:pt>
                <c:pt idx="7">
                  <c:v>106.7</c:v>
                </c:pt>
                <c:pt idx="8">
                  <c:v>95.59</c:v>
                </c:pt>
                <c:pt idx="9">
                  <c:v>88.17</c:v>
                </c:pt>
                <c:pt idx="10">
                  <c:v>67.56</c:v>
                </c:pt>
                <c:pt idx="11">
                  <c:v>65.63</c:v>
                </c:pt>
                <c:pt idx="12">
                  <c:v>58.9</c:v>
                </c:pt>
                <c:pt idx="13">
                  <c:v>45.88</c:v>
                </c:pt>
                <c:pt idx="14">
                  <c:v>51.29</c:v>
                </c:pt>
                <c:pt idx="15">
                  <c:v>66.41</c:v>
                </c:pt>
                <c:pt idx="16">
                  <c:v>92.2</c:v>
                </c:pt>
                <c:pt idx="17">
                  <c:v>106.6</c:v>
                </c:pt>
                <c:pt idx="18">
                  <c:v>106.07</c:v>
                </c:pt>
                <c:pt idx="19">
                  <c:v>126.28</c:v>
                </c:pt>
                <c:pt idx="20">
                  <c:v>115.56</c:v>
                </c:pt>
                <c:pt idx="21">
                  <c:v>88.25</c:v>
                </c:pt>
                <c:pt idx="22">
                  <c:v>120.23</c:v>
                </c:pt>
                <c:pt idx="23">
                  <c:v>99.93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97-4B03-963F-51F0E7F46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51.268000000000001</v>
      </c>
      <c r="C4" s="18">
        <v>21.36</v>
      </c>
      <c r="D4" s="18">
        <v>53.335999999999999</v>
      </c>
      <c r="E4" s="18">
        <v>26.564</v>
      </c>
      <c r="F4" s="18">
        <v>31.708000000000002</v>
      </c>
      <c r="G4" s="18">
        <v>100.642</v>
      </c>
      <c r="H4" s="18">
        <v>24.890999999999998</v>
      </c>
      <c r="I4" s="18">
        <v>40.222999999999999</v>
      </c>
      <c r="J4" s="18">
        <v>57.812000000000005</v>
      </c>
      <c r="K4" s="18">
        <v>73.788000000000011</v>
      </c>
      <c r="L4" s="18">
        <v>128.333</v>
      </c>
      <c r="M4" s="18">
        <v>48.766999999999996</v>
      </c>
      <c r="N4" s="18">
        <v>143.893</v>
      </c>
      <c r="O4" s="18">
        <v>94.066000000000003</v>
      </c>
      <c r="P4" s="18">
        <v>63.84</v>
      </c>
      <c r="Q4" s="18">
        <v>37.993000000000002</v>
      </c>
      <c r="R4" s="18">
        <v>27.4</v>
      </c>
      <c r="S4" s="18">
        <v>95.123999999999981</v>
      </c>
      <c r="T4" s="18">
        <v>94.1</v>
      </c>
      <c r="U4" s="18">
        <v>15.91</v>
      </c>
      <c r="V4" s="18">
        <v>23.928999999999998</v>
      </c>
      <c r="W4" s="18">
        <v>20.849</v>
      </c>
      <c r="X4" s="18">
        <v>47.8</v>
      </c>
      <c r="Y4" s="18">
        <v>122.105</v>
      </c>
      <c r="Z4" s="19"/>
      <c r="AA4" s="20">
        <f>SUM(B4:Z4)</f>
        <v>1445.7010000000002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111.71</v>
      </c>
      <c r="C7" s="28">
        <v>105.77</v>
      </c>
      <c r="D7" s="28">
        <v>90.39</v>
      </c>
      <c r="E7" s="28">
        <v>85.38</v>
      </c>
      <c r="F7" s="28">
        <v>81.239999999999995</v>
      </c>
      <c r="G7" s="28">
        <v>104.73</v>
      </c>
      <c r="H7" s="28">
        <v>110.76</v>
      </c>
      <c r="I7" s="28">
        <v>106.7</v>
      </c>
      <c r="J7" s="28">
        <v>95.59</v>
      </c>
      <c r="K7" s="28">
        <v>88.17</v>
      </c>
      <c r="L7" s="28">
        <v>67.56</v>
      </c>
      <c r="M7" s="28">
        <v>65.63</v>
      </c>
      <c r="N7" s="28">
        <v>58.9</v>
      </c>
      <c r="O7" s="28">
        <v>45.88</v>
      </c>
      <c r="P7" s="28">
        <v>51.29</v>
      </c>
      <c r="Q7" s="28">
        <v>66.41</v>
      </c>
      <c r="R7" s="28">
        <v>92.2</v>
      </c>
      <c r="S7" s="28">
        <v>106.6</v>
      </c>
      <c r="T7" s="28">
        <v>106.07</v>
      </c>
      <c r="U7" s="28">
        <v>126.28</v>
      </c>
      <c r="V7" s="28">
        <v>115.56</v>
      </c>
      <c r="W7" s="28">
        <v>88.25</v>
      </c>
      <c r="X7" s="28">
        <v>120.23</v>
      </c>
      <c r="Y7" s="28">
        <v>99.93</v>
      </c>
      <c r="Z7" s="29"/>
      <c r="AA7" s="30">
        <f>IF(SUM(B7:Z7)&lt;&gt;0,AVERAGEIF(B7:Z7,"&lt;&gt;"""),"")</f>
        <v>91.301249999999996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32.905000000000001</v>
      </c>
      <c r="E12" s="52">
        <v>0.56899999999999995</v>
      </c>
      <c r="F12" s="52"/>
      <c r="G12" s="52">
        <v>71.813000000000002</v>
      </c>
      <c r="H12" s="52">
        <v>1</v>
      </c>
      <c r="I12" s="52">
        <v>3</v>
      </c>
      <c r="J12" s="52">
        <v>21.12</v>
      </c>
      <c r="K12" s="52">
        <v>11.414999999999999</v>
      </c>
      <c r="L12" s="52"/>
      <c r="M12" s="52"/>
      <c r="N12" s="52"/>
      <c r="O12" s="52"/>
      <c r="P12" s="52"/>
      <c r="Q12" s="52"/>
      <c r="R12" s="52">
        <v>8</v>
      </c>
      <c r="S12" s="52">
        <v>37</v>
      </c>
      <c r="T12" s="52"/>
      <c r="U12" s="52"/>
      <c r="V12" s="52"/>
      <c r="W12" s="52"/>
      <c r="X12" s="52"/>
      <c r="Y12" s="52">
        <v>81.143000000000001</v>
      </c>
      <c r="Z12" s="53"/>
      <c r="AA12" s="54">
        <f t="shared" si="0"/>
        <v>267.96500000000003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34.097999999999999</v>
      </c>
      <c r="C14" s="57">
        <v>2.4279999999999999</v>
      </c>
      <c r="D14" s="57">
        <v>0.39400000000000002</v>
      </c>
      <c r="E14" s="57">
        <v>2.0190000000000001</v>
      </c>
      <c r="F14" s="57">
        <v>6.1870000000000003</v>
      </c>
      <c r="G14" s="57">
        <v>22.013999999999999</v>
      </c>
      <c r="H14" s="57">
        <v>4.4459999999999997</v>
      </c>
      <c r="I14" s="57">
        <v>4.6539999999999999</v>
      </c>
      <c r="J14" s="57">
        <v>16.12</v>
      </c>
      <c r="K14" s="57">
        <v>30.58</v>
      </c>
      <c r="L14" s="57">
        <v>28.111000000000001</v>
      </c>
      <c r="M14" s="57">
        <v>28.399000000000001</v>
      </c>
      <c r="N14" s="57">
        <v>32.058</v>
      </c>
      <c r="O14" s="57">
        <v>30.481999999999999</v>
      </c>
      <c r="P14" s="57">
        <v>18.2</v>
      </c>
      <c r="Q14" s="57"/>
      <c r="R14" s="57">
        <v>14.4</v>
      </c>
      <c r="S14" s="57">
        <v>27.276999999999997</v>
      </c>
      <c r="T14" s="57">
        <v>13.8</v>
      </c>
      <c r="U14" s="57">
        <v>15.91</v>
      </c>
      <c r="V14" s="57">
        <v>23.928999999999998</v>
      </c>
      <c r="W14" s="57">
        <v>20.849</v>
      </c>
      <c r="X14" s="57">
        <v>24.4</v>
      </c>
      <c r="Y14" s="57">
        <v>20</v>
      </c>
      <c r="Z14" s="58"/>
      <c r="AA14" s="59">
        <f t="shared" si="0"/>
        <v>420.75499999999994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34.097999999999999</v>
      </c>
      <c r="C16" s="62">
        <f t="shared" si="1"/>
        <v>2.4279999999999999</v>
      </c>
      <c r="D16" s="62">
        <f t="shared" si="1"/>
        <v>33.298999999999999</v>
      </c>
      <c r="E16" s="62">
        <f t="shared" si="1"/>
        <v>2.5880000000000001</v>
      </c>
      <c r="F16" s="62">
        <f t="shared" si="1"/>
        <v>6.1870000000000003</v>
      </c>
      <c r="G16" s="62">
        <f t="shared" si="1"/>
        <v>93.826999999999998</v>
      </c>
      <c r="H16" s="62">
        <f t="shared" si="1"/>
        <v>5.4459999999999997</v>
      </c>
      <c r="I16" s="62">
        <f t="shared" si="1"/>
        <v>7.6539999999999999</v>
      </c>
      <c r="J16" s="62">
        <f t="shared" si="1"/>
        <v>37.24</v>
      </c>
      <c r="K16" s="62">
        <f t="shared" si="1"/>
        <v>41.994999999999997</v>
      </c>
      <c r="L16" s="62">
        <f t="shared" si="1"/>
        <v>28.111000000000001</v>
      </c>
      <c r="M16" s="62">
        <f t="shared" si="1"/>
        <v>28.399000000000001</v>
      </c>
      <c r="N16" s="62">
        <f t="shared" si="1"/>
        <v>32.058</v>
      </c>
      <c r="O16" s="62">
        <f t="shared" si="1"/>
        <v>30.481999999999999</v>
      </c>
      <c r="P16" s="62">
        <f t="shared" si="1"/>
        <v>18.2</v>
      </c>
      <c r="Q16" s="62">
        <f t="shared" si="1"/>
        <v>0</v>
      </c>
      <c r="R16" s="62">
        <f t="shared" si="1"/>
        <v>22.4</v>
      </c>
      <c r="S16" s="62">
        <f t="shared" si="1"/>
        <v>64.277000000000001</v>
      </c>
      <c r="T16" s="62">
        <f t="shared" si="1"/>
        <v>13.8</v>
      </c>
      <c r="U16" s="62">
        <f t="shared" si="1"/>
        <v>15.91</v>
      </c>
      <c r="V16" s="62">
        <f t="shared" si="1"/>
        <v>23.928999999999998</v>
      </c>
      <c r="W16" s="62">
        <f t="shared" si="1"/>
        <v>20.849</v>
      </c>
      <c r="X16" s="62">
        <f t="shared" si="1"/>
        <v>24.4</v>
      </c>
      <c r="Y16" s="62">
        <f t="shared" si="1"/>
        <v>101.143</v>
      </c>
      <c r="Z16" s="63" t="str">
        <f t="shared" si="1"/>
        <v/>
      </c>
      <c r="AA16" s="64">
        <f>SUM(AA10:AA15)</f>
        <v>688.72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4.1900000000000004</v>
      </c>
      <c r="C20" s="77">
        <v>7.484</v>
      </c>
      <c r="D20" s="77">
        <v>5</v>
      </c>
      <c r="E20" s="77">
        <v>7.2210000000000001</v>
      </c>
      <c r="F20" s="77">
        <v>9.0459999999999994</v>
      </c>
      <c r="G20" s="77">
        <v>3.11</v>
      </c>
      <c r="H20" s="77">
        <v>3.21</v>
      </c>
      <c r="I20" s="77">
        <v>3.274</v>
      </c>
      <c r="J20" s="77">
        <v>7.2069999999999999</v>
      </c>
      <c r="K20" s="77">
        <v>11.007999999999999</v>
      </c>
      <c r="L20" s="77"/>
      <c r="M20" s="77"/>
      <c r="N20" s="77">
        <v>5</v>
      </c>
      <c r="O20" s="77">
        <v>5</v>
      </c>
      <c r="P20" s="77"/>
      <c r="Q20" s="77"/>
      <c r="R20" s="77"/>
      <c r="S20" s="77">
        <v>11.677</v>
      </c>
      <c r="T20" s="77"/>
      <c r="U20" s="77"/>
      <c r="V20" s="77"/>
      <c r="W20" s="77"/>
      <c r="X20" s="77"/>
      <c r="Y20" s="77">
        <v>5</v>
      </c>
      <c r="Z20" s="78"/>
      <c r="AA20" s="79">
        <f t="shared" si="2"/>
        <v>87.426999999999992</v>
      </c>
    </row>
    <row r="21" spans="1:27" ht="24.95" customHeight="1" x14ac:dyDescent="0.2">
      <c r="A21" s="75" t="s">
        <v>16</v>
      </c>
      <c r="B21" s="80">
        <v>12.98</v>
      </c>
      <c r="C21" s="81">
        <v>11.448</v>
      </c>
      <c r="D21" s="81">
        <v>15.037000000000001</v>
      </c>
      <c r="E21" s="81">
        <v>16.754999999999999</v>
      </c>
      <c r="F21" s="81">
        <v>16.475000000000001</v>
      </c>
      <c r="G21" s="81">
        <v>3.7050000000000001</v>
      </c>
      <c r="H21" s="81">
        <v>11.035</v>
      </c>
      <c r="I21" s="81">
        <v>7.4950000000000001</v>
      </c>
      <c r="J21" s="81">
        <v>13.365</v>
      </c>
      <c r="K21" s="81">
        <v>20.785</v>
      </c>
      <c r="L21" s="81">
        <v>9.2219999999999995</v>
      </c>
      <c r="M21" s="81"/>
      <c r="N21" s="81">
        <v>19.934999999999999</v>
      </c>
      <c r="O21" s="81"/>
      <c r="P21" s="81"/>
      <c r="Q21" s="81">
        <v>9.2999999999999999E-2</v>
      </c>
      <c r="R21" s="81"/>
      <c r="S21" s="81">
        <v>19.170000000000002</v>
      </c>
      <c r="T21" s="81"/>
      <c r="U21" s="81"/>
      <c r="V21" s="81"/>
      <c r="W21" s="81"/>
      <c r="X21" s="81"/>
      <c r="Y21" s="81">
        <v>15.962</v>
      </c>
      <c r="Z21" s="78"/>
      <c r="AA21" s="79">
        <f t="shared" si="2"/>
        <v>193.46199999999999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91</v>
      </c>
      <c r="M22" s="81">
        <v>11.268000000000001</v>
      </c>
      <c r="N22" s="81">
        <v>86.9</v>
      </c>
      <c r="O22" s="81">
        <v>58.584000000000003</v>
      </c>
      <c r="P22" s="81">
        <v>12.64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260.392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17.170000000000002</v>
      </c>
      <c r="C26" s="88">
        <f t="shared" si="3"/>
        <v>18.932000000000002</v>
      </c>
      <c r="D26" s="88">
        <f t="shared" si="3"/>
        <v>20.036999999999999</v>
      </c>
      <c r="E26" s="88">
        <f t="shared" si="3"/>
        <v>23.975999999999999</v>
      </c>
      <c r="F26" s="88">
        <f t="shared" si="3"/>
        <v>25.521000000000001</v>
      </c>
      <c r="G26" s="88">
        <f t="shared" si="3"/>
        <v>6.8149999999999995</v>
      </c>
      <c r="H26" s="88">
        <f t="shared" si="3"/>
        <v>14.245000000000001</v>
      </c>
      <c r="I26" s="88">
        <f t="shared" si="3"/>
        <v>10.769</v>
      </c>
      <c r="J26" s="88">
        <f t="shared" si="3"/>
        <v>20.571999999999999</v>
      </c>
      <c r="K26" s="88">
        <f t="shared" si="3"/>
        <v>31.792999999999999</v>
      </c>
      <c r="L26" s="88">
        <f t="shared" si="3"/>
        <v>100.22199999999999</v>
      </c>
      <c r="M26" s="88">
        <f t="shared" si="3"/>
        <v>11.268000000000001</v>
      </c>
      <c r="N26" s="88">
        <f t="shared" si="3"/>
        <v>111.83500000000001</v>
      </c>
      <c r="O26" s="88">
        <f t="shared" si="3"/>
        <v>63.584000000000003</v>
      </c>
      <c r="P26" s="88">
        <f t="shared" si="3"/>
        <v>12.64</v>
      </c>
      <c r="Q26" s="88">
        <f t="shared" si="3"/>
        <v>9.2999999999999999E-2</v>
      </c>
      <c r="R26" s="88">
        <f t="shared" si="3"/>
        <v>0</v>
      </c>
      <c r="S26" s="88">
        <f t="shared" si="3"/>
        <v>30.847000000000001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20.962</v>
      </c>
      <c r="Z26" s="89" t="str">
        <f t="shared" si="3"/>
        <v/>
      </c>
      <c r="AA26" s="90">
        <f>SUM(AA19:AA25)</f>
        <v>541.28099999999995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51.268000000000001</v>
      </c>
      <c r="C30" s="77">
        <v>21.36</v>
      </c>
      <c r="D30" s="77">
        <v>53.335999999999999</v>
      </c>
      <c r="E30" s="77">
        <v>26.564</v>
      </c>
      <c r="F30" s="77">
        <v>31.707999999999998</v>
      </c>
      <c r="G30" s="77">
        <v>100.642</v>
      </c>
      <c r="H30" s="77">
        <v>19.690999999999999</v>
      </c>
      <c r="I30" s="77">
        <v>18.422999999999998</v>
      </c>
      <c r="J30" s="77">
        <v>57.811999999999998</v>
      </c>
      <c r="K30" s="77">
        <v>73.787999999999997</v>
      </c>
      <c r="L30" s="77">
        <v>128.333</v>
      </c>
      <c r="M30" s="77">
        <v>39.667000000000002</v>
      </c>
      <c r="N30" s="77">
        <v>143.893</v>
      </c>
      <c r="O30" s="77">
        <v>94.066000000000003</v>
      </c>
      <c r="P30" s="77">
        <v>30.84</v>
      </c>
      <c r="Q30" s="77">
        <v>9.2999999999999999E-2</v>
      </c>
      <c r="R30" s="77">
        <v>22.4</v>
      </c>
      <c r="S30" s="77">
        <v>95.123999999999995</v>
      </c>
      <c r="T30" s="77">
        <v>13.8</v>
      </c>
      <c r="U30" s="77">
        <v>15.91</v>
      </c>
      <c r="V30" s="77">
        <v>23.928999999999998</v>
      </c>
      <c r="W30" s="77">
        <v>20.849</v>
      </c>
      <c r="X30" s="77">
        <v>24.4</v>
      </c>
      <c r="Y30" s="77">
        <v>122.105</v>
      </c>
      <c r="Z30" s="78"/>
      <c r="AA30" s="79">
        <f>SUM(B30:Z30)</f>
        <v>1230.0010000000002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51.268000000000001</v>
      </c>
      <c r="C32" s="62">
        <f t="shared" ref="C32:Z32" si="4">IF(LEN(C$2)&gt;0,SUM(C29:C31),"")</f>
        <v>21.36</v>
      </c>
      <c r="D32" s="62">
        <f t="shared" si="4"/>
        <v>53.335999999999999</v>
      </c>
      <c r="E32" s="62">
        <f t="shared" si="4"/>
        <v>26.564</v>
      </c>
      <c r="F32" s="62">
        <f t="shared" si="4"/>
        <v>31.707999999999998</v>
      </c>
      <c r="G32" s="62">
        <f t="shared" si="4"/>
        <v>100.642</v>
      </c>
      <c r="H32" s="62">
        <f t="shared" si="4"/>
        <v>19.690999999999999</v>
      </c>
      <c r="I32" s="62">
        <f t="shared" si="4"/>
        <v>18.422999999999998</v>
      </c>
      <c r="J32" s="62">
        <f t="shared" si="4"/>
        <v>57.811999999999998</v>
      </c>
      <c r="K32" s="62">
        <f t="shared" si="4"/>
        <v>73.787999999999997</v>
      </c>
      <c r="L32" s="62">
        <f t="shared" si="4"/>
        <v>128.333</v>
      </c>
      <c r="M32" s="62">
        <f t="shared" si="4"/>
        <v>39.667000000000002</v>
      </c>
      <c r="N32" s="62">
        <f t="shared" si="4"/>
        <v>143.893</v>
      </c>
      <c r="O32" s="62">
        <f t="shared" si="4"/>
        <v>94.066000000000003</v>
      </c>
      <c r="P32" s="62">
        <f t="shared" si="4"/>
        <v>30.84</v>
      </c>
      <c r="Q32" s="62">
        <f t="shared" si="4"/>
        <v>9.2999999999999999E-2</v>
      </c>
      <c r="R32" s="62">
        <f t="shared" si="4"/>
        <v>22.4</v>
      </c>
      <c r="S32" s="62">
        <f t="shared" si="4"/>
        <v>95.123999999999995</v>
      </c>
      <c r="T32" s="62">
        <f t="shared" si="4"/>
        <v>13.8</v>
      </c>
      <c r="U32" s="62">
        <f t="shared" si="4"/>
        <v>15.91</v>
      </c>
      <c r="V32" s="62">
        <f t="shared" si="4"/>
        <v>23.928999999999998</v>
      </c>
      <c r="W32" s="62">
        <f t="shared" si="4"/>
        <v>20.849</v>
      </c>
      <c r="X32" s="62">
        <f t="shared" si="4"/>
        <v>24.4</v>
      </c>
      <c r="Y32" s="62">
        <f t="shared" si="4"/>
        <v>122.105</v>
      </c>
      <c r="Z32" s="63" t="str">
        <f t="shared" si="4"/>
        <v/>
      </c>
      <c r="AA32" s="64">
        <f>SUM(AA29:AA31)</f>
        <v>1230.0010000000002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5.2</v>
      </c>
      <c r="I37" s="99">
        <v>21.8</v>
      </c>
      <c r="J37" s="99"/>
      <c r="K37" s="99"/>
      <c r="L37" s="99"/>
      <c r="M37" s="99">
        <v>9.1</v>
      </c>
      <c r="N37" s="99"/>
      <c r="O37" s="99"/>
      <c r="P37" s="99">
        <v>33</v>
      </c>
      <c r="Q37" s="99">
        <v>37.9</v>
      </c>
      <c r="R37" s="99">
        <v>5</v>
      </c>
      <c r="S37" s="99"/>
      <c r="T37" s="99">
        <v>80.3</v>
      </c>
      <c r="U37" s="99"/>
      <c r="V37" s="99"/>
      <c r="W37" s="99"/>
      <c r="X37" s="99">
        <v>23.4</v>
      </c>
      <c r="Y37" s="99"/>
      <c r="Z37" s="100"/>
      <c r="AA37" s="79">
        <f t="shared" si="5"/>
        <v>215.70000000000002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5.2</v>
      </c>
      <c r="I40" s="88">
        <f t="shared" si="6"/>
        <v>21.8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9.1</v>
      </c>
      <c r="N40" s="88">
        <f t="shared" si="6"/>
        <v>0</v>
      </c>
      <c r="O40" s="88">
        <f t="shared" si="6"/>
        <v>0</v>
      </c>
      <c r="P40" s="88">
        <f t="shared" si="6"/>
        <v>33</v>
      </c>
      <c r="Q40" s="88">
        <f t="shared" si="6"/>
        <v>37.9</v>
      </c>
      <c r="R40" s="88">
        <f t="shared" si="6"/>
        <v>5</v>
      </c>
      <c r="S40" s="88">
        <f t="shared" si="6"/>
        <v>0</v>
      </c>
      <c r="T40" s="88">
        <f t="shared" si="6"/>
        <v>80.3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23.4</v>
      </c>
      <c r="Y40" s="88">
        <f t="shared" si="6"/>
        <v>0</v>
      </c>
      <c r="Z40" s="89" t="str">
        <f t="shared" si="6"/>
        <v/>
      </c>
      <c r="AA40" s="90">
        <f t="shared" si="5"/>
        <v>215.70000000000002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5.2</v>
      </c>
      <c r="I45" s="99">
        <v>21.8</v>
      </c>
      <c r="J45" s="99"/>
      <c r="K45" s="99"/>
      <c r="L45" s="99"/>
      <c r="M45" s="99">
        <v>9.1</v>
      </c>
      <c r="N45" s="99"/>
      <c r="O45" s="99"/>
      <c r="P45" s="99">
        <v>33</v>
      </c>
      <c r="Q45" s="99">
        <v>37.9</v>
      </c>
      <c r="R45" s="99">
        <v>5</v>
      </c>
      <c r="S45" s="99"/>
      <c r="T45" s="99">
        <v>80.3</v>
      </c>
      <c r="U45" s="99"/>
      <c r="V45" s="99"/>
      <c r="W45" s="99"/>
      <c r="X45" s="99">
        <v>23.4</v>
      </c>
      <c r="Y45" s="99"/>
      <c r="Z45" s="100"/>
      <c r="AA45" s="79">
        <f t="shared" si="7"/>
        <v>215.70000000000002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5.2</v>
      </c>
      <c r="I49" s="88">
        <f t="shared" si="8"/>
        <v>21.8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9.1</v>
      </c>
      <c r="N49" s="88">
        <f t="shared" si="8"/>
        <v>0</v>
      </c>
      <c r="O49" s="88">
        <f t="shared" si="8"/>
        <v>0</v>
      </c>
      <c r="P49" s="88">
        <f t="shared" si="8"/>
        <v>33</v>
      </c>
      <c r="Q49" s="88">
        <f t="shared" si="8"/>
        <v>37.9</v>
      </c>
      <c r="R49" s="88">
        <f t="shared" si="8"/>
        <v>5</v>
      </c>
      <c r="S49" s="88">
        <f t="shared" si="8"/>
        <v>0</v>
      </c>
      <c r="T49" s="88">
        <f t="shared" si="8"/>
        <v>80.3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23.4</v>
      </c>
      <c r="Y49" s="88">
        <f t="shared" si="8"/>
        <v>0</v>
      </c>
      <c r="Z49" s="89" t="str">
        <f t="shared" si="8"/>
        <v/>
      </c>
      <c r="AA49" s="90">
        <f t="shared" si="7"/>
        <v>215.70000000000002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51.268000000000001</v>
      </c>
      <c r="C52" s="88">
        <f t="shared" si="10"/>
        <v>21.360000000000003</v>
      </c>
      <c r="D52" s="88">
        <f t="shared" si="10"/>
        <v>53.335999999999999</v>
      </c>
      <c r="E52" s="88">
        <f t="shared" si="10"/>
        <v>26.564</v>
      </c>
      <c r="F52" s="88">
        <f t="shared" si="10"/>
        <v>31.708000000000002</v>
      </c>
      <c r="G52" s="88">
        <f t="shared" si="10"/>
        <v>100.642</v>
      </c>
      <c r="H52" s="88">
        <f t="shared" si="10"/>
        <v>24.891000000000002</v>
      </c>
      <c r="I52" s="88">
        <f t="shared" si="10"/>
        <v>40.222999999999999</v>
      </c>
      <c r="J52" s="88">
        <f t="shared" si="10"/>
        <v>57.811999999999998</v>
      </c>
      <c r="K52" s="88">
        <f t="shared" si="10"/>
        <v>73.787999999999997</v>
      </c>
      <c r="L52" s="88">
        <f t="shared" si="10"/>
        <v>128.333</v>
      </c>
      <c r="M52" s="88">
        <f t="shared" si="10"/>
        <v>48.767000000000003</v>
      </c>
      <c r="N52" s="88">
        <f t="shared" si="10"/>
        <v>143.893</v>
      </c>
      <c r="O52" s="88">
        <f t="shared" si="10"/>
        <v>94.066000000000003</v>
      </c>
      <c r="P52" s="88">
        <f t="shared" si="10"/>
        <v>63.84</v>
      </c>
      <c r="Q52" s="88">
        <f t="shared" si="10"/>
        <v>37.993000000000002</v>
      </c>
      <c r="R52" s="88">
        <f t="shared" si="10"/>
        <v>27.4</v>
      </c>
      <c r="S52" s="88">
        <f t="shared" si="10"/>
        <v>95.123999999999995</v>
      </c>
      <c r="T52" s="88">
        <f t="shared" si="10"/>
        <v>94.1</v>
      </c>
      <c r="U52" s="88">
        <f t="shared" si="10"/>
        <v>15.91</v>
      </c>
      <c r="V52" s="88">
        <f t="shared" si="10"/>
        <v>23.928999999999998</v>
      </c>
      <c r="W52" s="88">
        <f t="shared" si="10"/>
        <v>20.849</v>
      </c>
      <c r="X52" s="88">
        <f t="shared" si="10"/>
        <v>47.8</v>
      </c>
      <c r="Y52" s="88">
        <f t="shared" si="10"/>
        <v>122.105</v>
      </c>
      <c r="Z52" s="89" t="str">
        <f t="shared" si="10"/>
        <v/>
      </c>
      <c r="AA52" s="104">
        <f>SUM(B52:Z52)</f>
        <v>1445.7010000000002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51.268000000000001</v>
      </c>
      <c r="C4" s="18">
        <v>21.36</v>
      </c>
      <c r="D4" s="18">
        <v>53.335999999999999</v>
      </c>
      <c r="E4" s="18">
        <v>26.564</v>
      </c>
      <c r="F4" s="18">
        <v>31.695</v>
      </c>
      <c r="G4" s="18">
        <v>100.593</v>
      </c>
      <c r="H4" s="18">
        <v>24.856000000000002</v>
      </c>
      <c r="I4" s="18">
        <v>40.180999999999997</v>
      </c>
      <c r="J4" s="18">
        <v>57.811</v>
      </c>
      <c r="K4" s="18">
        <v>73.748999999999995</v>
      </c>
      <c r="L4" s="18">
        <v>128.38</v>
      </c>
      <c r="M4" s="18">
        <v>48.815000000000005</v>
      </c>
      <c r="N4" s="18">
        <v>143.87099999999998</v>
      </c>
      <c r="O4" s="18">
        <v>94.060999999999993</v>
      </c>
      <c r="P4" s="18">
        <v>63.839999999999996</v>
      </c>
      <c r="Q4" s="18">
        <v>38.028999999999996</v>
      </c>
      <c r="R4" s="18">
        <v>27.4</v>
      </c>
      <c r="S4" s="18">
        <v>95.076999999999998</v>
      </c>
      <c r="T4" s="18">
        <v>94.076999999999998</v>
      </c>
      <c r="U4" s="18">
        <v>15.959000000000001</v>
      </c>
      <c r="V4" s="18">
        <v>23.929000000000002</v>
      </c>
      <c r="W4" s="18">
        <v>20.849</v>
      </c>
      <c r="X4" s="18">
        <v>47.837000000000003</v>
      </c>
      <c r="Y4" s="18">
        <v>122.05799999999999</v>
      </c>
      <c r="Z4" s="19"/>
      <c r="AA4" s="20">
        <f>SUM(B4:Z4)</f>
        <v>1445.595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111.71</v>
      </c>
      <c r="C7" s="28">
        <v>105.77</v>
      </c>
      <c r="D7" s="28">
        <v>90.39</v>
      </c>
      <c r="E7" s="28">
        <v>85.38</v>
      </c>
      <c r="F7" s="28">
        <v>81.239999999999995</v>
      </c>
      <c r="G7" s="28">
        <v>104.73</v>
      </c>
      <c r="H7" s="28">
        <v>110.76</v>
      </c>
      <c r="I7" s="28">
        <v>106.7</v>
      </c>
      <c r="J7" s="28">
        <v>95.59</v>
      </c>
      <c r="K7" s="28">
        <v>88.17</v>
      </c>
      <c r="L7" s="28">
        <v>67.56</v>
      </c>
      <c r="M7" s="28">
        <v>65.63</v>
      </c>
      <c r="N7" s="28">
        <v>58.9</v>
      </c>
      <c r="O7" s="28">
        <v>45.88</v>
      </c>
      <c r="P7" s="28">
        <v>51.29</v>
      </c>
      <c r="Q7" s="28">
        <v>66.41</v>
      </c>
      <c r="R7" s="28">
        <v>92.2</v>
      </c>
      <c r="S7" s="28">
        <v>106.6</v>
      </c>
      <c r="T7" s="28">
        <v>106.07</v>
      </c>
      <c r="U7" s="28">
        <v>126.28</v>
      </c>
      <c r="V7" s="28">
        <v>115.56</v>
      </c>
      <c r="W7" s="28">
        <v>88.25</v>
      </c>
      <c r="X7" s="28">
        <v>120.23</v>
      </c>
      <c r="Y7" s="28">
        <v>99.93</v>
      </c>
      <c r="Z7" s="29"/>
      <c r="AA7" s="30">
        <f>IF(SUM(B7:Z7)&lt;&gt;0,AVERAGEIF(B7:Z7,"&lt;&gt;"""),"")</f>
        <v>91.301249999999996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2.2679999999999998</v>
      </c>
      <c r="C14" s="57">
        <v>14.874000000000001</v>
      </c>
      <c r="D14" s="57">
        <v>51.335999999999999</v>
      </c>
      <c r="E14" s="57">
        <v>22.513000000000002</v>
      </c>
      <c r="F14" s="57">
        <v>2.863</v>
      </c>
      <c r="G14" s="57">
        <v>1.923</v>
      </c>
      <c r="H14" s="57">
        <v>11.500999999999999</v>
      </c>
      <c r="I14" s="57">
        <v>26.821000000000002</v>
      </c>
      <c r="J14" s="57">
        <v>33.311</v>
      </c>
      <c r="K14" s="57">
        <v>4.649</v>
      </c>
      <c r="L14" s="57">
        <v>23.98</v>
      </c>
      <c r="M14" s="57">
        <v>47.214999999999996</v>
      </c>
      <c r="N14" s="57">
        <v>30.871000000000002</v>
      </c>
      <c r="O14" s="57">
        <v>31.711000000000006</v>
      </c>
      <c r="P14" s="57">
        <v>54.440000000000005</v>
      </c>
      <c r="Q14" s="57">
        <v>33.028999999999996</v>
      </c>
      <c r="R14" s="57">
        <v>16.350000000000001</v>
      </c>
      <c r="S14" s="57">
        <v>2.4769999999999999</v>
      </c>
      <c r="T14" s="57">
        <v>45.876999999999995</v>
      </c>
      <c r="U14" s="57">
        <v>6.7089999999999996</v>
      </c>
      <c r="V14" s="57">
        <v>10.567</v>
      </c>
      <c r="W14" s="57">
        <v>10.468999999999999</v>
      </c>
      <c r="X14" s="57">
        <v>32.436999999999998</v>
      </c>
      <c r="Y14" s="57">
        <v>0.60799999999999998</v>
      </c>
      <c r="Z14" s="58"/>
      <c r="AA14" s="59">
        <f t="shared" si="0"/>
        <v>518.79899999999998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2.2679999999999998</v>
      </c>
      <c r="C16" s="62">
        <f t="shared" ref="C16:Z16" si="1">IF(LEN(C$2)&gt;0,SUM(C10:C15),"")</f>
        <v>14.874000000000001</v>
      </c>
      <c r="D16" s="62">
        <f t="shared" si="1"/>
        <v>51.335999999999999</v>
      </c>
      <c r="E16" s="62">
        <f t="shared" si="1"/>
        <v>22.513000000000002</v>
      </c>
      <c r="F16" s="62">
        <f t="shared" si="1"/>
        <v>2.863</v>
      </c>
      <c r="G16" s="62">
        <f t="shared" si="1"/>
        <v>1.923</v>
      </c>
      <c r="H16" s="62">
        <f t="shared" si="1"/>
        <v>11.500999999999999</v>
      </c>
      <c r="I16" s="62">
        <f t="shared" si="1"/>
        <v>26.821000000000002</v>
      </c>
      <c r="J16" s="62">
        <f t="shared" si="1"/>
        <v>33.311</v>
      </c>
      <c r="K16" s="62">
        <f t="shared" si="1"/>
        <v>4.649</v>
      </c>
      <c r="L16" s="62">
        <f t="shared" si="1"/>
        <v>23.98</v>
      </c>
      <c r="M16" s="62">
        <f t="shared" si="1"/>
        <v>47.214999999999996</v>
      </c>
      <c r="N16" s="62">
        <f t="shared" si="1"/>
        <v>30.871000000000002</v>
      </c>
      <c r="O16" s="62">
        <f t="shared" si="1"/>
        <v>31.711000000000006</v>
      </c>
      <c r="P16" s="62">
        <f t="shared" si="1"/>
        <v>54.440000000000005</v>
      </c>
      <c r="Q16" s="62">
        <f t="shared" si="1"/>
        <v>33.028999999999996</v>
      </c>
      <c r="R16" s="62">
        <f t="shared" si="1"/>
        <v>16.350000000000001</v>
      </c>
      <c r="S16" s="62">
        <f t="shared" si="1"/>
        <v>2.4769999999999999</v>
      </c>
      <c r="T16" s="62">
        <f t="shared" si="1"/>
        <v>45.876999999999995</v>
      </c>
      <c r="U16" s="62">
        <f t="shared" si="1"/>
        <v>6.7089999999999996</v>
      </c>
      <c r="V16" s="62">
        <f t="shared" si="1"/>
        <v>10.567</v>
      </c>
      <c r="W16" s="62">
        <f t="shared" si="1"/>
        <v>10.468999999999999</v>
      </c>
      <c r="X16" s="62">
        <f t="shared" si="1"/>
        <v>32.436999999999998</v>
      </c>
      <c r="Y16" s="62">
        <f t="shared" si="1"/>
        <v>0.60799999999999998</v>
      </c>
      <c r="Z16" s="63" t="str">
        <f t="shared" si="1"/>
        <v/>
      </c>
      <c r="AA16" s="64">
        <f>SUM(AA10:AA15)</f>
        <v>518.79899999999998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2.8</v>
      </c>
      <c r="M19" s="72">
        <v>1.6</v>
      </c>
      <c r="N19" s="72">
        <v>1.2</v>
      </c>
      <c r="O19" s="72">
        <v>1.2</v>
      </c>
      <c r="P19" s="72">
        <v>2</v>
      </c>
      <c r="Q19" s="72">
        <v>2</v>
      </c>
      <c r="R19" s="72">
        <v>1.2</v>
      </c>
      <c r="S19" s="72"/>
      <c r="T19" s="72"/>
      <c r="U19" s="72"/>
      <c r="V19" s="72">
        <v>6.3</v>
      </c>
      <c r="W19" s="72">
        <v>5</v>
      </c>
      <c r="X19" s="72">
        <v>2</v>
      </c>
      <c r="Y19" s="72">
        <v>2.4</v>
      </c>
      <c r="Z19" s="73"/>
      <c r="AA19" s="74">
        <f t="shared" ref="AA19:AA25" si="2">SUM(B19:Z19)</f>
        <v>27.7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4.2</v>
      </c>
      <c r="O20" s="77">
        <v>2.1</v>
      </c>
      <c r="P20" s="77">
        <v>3.2</v>
      </c>
      <c r="Q20" s="77">
        <v>1.3</v>
      </c>
      <c r="R20" s="77">
        <v>3.9</v>
      </c>
      <c r="S20" s="77"/>
      <c r="T20" s="77">
        <v>26</v>
      </c>
      <c r="U20" s="77">
        <v>3.25</v>
      </c>
      <c r="V20" s="77">
        <v>2.4</v>
      </c>
      <c r="W20" s="77">
        <v>1.1000000000000001</v>
      </c>
      <c r="X20" s="77">
        <v>2.6</v>
      </c>
      <c r="Y20" s="77">
        <v>0.85</v>
      </c>
      <c r="Z20" s="78"/>
      <c r="AA20" s="79">
        <f t="shared" si="2"/>
        <v>50.900000000000006</v>
      </c>
    </row>
    <row r="21" spans="1:27" ht="24.95" customHeight="1" x14ac:dyDescent="0.2">
      <c r="A21" s="75" t="s">
        <v>16</v>
      </c>
      <c r="B21" s="80"/>
      <c r="C21" s="81">
        <v>6.4859999999999998</v>
      </c>
      <c r="D21" s="81">
        <v>2</v>
      </c>
      <c r="E21" s="81">
        <v>4.0510000000000002</v>
      </c>
      <c r="F21" s="81">
        <v>4.1319999999999997</v>
      </c>
      <c r="G21" s="81">
        <v>13.27</v>
      </c>
      <c r="H21" s="81">
        <v>13.355</v>
      </c>
      <c r="I21" s="81">
        <v>13.36</v>
      </c>
      <c r="J21" s="81"/>
      <c r="K21" s="81"/>
      <c r="L21" s="81"/>
      <c r="M21" s="81"/>
      <c r="N21" s="81">
        <v>2.8</v>
      </c>
      <c r="O21" s="81">
        <v>1.55</v>
      </c>
      <c r="P21" s="81">
        <v>4.2</v>
      </c>
      <c r="Q21" s="81">
        <v>1.7</v>
      </c>
      <c r="R21" s="81">
        <v>5.95</v>
      </c>
      <c r="S21" s="81"/>
      <c r="T21" s="81">
        <v>22.2</v>
      </c>
      <c r="U21" s="81">
        <v>4.4000000000000004</v>
      </c>
      <c r="V21" s="81">
        <v>4.6619999999999999</v>
      </c>
      <c r="W21" s="81">
        <v>4.28</v>
      </c>
      <c r="X21" s="81">
        <v>10.8</v>
      </c>
      <c r="Y21" s="81">
        <v>1.1000000000000001</v>
      </c>
      <c r="Z21" s="78"/>
      <c r="AA21" s="79">
        <f t="shared" si="2"/>
        <v>120.29600000000001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6.4859999999999998</v>
      </c>
      <c r="D26" s="88">
        <f t="shared" si="3"/>
        <v>2</v>
      </c>
      <c r="E26" s="88">
        <f t="shared" si="3"/>
        <v>4.0510000000000002</v>
      </c>
      <c r="F26" s="88">
        <f t="shared" si="3"/>
        <v>4.1319999999999997</v>
      </c>
      <c r="G26" s="88">
        <f t="shared" si="3"/>
        <v>13.27</v>
      </c>
      <c r="H26" s="88">
        <f t="shared" si="3"/>
        <v>13.355</v>
      </c>
      <c r="I26" s="88">
        <f t="shared" si="3"/>
        <v>13.36</v>
      </c>
      <c r="J26" s="88">
        <f t="shared" si="3"/>
        <v>0</v>
      </c>
      <c r="K26" s="88">
        <f t="shared" si="3"/>
        <v>0</v>
      </c>
      <c r="L26" s="88">
        <f t="shared" si="3"/>
        <v>2.8</v>
      </c>
      <c r="M26" s="88">
        <f t="shared" si="3"/>
        <v>1.6</v>
      </c>
      <c r="N26" s="88">
        <f t="shared" si="3"/>
        <v>8.1999999999999993</v>
      </c>
      <c r="O26" s="88">
        <f t="shared" si="3"/>
        <v>4.8499999999999996</v>
      </c>
      <c r="P26" s="88">
        <f t="shared" si="3"/>
        <v>9.4</v>
      </c>
      <c r="Q26" s="88">
        <f t="shared" si="3"/>
        <v>5</v>
      </c>
      <c r="R26" s="88">
        <f t="shared" si="3"/>
        <v>11.05</v>
      </c>
      <c r="S26" s="88">
        <f t="shared" si="3"/>
        <v>0</v>
      </c>
      <c r="T26" s="88">
        <f t="shared" si="3"/>
        <v>48.2</v>
      </c>
      <c r="U26" s="88">
        <f t="shared" si="3"/>
        <v>7.65</v>
      </c>
      <c r="V26" s="88">
        <f t="shared" si="3"/>
        <v>13.361999999999998</v>
      </c>
      <c r="W26" s="88">
        <f t="shared" si="3"/>
        <v>10.379999999999999</v>
      </c>
      <c r="X26" s="88">
        <f t="shared" si="3"/>
        <v>15.4</v>
      </c>
      <c r="Y26" s="88">
        <f t="shared" si="3"/>
        <v>4.3499999999999996</v>
      </c>
      <c r="Z26" s="89" t="str">
        <f t="shared" si="3"/>
        <v/>
      </c>
      <c r="AA26" s="90">
        <f>SUM(AA19:AA25)</f>
        <v>198.89600000000002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2.2679999999999998</v>
      </c>
      <c r="C30" s="77">
        <v>21.36</v>
      </c>
      <c r="D30" s="77">
        <v>53.335999999999999</v>
      </c>
      <c r="E30" s="77">
        <v>26.564</v>
      </c>
      <c r="F30" s="77">
        <v>6.9950000000000001</v>
      </c>
      <c r="G30" s="77">
        <v>15.193</v>
      </c>
      <c r="H30" s="77">
        <v>24.856000000000002</v>
      </c>
      <c r="I30" s="77">
        <v>40.180999999999997</v>
      </c>
      <c r="J30" s="77">
        <v>33.311</v>
      </c>
      <c r="K30" s="77">
        <v>4.649</v>
      </c>
      <c r="L30" s="77">
        <v>26.78</v>
      </c>
      <c r="M30" s="77">
        <v>48.814999999999998</v>
      </c>
      <c r="N30" s="77">
        <v>39.070999999999998</v>
      </c>
      <c r="O30" s="77">
        <v>36.561</v>
      </c>
      <c r="P30" s="77">
        <v>63.84</v>
      </c>
      <c r="Q30" s="77">
        <v>38.029000000000003</v>
      </c>
      <c r="R30" s="77">
        <v>27.4</v>
      </c>
      <c r="S30" s="77">
        <v>2.4769999999999999</v>
      </c>
      <c r="T30" s="77">
        <v>94.076999999999998</v>
      </c>
      <c r="U30" s="77">
        <v>14.359</v>
      </c>
      <c r="V30" s="77">
        <v>23.928999999999998</v>
      </c>
      <c r="W30" s="77">
        <v>20.849</v>
      </c>
      <c r="X30" s="77">
        <v>47.837000000000003</v>
      </c>
      <c r="Y30" s="77">
        <v>4.9580000000000002</v>
      </c>
      <c r="Z30" s="78"/>
      <c r="AA30" s="79">
        <f>SUM(B30:Z30)</f>
        <v>717.69499999999994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2.2679999999999998</v>
      </c>
      <c r="C32" s="62">
        <f t="shared" ref="C32:Z32" si="4">IF(LEN(C$2)&gt;0,SUM(C29:C31),"")</f>
        <v>21.36</v>
      </c>
      <c r="D32" s="62">
        <f t="shared" si="4"/>
        <v>53.335999999999999</v>
      </c>
      <c r="E32" s="62">
        <f t="shared" si="4"/>
        <v>26.564</v>
      </c>
      <c r="F32" s="62">
        <f t="shared" si="4"/>
        <v>6.9950000000000001</v>
      </c>
      <c r="G32" s="62">
        <f t="shared" si="4"/>
        <v>15.193</v>
      </c>
      <c r="H32" s="62">
        <f t="shared" si="4"/>
        <v>24.856000000000002</v>
      </c>
      <c r="I32" s="62">
        <f t="shared" si="4"/>
        <v>40.180999999999997</v>
      </c>
      <c r="J32" s="62">
        <f t="shared" si="4"/>
        <v>33.311</v>
      </c>
      <c r="K32" s="62">
        <f t="shared" si="4"/>
        <v>4.649</v>
      </c>
      <c r="L32" s="62">
        <f t="shared" si="4"/>
        <v>26.78</v>
      </c>
      <c r="M32" s="62">
        <f t="shared" si="4"/>
        <v>48.814999999999998</v>
      </c>
      <c r="N32" s="62">
        <f t="shared" si="4"/>
        <v>39.070999999999998</v>
      </c>
      <c r="O32" s="62">
        <f t="shared" si="4"/>
        <v>36.561</v>
      </c>
      <c r="P32" s="62">
        <f t="shared" si="4"/>
        <v>63.84</v>
      </c>
      <c r="Q32" s="62">
        <f t="shared" si="4"/>
        <v>38.029000000000003</v>
      </c>
      <c r="R32" s="62">
        <f t="shared" si="4"/>
        <v>27.4</v>
      </c>
      <c r="S32" s="62">
        <f t="shared" si="4"/>
        <v>2.4769999999999999</v>
      </c>
      <c r="T32" s="62">
        <f t="shared" si="4"/>
        <v>94.076999999999998</v>
      </c>
      <c r="U32" s="62">
        <f t="shared" si="4"/>
        <v>14.359</v>
      </c>
      <c r="V32" s="62">
        <f t="shared" si="4"/>
        <v>23.928999999999998</v>
      </c>
      <c r="W32" s="62">
        <f t="shared" si="4"/>
        <v>20.849</v>
      </c>
      <c r="X32" s="62">
        <f t="shared" si="4"/>
        <v>47.837000000000003</v>
      </c>
      <c r="Y32" s="62">
        <f t="shared" si="4"/>
        <v>4.9580000000000002</v>
      </c>
      <c r="Z32" s="63" t="str">
        <f t="shared" si="4"/>
        <v/>
      </c>
      <c r="AA32" s="64">
        <f>SUM(AA29:AA31)</f>
        <v>717.69499999999994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49</v>
      </c>
      <c r="C37" s="99"/>
      <c r="D37" s="99"/>
      <c r="E37" s="99"/>
      <c r="F37" s="99">
        <v>24.7</v>
      </c>
      <c r="G37" s="99">
        <v>85.4</v>
      </c>
      <c r="H37" s="99"/>
      <c r="I37" s="99"/>
      <c r="J37" s="99">
        <v>24.5</v>
      </c>
      <c r="K37" s="99">
        <v>69.099999999999994</v>
      </c>
      <c r="L37" s="99">
        <v>101.6</v>
      </c>
      <c r="M37" s="99"/>
      <c r="N37" s="99">
        <v>104.8</v>
      </c>
      <c r="O37" s="99">
        <v>57.5</v>
      </c>
      <c r="P37" s="99"/>
      <c r="Q37" s="99"/>
      <c r="R37" s="99"/>
      <c r="S37" s="99">
        <v>92.6</v>
      </c>
      <c r="T37" s="99"/>
      <c r="U37" s="99">
        <v>1.6</v>
      </c>
      <c r="V37" s="99"/>
      <c r="W37" s="99"/>
      <c r="X37" s="99"/>
      <c r="Y37" s="99">
        <v>117.1</v>
      </c>
      <c r="Z37" s="100"/>
      <c r="AA37" s="79">
        <f t="shared" si="5"/>
        <v>727.90000000000009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49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24.7</v>
      </c>
      <c r="G40" s="88">
        <f t="shared" si="6"/>
        <v>85.4</v>
      </c>
      <c r="H40" s="88">
        <f t="shared" si="6"/>
        <v>0</v>
      </c>
      <c r="I40" s="88">
        <f t="shared" si="6"/>
        <v>0</v>
      </c>
      <c r="J40" s="88">
        <f t="shared" si="6"/>
        <v>24.5</v>
      </c>
      <c r="K40" s="88">
        <f t="shared" si="6"/>
        <v>69.099999999999994</v>
      </c>
      <c r="L40" s="88">
        <f t="shared" si="6"/>
        <v>101.6</v>
      </c>
      <c r="M40" s="88">
        <f t="shared" si="6"/>
        <v>0</v>
      </c>
      <c r="N40" s="88">
        <f t="shared" si="6"/>
        <v>104.8</v>
      </c>
      <c r="O40" s="88">
        <f t="shared" si="6"/>
        <v>57.5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92.6</v>
      </c>
      <c r="T40" s="88">
        <f t="shared" si="6"/>
        <v>0</v>
      </c>
      <c r="U40" s="88">
        <f t="shared" si="6"/>
        <v>1.6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117.1</v>
      </c>
      <c r="Z40" s="89" t="str">
        <f t="shared" si="6"/>
        <v/>
      </c>
      <c r="AA40" s="90">
        <f t="shared" si="5"/>
        <v>727.90000000000009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49</v>
      </c>
      <c r="C45" s="99"/>
      <c r="D45" s="99"/>
      <c r="E45" s="99"/>
      <c r="F45" s="99">
        <v>24.7</v>
      </c>
      <c r="G45" s="99">
        <v>85.4</v>
      </c>
      <c r="H45" s="99"/>
      <c r="I45" s="99"/>
      <c r="J45" s="99">
        <v>24.5</v>
      </c>
      <c r="K45" s="99">
        <v>69.099999999999994</v>
      </c>
      <c r="L45" s="99">
        <v>101.6</v>
      </c>
      <c r="M45" s="99"/>
      <c r="N45" s="99">
        <v>104.8</v>
      </c>
      <c r="O45" s="99">
        <v>57.5</v>
      </c>
      <c r="P45" s="99"/>
      <c r="Q45" s="99"/>
      <c r="R45" s="99"/>
      <c r="S45" s="99">
        <v>92.6</v>
      </c>
      <c r="T45" s="99"/>
      <c r="U45" s="99">
        <v>1.6</v>
      </c>
      <c r="V45" s="99"/>
      <c r="W45" s="99"/>
      <c r="X45" s="99"/>
      <c r="Y45" s="99">
        <v>117.1</v>
      </c>
      <c r="Z45" s="100"/>
      <c r="AA45" s="79">
        <f t="shared" si="7"/>
        <v>727.90000000000009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24.7</v>
      </c>
      <c r="G49" s="88">
        <f t="shared" si="8"/>
        <v>85.4</v>
      </c>
      <c r="H49" s="88">
        <f t="shared" si="8"/>
        <v>0</v>
      </c>
      <c r="I49" s="88">
        <f t="shared" si="8"/>
        <v>0</v>
      </c>
      <c r="J49" s="88">
        <f t="shared" si="8"/>
        <v>24.5</v>
      </c>
      <c r="K49" s="88">
        <f t="shared" si="8"/>
        <v>69.099999999999994</v>
      </c>
      <c r="L49" s="88">
        <f t="shared" si="8"/>
        <v>101.6</v>
      </c>
      <c r="M49" s="88">
        <f t="shared" si="8"/>
        <v>0</v>
      </c>
      <c r="N49" s="88">
        <f t="shared" si="8"/>
        <v>104.8</v>
      </c>
      <c r="O49" s="88">
        <f t="shared" si="8"/>
        <v>57.5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92.6</v>
      </c>
      <c r="T49" s="88">
        <f t="shared" si="8"/>
        <v>0</v>
      </c>
      <c r="U49" s="88">
        <f t="shared" si="8"/>
        <v>1.6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117.1</v>
      </c>
      <c r="Z49" s="89" t="str">
        <f t="shared" si="8"/>
        <v/>
      </c>
      <c r="AA49" s="90">
        <f t="shared" si="7"/>
        <v>727.90000000000009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51.268000000000001</v>
      </c>
      <c r="C52" s="88">
        <f t="shared" ref="C52:Z52" si="10">IF(LEN(C$2)&gt;0,SUM(C10:C15)+C26+C40,"")</f>
        <v>21.36</v>
      </c>
      <c r="D52" s="88">
        <f t="shared" si="10"/>
        <v>53.335999999999999</v>
      </c>
      <c r="E52" s="88">
        <f t="shared" si="10"/>
        <v>26.564</v>
      </c>
      <c r="F52" s="88">
        <f t="shared" si="10"/>
        <v>31.695</v>
      </c>
      <c r="G52" s="88">
        <f t="shared" si="10"/>
        <v>100.593</v>
      </c>
      <c r="H52" s="88">
        <f t="shared" si="10"/>
        <v>24.856000000000002</v>
      </c>
      <c r="I52" s="88">
        <f t="shared" si="10"/>
        <v>40.180999999999997</v>
      </c>
      <c r="J52" s="88">
        <f t="shared" si="10"/>
        <v>57.811</v>
      </c>
      <c r="K52" s="88">
        <f t="shared" si="10"/>
        <v>73.748999999999995</v>
      </c>
      <c r="L52" s="88">
        <f t="shared" si="10"/>
        <v>128.38</v>
      </c>
      <c r="M52" s="88">
        <f t="shared" si="10"/>
        <v>48.814999999999998</v>
      </c>
      <c r="N52" s="88">
        <f t="shared" si="10"/>
        <v>143.87099999999998</v>
      </c>
      <c r="O52" s="88">
        <f t="shared" si="10"/>
        <v>94.061000000000007</v>
      </c>
      <c r="P52" s="88">
        <f t="shared" si="10"/>
        <v>63.84</v>
      </c>
      <c r="Q52" s="88">
        <f t="shared" si="10"/>
        <v>38.028999999999996</v>
      </c>
      <c r="R52" s="88">
        <f t="shared" si="10"/>
        <v>27.400000000000002</v>
      </c>
      <c r="S52" s="88">
        <f t="shared" si="10"/>
        <v>95.076999999999998</v>
      </c>
      <c r="T52" s="88">
        <f t="shared" si="10"/>
        <v>94.076999999999998</v>
      </c>
      <c r="U52" s="88">
        <f t="shared" si="10"/>
        <v>15.959</v>
      </c>
      <c r="V52" s="88">
        <f t="shared" si="10"/>
        <v>23.928999999999998</v>
      </c>
      <c r="W52" s="88">
        <f t="shared" si="10"/>
        <v>20.848999999999997</v>
      </c>
      <c r="X52" s="88">
        <f t="shared" si="10"/>
        <v>47.836999999999996</v>
      </c>
      <c r="Y52" s="88">
        <f t="shared" si="10"/>
        <v>122.05799999999999</v>
      </c>
      <c r="Z52" s="89" t="str">
        <f t="shared" si="10"/>
        <v/>
      </c>
      <c r="AA52" s="104">
        <f>SUM(B52:Z52)</f>
        <v>1445.595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</v>
      </c>
      <c r="C4" s="18"/>
      <c r="D4" s="18"/>
      <c r="E4" s="18"/>
      <c r="F4" s="18">
        <v>24.7</v>
      </c>
      <c r="G4" s="18">
        <v>85.4</v>
      </c>
      <c r="H4" s="18">
        <v>-5.2</v>
      </c>
      <c r="I4" s="18">
        <v>-21.8</v>
      </c>
      <c r="J4" s="18">
        <v>24.5</v>
      </c>
      <c r="K4" s="18">
        <v>69.099999999999994</v>
      </c>
      <c r="L4" s="18">
        <v>101.6</v>
      </c>
      <c r="M4" s="18">
        <v>-9.1</v>
      </c>
      <c r="N4" s="18">
        <v>104.8</v>
      </c>
      <c r="O4" s="18">
        <v>57.5</v>
      </c>
      <c r="P4" s="18">
        <v>-33</v>
      </c>
      <c r="Q4" s="18">
        <v>-37.9</v>
      </c>
      <c r="R4" s="18">
        <v>-5</v>
      </c>
      <c r="S4" s="18">
        <v>92.6</v>
      </c>
      <c r="T4" s="18">
        <v>-80.3</v>
      </c>
      <c r="U4" s="18">
        <v>1.6</v>
      </c>
      <c r="V4" s="18"/>
      <c r="W4" s="18"/>
      <c r="X4" s="18">
        <v>-23.4</v>
      </c>
      <c r="Y4" s="18">
        <v>117.1</v>
      </c>
      <c r="Z4" s="19"/>
      <c r="AA4" s="111">
        <f>SUM(B4:Z4)</f>
        <v>512.20000000000005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111.71</v>
      </c>
      <c r="C7" s="117">
        <v>105.77</v>
      </c>
      <c r="D7" s="117">
        <v>90.39</v>
      </c>
      <c r="E7" s="117">
        <v>85.38</v>
      </c>
      <c r="F7" s="117">
        <v>81.239999999999995</v>
      </c>
      <c r="G7" s="117">
        <v>104.73</v>
      </c>
      <c r="H7" s="117">
        <v>110.76</v>
      </c>
      <c r="I7" s="117">
        <v>106.7</v>
      </c>
      <c r="J7" s="117">
        <v>95.59</v>
      </c>
      <c r="K7" s="117">
        <v>88.17</v>
      </c>
      <c r="L7" s="117">
        <v>67.56</v>
      </c>
      <c r="M7" s="117">
        <v>65.63</v>
      </c>
      <c r="N7" s="117">
        <v>58.9</v>
      </c>
      <c r="O7" s="117">
        <v>45.88</v>
      </c>
      <c r="P7" s="117">
        <v>51.29</v>
      </c>
      <c r="Q7" s="117">
        <v>66.41</v>
      </c>
      <c r="R7" s="117">
        <v>92.2</v>
      </c>
      <c r="S7" s="117">
        <v>106.6</v>
      </c>
      <c r="T7" s="117">
        <v>106.07</v>
      </c>
      <c r="U7" s="117">
        <v>126.28</v>
      </c>
      <c r="V7" s="117">
        <v>115.56</v>
      </c>
      <c r="W7" s="117">
        <v>88.25</v>
      </c>
      <c r="X7" s="117">
        <v>120.23</v>
      </c>
      <c r="Y7" s="117">
        <v>99.93</v>
      </c>
      <c r="Z7" s="118"/>
      <c r="AA7" s="119">
        <f>IF(SUM(B7:Z7)&lt;&gt;0,AVERAGEIF(B7:Z7,"&lt;&gt;"""),"")</f>
        <v>91.301249999999996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5.2</v>
      </c>
      <c r="I13" s="129">
        <v>21.8</v>
      </c>
      <c r="J13" s="129"/>
      <c r="K13" s="129"/>
      <c r="L13" s="129"/>
      <c r="M13" s="129">
        <v>9.1</v>
      </c>
      <c r="N13" s="129"/>
      <c r="O13" s="129"/>
      <c r="P13" s="129">
        <v>33</v>
      </c>
      <c r="Q13" s="129">
        <v>37.9</v>
      </c>
      <c r="R13" s="129">
        <v>5</v>
      </c>
      <c r="S13" s="129"/>
      <c r="T13" s="129">
        <v>80.3</v>
      </c>
      <c r="U13" s="129"/>
      <c r="V13" s="129"/>
      <c r="W13" s="129"/>
      <c r="X13" s="129">
        <v>23.4</v>
      </c>
      <c r="Y13" s="130"/>
      <c r="Z13" s="131"/>
      <c r="AA13" s="132">
        <f t="shared" si="0"/>
        <v>215.70000000000002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5.2</v>
      </c>
      <c r="I16" s="135">
        <f t="shared" si="1"/>
        <v>21.8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9.1</v>
      </c>
      <c r="N16" s="135">
        <f t="shared" si="1"/>
        <v>0</v>
      </c>
      <c r="O16" s="135">
        <f t="shared" si="1"/>
        <v>0</v>
      </c>
      <c r="P16" s="135">
        <f t="shared" si="1"/>
        <v>33</v>
      </c>
      <c r="Q16" s="135">
        <f t="shared" si="1"/>
        <v>37.9</v>
      </c>
      <c r="R16" s="135">
        <f t="shared" si="1"/>
        <v>5</v>
      </c>
      <c r="S16" s="135">
        <f t="shared" si="1"/>
        <v>0</v>
      </c>
      <c r="T16" s="135">
        <f t="shared" si="1"/>
        <v>80.3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23.4</v>
      </c>
      <c r="Y16" s="135">
        <f t="shared" si="1"/>
        <v>0</v>
      </c>
      <c r="Z16" s="136" t="str">
        <f t="shared" si="1"/>
        <v/>
      </c>
      <c r="AA16" s="90">
        <f t="shared" si="0"/>
        <v>215.70000000000002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49</v>
      </c>
      <c r="C21" s="129"/>
      <c r="D21" s="129"/>
      <c r="E21" s="129"/>
      <c r="F21" s="129">
        <v>24.7</v>
      </c>
      <c r="G21" s="129">
        <v>85.4</v>
      </c>
      <c r="H21" s="129"/>
      <c r="I21" s="129"/>
      <c r="J21" s="129">
        <v>24.5</v>
      </c>
      <c r="K21" s="129">
        <v>69.099999999999994</v>
      </c>
      <c r="L21" s="129">
        <v>101.6</v>
      </c>
      <c r="M21" s="129"/>
      <c r="N21" s="129">
        <v>104.8</v>
      </c>
      <c r="O21" s="129">
        <v>57.5</v>
      </c>
      <c r="P21" s="129"/>
      <c r="Q21" s="129"/>
      <c r="R21" s="129"/>
      <c r="S21" s="129">
        <v>92.6</v>
      </c>
      <c r="T21" s="129"/>
      <c r="U21" s="129">
        <v>1.6</v>
      </c>
      <c r="V21" s="129"/>
      <c r="W21" s="129"/>
      <c r="X21" s="129"/>
      <c r="Y21" s="130">
        <v>117.1</v>
      </c>
      <c r="Z21" s="131"/>
      <c r="AA21" s="132">
        <f t="shared" si="2"/>
        <v>727.90000000000009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49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24.7</v>
      </c>
      <c r="G24" s="135">
        <f t="shared" si="3"/>
        <v>85.4</v>
      </c>
      <c r="H24" s="135">
        <f t="shared" si="3"/>
        <v>0</v>
      </c>
      <c r="I24" s="135">
        <f t="shared" si="3"/>
        <v>0</v>
      </c>
      <c r="J24" s="135">
        <f t="shared" si="3"/>
        <v>24.5</v>
      </c>
      <c r="K24" s="135">
        <f t="shared" si="3"/>
        <v>69.099999999999994</v>
      </c>
      <c r="L24" s="135">
        <f t="shared" si="3"/>
        <v>101.6</v>
      </c>
      <c r="M24" s="135">
        <f t="shared" si="3"/>
        <v>0</v>
      </c>
      <c r="N24" s="135">
        <f t="shared" si="3"/>
        <v>104.8</v>
      </c>
      <c r="O24" s="135">
        <f t="shared" si="3"/>
        <v>57.5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92.6</v>
      </c>
      <c r="T24" s="135">
        <f t="shared" si="3"/>
        <v>0</v>
      </c>
      <c r="U24" s="135">
        <f t="shared" si="3"/>
        <v>1.6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117.1</v>
      </c>
      <c r="Z24" s="136" t="str">
        <f t="shared" si="3"/>
        <v/>
      </c>
      <c r="AA24" s="90">
        <f t="shared" si="2"/>
        <v>727.90000000000009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2025-07-30T20:31:28Z</dcterms:created>
  <dcterms:modified xsi:type="dcterms:W3CDTF">2025-07-30T20:31:30Z</dcterms:modified>
</cp:coreProperties>
</file>