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Y52" i="4" s="1"/>
  <c r="X26" i="4"/>
  <c r="X52" i="4" s="1"/>
  <c r="W26" i="4"/>
  <c r="W52" i="4" s="1"/>
  <c r="V26" i="4"/>
  <c r="V52" i="4" s="1"/>
  <c r="U26" i="4"/>
  <c r="U52" i="4" s="1"/>
  <c r="T26" i="4"/>
  <c r="T52" i="4" s="1"/>
  <c r="S26" i="4"/>
  <c r="S52" i="4" s="1"/>
  <c r="R26" i="4"/>
  <c r="R52" i="4" s="1"/>
  <c r="Q26" i="4"/>
  <c r="Q52" i="4" s="1"/>
  <c r="P26" i="4"/>
  <c r="P52" i="4" s="1"/>
  <c r="O26" i="4"/>
  <c r="O52" i="4" s="1"/>
  <c r="N26" i="4"/>
  <c r="N52" i="4" s="1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<sst xmlns="http://schemas.openxmlformats.org/spreadsheetml/2006/main" count="119" uniqueCount="54">
  <si>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11:27:38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</si>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</sst>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1B6-4D37-AF47-B28C7C00B2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1B6-4D37-AF47-B28C7C00B2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12.850999999999999</c:v>
                </c:pt>
                <c:pt idx="13">
                  <c:v>11.837</c:v>
                </c:pt>
                <c:pt idx="14">
                  <c:v>6.351</c:v>
                </c:pt>
                <c:pt idx="15">
                  <c:v>0.1</c:v>
                </c:pt>
                <c:pt idx="16">
                  <c:v>5</c:v>
                </c:pt>
                <c:pt idx="17">
                  <c:v>8.495000000000001</c:v>
                </c:pt>
                <c:pt idx="18">
                  <c:v>8.0919999999999987</c:v>
                </c:pt>
                <c:pt idx="19">
                  <c:v>19.11</c:v>
                </c:pt>
                <c:pt idx="20">
                  <c:v>8.4870000000000001</c:v>
                </c:pt>
                <c:pt idx="21">
                  <c:v>4.5519999999999996</c:v>
                </c:pt>
                <c:pt idx="22">
                  <c:v>4.2270000000000003</c:v>
                </c:pt>
                <c:pt idx="23">
                  <c:v>5.266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B6-4D37-AF47-B28C7C00B2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1.486</c:v>
                </c:pt>
                <c:pt idx="13">
                  <c:v>1.681</c:v>
                </c:pt>
                <c:pt idx="14">
                  <c:v>28.16</c:v>
                </c:pt>
                <c:pt idx="17">
                  <c:v>0.88700000000000001</c:v>
                </c:pt>
                <c:pt idx="18">
                  <c:v>2.9969999999999999</c:v>
                </c:pt>
                <c:pt idx="19">
                  <c:v>6.5369999999999999</c:v>
                </c:pt>
                <c:pt idx="20">
                  <c:v>1.401</c:v>
                </c:pt>
                <c:pt idx="21">
                  <c:v>1.78</c:v>
                </c:pt>
                <c:pt idx="22">
                  <c:v>2.8109999999999999</c:v>
                </c:pt>
                <c:pt idx="23">
                  <c:v>15.456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B6-4D37-AF47-B28C7C00B2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1B6-4D37-AF47-B28C7C00B2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1B6-4D37-AF47-B28C7C00B2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1B6-4D37-AF47-B28C7C00B2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1B6-4D37-AF47-B28C7C00B2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1B6-4D37-AF47-B28C7C00B2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1B6-4D37-AF47-B28C7C00B2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6.7</c:v>
                </c:pt>
                <c:pt idx="13">
                  <c:v>9.8000000000000007</c:v>
                </c:pt>
                <c:pt idx="14">
                  <c:v>0</c:v>
                </c:pt>
                <c:pt idx="15">
                  <c:v>0.6</c:v>
                </c:pt>
                <c:pt idx="16">
                  <c:v>22.1</c:v>
                </c:pt>
                <c:pt idx="17">
                  <c:v>0</c:v>
                </c:pt>
                <c:pt idx="18">
                  <c:v>15.4</c:v>
                </c:pt>
                <c:pt idx="19">
                  <c:v>95.5</c:v>
                </c:pt>
                <c:pt idx="20">
                  <c:v>2.5</c:v>
                </c:pt>
                <c:pt idx="21">
                  <c:v>0</c:v>
                </c:pt>
                <c:pt idx="22">
                  <c:v>4.5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B6-4D37-AF47-B28C7C00B2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40.43</c:v>
                </c:pt>
                <c:pt idx="13">
                  <c:v>39.081000000000003</c:v>
                </c:pt>
                <c:pt idx="14">
                  <c:v>28.765999999999998</c:v>
                </c:pt>
                <c:pt idx="15">
                  <c:v>73.204999999999998</c:v>
                </c:pt>
                <c:pt idx="16">
                  <c:v>7.6630000000000003</c:v>
                </c:pt>
                <c:pt idx="17">
                  <c:v>21.48</c:v>
                </c:pt>
                <c:pt idx="18">
                  <c:v>3.0749999999999997</c:v>
                </c:pt>
                <c:pt idx="20">
                  <c:v>2.9</c:v>
                </c:pt>
                <c:pt idx="21">
                  <c:v>4.7050000000000001</c:v>
                </c:pt>
                <c:pt idx="22">
                  <c:v>5.6219999999999999</c:v>
                </c:pt>
                <c:pt idx="23">
                  <c:v>6.0739999999999998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B6-4D37-AF47-B28C7C00B2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1B6-4D37-AF47-B28C7C00B2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1B6-4D37-AF47-B28C7C00B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35.270000000000003</c:v>
                </c:pt>
                <c:pt idx="13">
                  <c:v>45.08</c:v>
                </c:pt>
                <c:pt idx="14">
                  <c:v>55.87</c:v>
                </c:pt>
                <c:pt idx="15">
                  <c:v>81.209999999999994</c:v>
                </c:pt>
                <c:pt idx="16">
                  <c:v>115.17</c:v>
                </c:pt>
                <c:pt idx="17">
                  <c:v>163.36000000000001</c:v>
                </c:pt>
                <c:pt idx="18">
                  <c:v>179.12</c:v>
                </c:pt>
                <c:pt idx="19">
                  <c:v>224.16</c:v>
                </c:pt>
                <c:pt idx="20">
                  <c:v>173.1</c:v>
                </c:pt>
                <c:pt idx="21">
                  <c:v>129.75</c:v>
                </c:pt>
                <c:pt idx="22">
                  <c:v>119.26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B6-4D37-AF47-B28C7C00B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1BA-4B25-A389-A6D98832A0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1BA-4B25-A389-A6D98832A0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35.527000000000001</c:v>
                </c:pt>
                <c:pt idx="13">
                  <c:v>42.342999999999996</c:v>
                </c:pt>
                <c:pt idx="14">
                  <c:v>43.994</c:v>
                </c:pt>
                <c:pt idx="15">
                  <c:v>35.746000000000002</c:v>
                </c:pt>
                <c:pt idx="16">
                  <c:v>3.7370000000000001</c:v>
                </c:pt>
                <c:pt idx="19">
                  <c:v>4.3769999999999998</c:v>
                </c:pt>
                <c:pt idx="2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BA-4B25-A389-A6D98832A0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7.4740000000000002</c:v>
                </c:pt>
                <c:pt idx="13">
                  <c:v>11.625999999999999</c:v>
                </c:pt>
                <c:pt idx="14">
                  <c:v>13.196</c:v>
                </c:pt>
                <c:pt idx="15">
                  <c:v>37.708999999999996</c:v>
                </c:pt>
                <c:pt idx="16">
                  <c:v>28.295999999999999</c:v>
                </c:pt>
                <c:pt idx="17">
                  <c:v>20.004000000000001</c:v>
                </c:pt>
                <c:pt idx="18">
                  <c:v>7.7040000000000006</c:v>
                </c:pt>
                <c:pt idx="19">
                  <c:v>60.381</c:v>
                </c:pt>
                <c:pt idx="20">
                  <c:v>3.7160000000000002</c:v>
                </c:pt>
                <c:pt idx="21">
                  <c:v>5.5280000000000005</c:v>
                </c:pt>
                <c:pt idx="22">
                  <c:v>9.0519999999999996</c:v>
                </c:pt>
                <c:pt idx="23">
                  <c:v>0.65600000000000003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BA-4B25-A389-A6D98832A0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1BA-4B25-A389-A6D98832A0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1BA-4B25-A389-A6D98832A0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1BA-4B25-A389-A6D98832A0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1BA-4B25-A389-A6D98832A0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1BA-4B25-A389-A6D98832A0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20.082000000000001</c:v>
                </c:pt>
                <c:pt idx="19">
                  <c:v>0.32500000000000001</c:v>
                </c:pt>
                <c:pt idx="20">
                  <c:v>9.8949999999999996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BA-4B25-A389-A6D98832A0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2.1</c:v>
                </c:pt>
                <c:pt idx="15">
                  <c:v>0</c:v>
                </c:pt>
                <c:pt idx="16">
                  <c:v>0</c:v>
                </c:pt>
                <c:pt idx="17">
                  <c:v>8.8000000000000007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0.6</c:v>
                </c:pt>
                <c:pt idx="22">
                  <c:v>0</c:v>
                </c:pt>
                <c:pt idx="23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BA-4B25-A389-A6D98832A0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18.509</c:v>
                </c:pt>
                <c:pt idx="13">
                  <c:v>8.447000000000001</c:v>
                </c:pt>
                <c:pt idx="14">
                  <c:v>4.032</c:v>
                </c:pt>
                <c:pt idx="15">
                  <c:v>0.47899999999999998</c:v>
                </c:pt>
                <c:pt idx="16">
                  <c:v>2.7270000000000003</c:v>
                </c:pt>
                <c:pt idx="17">
                  <c:v>2.0209999999999999</c:v>
                </c:pt>
                <c:pt idx="18">
                  <c:v>1.7669999999999999</c:v>
                </c:pt>
                <c:pt idx="19">
                  <c:v>56.055</c:v>
                </c:pt>
                <c:pt idx="20">
                  <c:v>1.696</c:v>
                </c:pt>
                <c:pt idx="21">
                  <c:v>4.91</c:v>
                </c:pt>
                <c:pt idx="22">
                  <c:v>8.0920000000000005</c:v>
                </c:pt>
                <c:pt idx="23">
                  <c:v>8.8440000000000012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BA-4B25-A389-A6D98832A0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1BA-4B25-A389-A6D98832A0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1BA-4B25-A389-A6D98832A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35.270000000000003</c:v>
                </c:pt>
                <c:pt idx="13">
                  <c:v>45.08</c:v>
                </c:pt>
                <c:pt idx="14">
                  <c:v>55.87</c:v>
                </c:pt>
                <c:pt idx="15">
                  <c:v>81.209999999999994</c:v>
                </c:pt>
                <c:pt idx="16">
                  <c:v>115.17</c:v>
                </c:pt>
                <c:pt idx="17">
                  <c:v>163.36000000000001</c:v>
                </c:pt>
                <c:pt idx="18">
                  <c:v>179.12</c:v>
                </c:pt>
                <c:pt idx="19">
                  <c:v>224.16</c:v>
                </c:pt>
                <c:pt idx="20">
                  <c:v>173.1</c:v>
                </c:pt>
                <c:pt idx="21">
                  <c:v>129.75</c:v>
                </c:pt>
                <c:pt idx="22">
                  <c:v>119.26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BA-4B25-A389-A6D98832A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61.466999999999999</v>
      </c>
      <c r="O4" s="18">
        <v>62.399000000000001</v>
      </c>
      <c r="P4" s="18">
        <v>63.277000000000001</v>
      </c>
      <c r="Q4" s="18">
        <v>73.905000000000001</v>
      </c>
      <c r="R4" s="18">
        <v>34.762999999999998</v>
      </c>
      <c r="S4" s="18">
        <v>30.861999999999998</v>
      </c>
      <c r="T4" s="18">
        <v>29.563999999999993</v>
      </c>
      <c r="U4" s="18">
        <v>121.14699999999999</v>
      </c>
      <c r="V4" s="18">
        <v>15.287999999999998</v>
      </c>
      <c r="W4" s="18">
        <v>11.036999999999999</v>
      </c>
      <c r="X4" s="18">
        <v>17.16</v>
      </c>
      <c r="Y4" s="18">
        <v>26.795999999999999</v>
      </c>
      <c r="Z4" s="19"/>
      <c r="AA4" s="20">
        <f>SUM(B4:Z4)</f>
        <v>547.66499999999996</v>
      </c>
    </row>
    <row r="5" spans="1:27" ht="24.95" customHeight="1" thickBot="1" x14ac:dyDescent="0.25">
      <c r="A5" s="21"/>
      <c r="B5" s="22">
        <v>99.067000000000007</v>
      </c>
      <c r="C5" s="23">
        <v>99.067000000000007</v>
      </c>
      <c r="D5" s="23">
        <v>99.067000000000007</v>
      </c>
      <c r="E5" s="23">
        <v>99.774000000000001</v>
      </c>
      <c r="F5" s="23">
        <v>99.774000000000001</v>
      </c>
      <c r="G5" s="23">
        <v>99.774000000000001</v>
      </c>
      <c r="H5" s="23">
        <v>99.774000000000001</v>
      </c>
      <c r="I5" s="23">
        <v>108.60000000000001</v>
      </c>
      <c r="J5" s="23">
        <v>108.60000000000001</v>
      </c>
      <c r="K5" s="23">
        <v>108.60000000000001</v>
      </c>
      <c r="L5" s="23">
        <v>108.60000000000001</v>
      </c>
      <c r="M5" s="23">
        <v>23.884</v>
      </c>
      <c r="N5" s="23">
        <v>23.884</v>
      </c>
      <c r="O5" s="23">
        <v>23.884</v>
      </c>
      <c r="P5" s="23">
        <v>23.884</v>
      </c>
      <c r="Q5" s="23">
        <v>58.91</v>
      </c>
      <c r="R5" s="23">
        <v>58.91</v>
      </c>
      <c r="S5" s="23">
        <v>58.91</v>
      </c>
      <c r="T5" s="23">
        <v>58.91</v>
      </c>
      <c r="U5" s="23">
        <v>51.09</v>
      </c>
      <c r="V5" s="23">
        <v>51.09</v>
      </c>
      <c r="W5" s="23">
        <v>51.09</v>
      </c>
      <c r="X5" s="23">
        <v>51.09</v>
      </c>
      <c r="Y5" s="23">
        <v>48.558999999999997</v>
      </c>
      <c r="Z5" s="24">
        <v>48.558999999999997</v>
      </c>
      <c r="AA5" s="25"/>
    </row>
    <row r="6" spans="1:27" ht="30" customHeight="1" thickBot="1" x14ac:dyDescent="0.25">
      <c r="A6" s="12" t="s">
        <v>4</v>
      </c>
      <c r="B6" s="13">
        <v>48.558999999999997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35.270000000000003</v>
      </c>
      <c r="O7" s="28">
        <v>45.08</v>
      </c>
      <c r="P7" s="28">
        <v>55.87</v>
      </c>
      <c r="Q7" s="28">
        <v>81.209999999999994</v>
      </c>
      <c r="R7" s="28">
        <v>115.17</v>
      </c>
      <c r="S7" s="28">
        <v>163.36000000000001</v>
      </c>
      <c r="T7" s="28">
        <v>179.12</v>
      </c>
      <c r="U7" s="28">
        <v>224.16</v>
      </c>
      <c r="V7" s="28">
        <v>173.1</v>
      </c>
      <c r="W7" s="28">
        <v>129.75</v>
      </c>
      <c r="X7" s="28">
        <v>119.26</v>
      </c>
      <c r="Y7" s="28">
        <v>100</v>
      </c>
      <c r="Z7" s="29"/>
      <c r="AA7" s="30">
        <f>IF(SUM(B7:Z7)&lt;&gt;0,AVERAGEIF(B7:Z7,"&lt;&gt;"""),"")</f>
        <v>118.44583333333333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40.43</v>
      </c>
      <c r="O14" s="57">
        <v>39.081000000000003</v>
      </c>
      <c r="P14" s="57">
        <v>28.765999999999998</v>
      </c>
      <c r="Q14" s="57">
        <v>73.204999999999998</v>
      </c>
      <c r="R14" s="57">
        <v>7.6630000000000003</v>
      </c>
      <c r="S14" s="57">
        <v>21.48</v>
      </c>
      <c r="T14" s="57">
        <v>3.0749999999999997</v>
      </c>
      <c r="U14" s="57"/>
      <c r="V14" s="57">
        <v>2.9</v>
      </c>
      <c r="W14" s="57">
        <v>4.7050000000000001</v>
      </c>
      <c r="X14" s="57">
        <v>5.6219999999999999</v>
      </c>
      <c r="Y14" s="57">
        <v>6.0739999999999998</v>
      </c>
      <c r="Z14" s="58"/>
      <c r="AA14" s="59">
        <f t="shared" si="0"/>
        <v>233.00099999999998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v>2.286</v>
      </c>
      <c r="C16" s="62">
        <v>2.286</v>
      </c>
      <c r="D16" s="62">
        <v>3.383</v>
      </c>
      <c r="E16" s="62">
        <v>3.383</v>
      </c>
      <c r="F16" s="62">
        <v>3.383</v>
      </c>
      <c r="G16" s="62">
        <v>3.383</v>
      </c>
      <c r="H16" s="62">
        <v>3.4129999999999998</v>
      </c>
      <c r="I16" s="62">
        <v>3.4129999999999998</v>
      </c>
      <c r="J16" s="62">
        <v>3.4129999999999998</v>
      </c>
      <c r="K16" s="62">
        <v>3.4129999999999998</v>
      </c>
      <c r="L16" s="62">
        <v>2.669</v>
      </c>
      <c r="M16" s="62">
        <v>2.669</v>
      </c>
      <c r="N16" s="62">
        <v>2.669</v>
      </c>
      <c r="O16" s="62">
        <v>2.669</v>
      </c>
      <c r="P16" s="62">
        <v>3.6029999999999998</v>
      </c>
      <c r="Q16" s="62">
        <v>3.6029999999999998</v>
      </c>
      <c r="R16" s="62">
        <v>3.6029999999999998</v>
      </c>
      <c r="S16" s="62">
        <v>3.6029999999999998</v>
      </c>
      <c r="T16" s="62">
        <v>1.282</v>
      </c>
      <c r="U16" s="62">
        <v>1.282</v>
      </c>
      <c r="V16" s="62">
        <v>1.282</v>
      </c>
      <c r="W16" s="62">
        <v>1.282</v>
      </c>
      <c r="X16" s="62">
        <v>0.67600000000000005</v>
      </c>
      <c r="Y16" s="62">
        <v>0.67600000000000005</v>
      </c>
      <c r="Z16" s="63" t="str">
        <f>IF(LEN(Z$2)&gt;0,SUM(Z10:Z15),"")</f>
        <v/>
      </c>
      <c r="AA16" s="64">
        <f>SUM(AA10:AA15)</f>
        <v>233.00099999999998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1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12.850999999999999</v>
      </c>
      <c r="O20" s="77">
        <v>11.837</v>
      </c>
      <c r="P20" s="77">
        <v>6.351</v>
      </c>
      <c r="Q20" s="77">
        <v>0.1</v>
      </c>
      <c r="R20" s="77">
        <v>5</v>
      </c>
      <c r="S20" s="77">
        <v>8.495000000000001</v>
      </c>
      <c r="T20" s="77">
        <v>8.0919999999999987</v>
      </c>
      <c r="U20" s="77">
        <v>19.11</v>
      </c>
      <c r="V20" s="77">
        <v>8.4870000000000001</v>
      </c>
      <c r="W20" s="77">
        <v>4.5519999999999996</v>
      </c>
      <c r="X20" s="77">
        <v>4.2270000000000003</v>
      </c>
      <c r="Y20" s="77">
        <v>5.266</v>
      </c>
      <c r="Z20" s="78"/>
      <c r="AA20" s="79">
        <f t="shared" si="1"/>
        <v>94.368000000000009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1.486</v>
      </c>
      <c r="O21" s="81">
        <v>1.681</v>
      </c>
      <c r="P21" s="81">
        <v>28.16</v>
      </c>
      <c r="Q21" s="81"/>
      <c r="R21" s="81"/>
      <c r="S21" s="81">
        <v>0.88700000000000001</v>
      </c>
      <c r="T21" s="81">
        <v>2.9969999999999999</v>
      </c>
      <c r="U21" s="81">
        <v>6.5369999999999999</v>
      </c>
      <c r="V21" s="81">
        <v>1.401</v>
      </c>
      <c r="W21" s="81">
        <v>1.78</v>
      </c>
      <c r="X21" s="81">
        <v>2.8109999999999999</v>
      </c>
      <c r="Y21" s="81">
        <v>15.456</v>
      </c>
      <c r="Z21" s="78"/>
      <c r="AA21" s="79">
        <f t="shared" si="1"/>
        <v>63.195999999999998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1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1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1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1"/>
        <v>0</v>
      </c>
    </row>
    <row r="26" spans="1:27" ht="30" customHeight="1" thickBot="1" x14ac:dyDescent="0.25">
      <c r="A26" s="86" t="s">
        <v>21</v>
      </c>
      <c r="B26" s="87" t="str">
        <f t="shared" ref="B26:Z26" si="2">IF(LEN(B$2)&gt;0,SUM(B19:B25),"")</f>
        <v/>
      </c>
      <c r="C26" s="88" t="str">
        <f t="shared" si="2"/>
        <v/>
      </c>
      <c r="D26" s="88" t="str">
        <f t="shared" si="2"/>
        <v/>
      </c>
      <c r="E26" s="88" t="str">
        <f t="shared" si="2"/>
        <v/>
      </c>
      <c r="F26" s="88" t="str">
        <f t="shared" si="2"/>
        <v/>
      </c>
      <c r="G26" s="88" t="str">
        <f t="shared" si="2"/>
        <v/>
      </c>
      <c r="H26" s="88" t="str">
        <f t="shared" si="2"/>
        <v/>
      </c>
      <c r="I26" s="88" t="str">
        <f t="shared" si="2"/>
        <v/>
      </c>
      <c r="J26" s="88" t="str">
        <f t="shared" si="2"/>
        <v/>
      </c>
      <c r="K26" s="88" t="str">
        <f t="shared" si="2"/>
        <v/>
      </c>
      <c r="L26" s="88" t="str">
        <f t="shared" si="2"/>
        <v/>
      </c>
      <c r="M26" s="88" t="str">
        <f t="shared" si="2"/>
        <v/>
      </c>
      <c r="N26" s="88">
        <f t="shared" si="2"/>
        <v>14.337</v>
      </c>
      <c r="O26" s="88">
        <f t="shared" si="2"/>
        <v>13.518000000000001</v>
      </c>
      <c r="P26" s="88">
        <f t="shared" si="2"/>
        <v>34.511000000000003</v>
      </c>
      <c r="Q26" s="88">
        <f t="shared" si="2"/>
        <v>0.1</v>
      </c>
      <c r="R26" s="88">
        <f t="shared" si="2"/>
        <v>5</v>
      </c>
      <c r="S26" s="88">
        <f t="shared" si="2"/>
        <v>9.3820000000000014</v>
      </c>
      <c r="T26" s="88">
        <f t="shared" si="2"/>
        <v>11.088999999999999</v>
      </c>
      <c r="U26" s="88">
        <f t="shared" si="2"/>
        <v>25.646999999999998</v>
      </c>
      <c r="V26" s="88">
        <f t="shared" si="2"/>
        <v>9.8879999999999999</v>
      </c>
      <c r="W26" s="88">
        <f t="shared" si="2"/>
        <v>6.3319999999999999</v>
      </c>
      <c r="X26" s="88">
        <f t="shared" si="2"/>
        <v>7.0380000000000003</v>
      </c>
      <c r="Y26" s="88">
        <f t="shared" si="2"/>
        <v>20.722000000000001</v>
      </c>
      <c r="Z26" s="89" t="str">
        <f t="shared" si="2"/>
        <v/>
      </c>
      <c r="AA26" s="90">
        <f>SUM(AA19:AA25)</f>
        <v>157.56400000000002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54.767000000000003</v>
      </c>
      <c r="O30" s="77">
        <v>52.598999999999997</v>
      </c>
      <c r="P30" s="77">
        <v>63.277000000000001</v>
      </c>
      <c r="Q30" s="77">
        <v>73.305000000000007</v>
      </c>
      <c r="R30" s="77">
        <v>12.663</v>
      </c>
      <c r="S30" s="77">
        <v>30.861999999999998</v>
      </c>
      <c r="T30" s="77">
        <v>14.164</v>
      </c>
      <c r="U30" s="77">
        <v>25.646999999999998</v>
      </c>
      <c r="V30" s="77">
        <v>12.788</v>
      </c>
      <c r="W30" s="77">
        <v>11.037000000000001</v>
      </c>
      <c r="X30" s="77">
        <v>12.66</v>
      </c>
      <c r="Y30" s="77">
        <v>26.795999999999999</v>
      </c>
      <c r="Z30" s="78"/>
      <c r="AA30" s="79">
        <f>SUM(B30:Z30)</f>
        <v>390.565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3">IF(LEN(C$2)&gt;0,SUM(C29:C31),"")</f>
        <v/>
      </c>
      <c r="D32" s="62" t="str">
        <f t="shared" si="3"/>
        <v/>
      </c>
      <c r="E32" s="62" t="str">
        <f t="shared" si="3"/>
        <v/>
      </c>
      <c r="F32" s="62" t="str">
        <f t="shared" si="3"/>
        <v/>
      </c>
      <c r="G32" s="62" t="str">
        <f t="shared" si="3"/>
        <v/>
      </c>
      <c r="H32" s="62" t="str">
        <f t="shared" si="3"/>
        <v/>
      </c>
      <c r="I32" s="62" t="str">
        <f t="shared" si="3"/>
        <v/>
      </c>
      <c r="J32" s="62" t="str">
        <f t="shared" si="3"/>
        <v/>
      </c>
      <c r="K32" s="62" t="str">
        <f t="shared" si="3"/>
        <v/>
      </c>
      <c r="L32" s="62" t="str">
        <f t="shared" si="3"/>
        <v/>
      </c>
      <c r="M32" s="62" t="str">
        <f t="shared" si="3"/>
        <v/>
      </c>
      <c r="N32" s="62">
        <f t="shared" si="3"/>
        <v>54.767000000000003</v>
      </c>
      <c r="O32" s="62">
        <f t="shared" si="3"/>
        <v>52.598999999999997</v>
      </c>
      <c r="P32" s="62">
        <f t="shared" si="3"/>
        <v>63.277000000000001</v>
      </c>
      <c r="Q32" s="62">
        <f t="shared" si="3"/>
        <v>73.305000000000007</v>
      </c>
      <c r="R32" s="62">
        <f t="shared" si="3"/>
        <v>12.663</v>
      </c>
      <c r="S32" s="62">
        <f t="shared" si="3"/>
        <v>30.861999999999998</v>
      </c>
      <c r="T32" s="62">
        <f t="shared" si="3"/>
        <v>14.164</v>
      </c>
      <c r="U32" s="62">
        <f t="shared" si="3"/>
        <v>25.646999999999998</v>
      </c>
      <c r="V32" s="62">
        <f t="shared" si="3"/>
        <v>12.788</v>
      </c>
      <c r="W32" s="62">
        <f t="shared" si="3"/>
        <v>11.037000000000001</v>
      </c>
      <c r="X32" s="62">
        <f t="shared" si="3"/>
        <v>12.66</v>
      </c>
      <c r="Y32" s="62">
        <f t="shared" si="3"/>
        <v>26.795999999999999</v>
      </c>
      <c r="Z32" s="63" t="str">
        <f t="shared" si="3"/>
        <v/>
      </c>
      <c r="AA32" s="64">
        <f>SUM(AA29:AA31)</f>
        <v>390.565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4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4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6.7</v>
      </c>
      <c r="O37" s="99">
        <v>9.8000000000000007</v>
      </c>
      <c r="P37" s="99"/>
      <c r="Q37" s="99">
        <v>0.6</v>
      </c>
      <c r="R37" s="99">
        <v>22.1</v>
      </c>
      <c r="S37" s="99"/>
      <c r="T37" s="99">
        <v>15.4</v>
      </c>
      <c r="U37" s="99">
        <v>95.5</v>
      </c>
      <c r="V37" s="99">
        <v>2.5</v>
      </c>
      <c r="W37" s="99"/>
      <c r="X37" s="99">
        <v>4.5</v>
      </c>
      <c r="Y37" s="99"/>
      <c r="Z37" s="100"/>
      <c r="AA37" s="79">
        <f t="shared" si="4"/>
        <v>157.1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4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4"/>
        <v>0</v>
      </c>
    </row>
    <row r="40" spans="1:27" ht="30" customHeight="1" thickBot="1" x14ac:dyDescent="0.25">
      <c r="A40" s="86" t="s">
        <v>33</v>
      </c>
      <c r="B40" s="87" t="str">
        <f t="shared" ref="B40:Z40" si="5">IF(LEN(B$2)&gt;0,SUM(B35:B39),"")</f>
        <v/>
      </c>
      <c r="C40" s="88" t="str">
        <f t="shared" si="5"/>
        <v/>
      </c>
      <c r="D40" s="88" t="str">
        <f t="shared" si="5"/>
        <v/>
      </c>
      <c r="E40" s="88" t="str">
        <f t="shared" si="5"/>
        <v/>
      </c>
      <c r="F40" s="88" t="str">
        <f t="shared" si="5"/>
        <v/>
      </c>
      <c r="G40" s="88" t="str">
        <f t="shared" si="5"/>
        <v/>
      </c>
      <c r="H40" s="88" t="str">
        <f t="shared" si="5"/>
        <v/>
      </c>
      <c r="I40" s="88" t="str">
        <f t="shared" si="5"/>
        <v/>
      </c>
      <c r="J40" s="88" t="str">
        <f t="shared" si="5"/>
        <v/>
      </c>
      <c r="K40" s="88" t="str">
        <f t="shared" si="5"/>
        <v/>
      </c>
      <c r="L40" s="88" t="str">
        <f t="shared" si="5"/>
        <v/>
      </c>
      <c r="M40" s="88" t="str">
        <f t="shared" si="5"/>
        <v/>
      </c>
      <c r="N40" s="88">
        <f t="shared" si="5"/>
        <v>6.7</v>
      </c>
      <c r="O40" s="88">
        <f t="shared" si="5"/>
        <v>9.8000000000000007</v>
      </c>
      <c r="P40" s="88">
        <f t="shared" si="5"/>
        <v>0</v>
      </c>
      <c r="Q40" s="88">
        <f t="shared" si="5"/>
        <v>0.6</v>
      </c>
      <c r="R40" s="88">
        <f t="shared" si="5"/>
        <v>22.1</v>
      </c>
      <c r="S40" s="88">
        <f t="shared" si="5"/>
        <v>0</v>
      </c>
      <c r="T40" s="88">
        <f t="shared" si="5"/>
        <v>15.4</v>
      </c>
      <c r="U40" s="88">
        <f t="shared" si="5"/>
        <v>95.5</v>
      </c>
      <c r="V40" s="88">
        <f t="shared" si="5"/>
        <v>2.5</v>
      </c>
      <c r="W40" s="88">
        <f t="shared" si="5"/>
        <v>0</v>
      </c>
      <c r="X40" s="88">
        <f t="shared" si="5"/>
        <v>4.5</v>
      </c>
      <c r="Y40" s="88">
        <f t="shared" si="5"/>
        <v>0</v>
      </c>
      <c r="Z40" s="89" t="str">
        <f t="shared" si="5"/>
        <v/>
      </c>
      <c r="AA40" s="90">
        <f t="shared" si="4"/>
        <v>157.1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6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6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6.7</v>
      </c>
      <c r="O45" s="99">
        <v>9.8000000000000007</v>
      </c>
      <c r="P45" s="99"/>
      <c r="Q45" s="99">
        <v>0.6</v>
      </c>
      <c r="R45" s="99">
        <v>22.1</v>
      </c>
      <c r="S45" s="99"/>
      <c r="T45" s="99">
        <v>15.4</v>
      </c>
      <c r="U45" s="99">
        <v>95.5</v>
      </c>
      <c r="V45" s="99">
        <v>2.5</v>
      </c>
      <c r="W45" s="99"/>
      <c r="X45" s="99">
        <v>4.5</v>
      </c>
      <c r="Y45" s="99"/>
      <c r="Z45" s="100"/>
      <c r="AA45" s="79">
        <f t="shared" si="6"/>
        <v>157.1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6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6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6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7">IF(LEN(C$2)&gt;0,SUM(C43:C48),"")</f>
        <v/>
      </c>
      <c r="D49" s="88" t="str">
        <f t="shared" si="7"/>
        <v/>
      </c>
      <c r="E49" s="88" t="str">
        <f t="shared" si="7"/>
        <v/>
      </c>
      <c r="F49" s="88" t="str">
        <f t="shared" si="7"/>
        <v/>
      </c>
      <c r="G49" s="88" t="str">
        <f t="shared" si="7"/>
        <v/>
      </c>
      <c r="H49" s="88" t="str">
        <f t="shared" si="7"/>
        <v/>
      </c>
      <c r="I49" s="88" t="str">
        <f t="shared" si="7"/>
        <v/>
      </c>
      <c r="J49" s="88" t="str">
        <f t="shared" si="7"/>
        <v/>
      </c>
      <c r="K49" s="88" t="str">
        <f t="shared" si="7"/>
        <v/>
      </c>
      <c r="L49" s="88" t="str">
        <f t="shared" si="7"/>
        <v/>
      </c>
      <c r="M49" s="88" t="str">
        <f t="shared" si="7"/>
        <v/>
      </c>
      <c r="N49" s="88">
        <f t="shared" si="7"/>
        <v>6.7</v>
      </c>
      <c r="O49" s="88">
        <f t="shared" si="7"/>
        <v>9.8000000000000007</v>
      </c>
      <c r="P49" s="88">
        <f t="shared" si="7"/>
        <v>0</v>
      </c>
      <c r="Q49" s="88">
        <f t="shared" si="7"/>
        <v>0.6</v>
      </c>
      <c r="R49" s="88">
        <f t="shared" si="7"/>
        <v>22.1</v>
      </c>
      <c r="S49" s="88">
        <f t="shared" si="7"/>
        <v>0</v>
      </c>
      <c r="T49" s="88">
        <f t="shared" si="7"/>
        <v>15.4</v>
      </c>
      <c r="U49" s="88">
        <f t="shared" si="7"/>
        <v>95.5</v>
      </c>
      <c r="V49" s="88">
        <f t="shared" si="7"/>
        <v>2.5</v>
      </c>
      <c r="W49" s="88">
        <f t="shared" si="7"/>
        <v>0</v>
      </c>
      <c r="X49" s="88">
        <f t="shared" si="7"/>
        <v>4.5</v>
      </c>
      <c r="Y49" s="88">
        <f t="shared" si="7"/>
        <v>0</v>
      </c>
      <c r="Z49" s="89" t="str">
        <f t="shared" si="7"/>
        <v/>
      </c>
      <c r="AA49" s="90">
        <f t="shared" si="6"/>
        <v>157.1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8">IF(LEN(C$2)&gt;0,C$2,"")</f>
        <v/>
      </c>
      <c r="D51" s="8" t="str">
        <f t="shared" si="8"/>
        <v/>
      </c>
      <c r="E51" s="8" t="str">
        <f t="shared" si="8"/>
        <v/>
      </c>
      <c r="F51" s="8" t="str">
        <f t="shared" si="8"/>
        <v/>
      </c>
      <c r="G51" s="8" t="str">
        <f t="shared" si="8"/>
        <v/>
      </c>
      <c r="H51" s="8" t="str">
        <f t="shared" si="8"/>
        <v/>
      </c>
      <c r="I51" s="8" t="str">
        <f t="shared" si="8"/>
        <v/>
      </c>
      <c r="J51" s="8" t="str">
        <f t="shared" si="8"/>
        <v/>
      </c>
      <c r="K51" s="8" t="str">
        <f t="shared" si="8"/>
        <v/>
      </c>
      <c r="L51" s="8" t="str">
        <f t="shared" si="8"/>
        <v/>
      </c>
      <c r="M51" s="8" t="str">
        <f t="shared" si="8"/>
        <v/>
      </c>
      <c r="N51" s="8">
        <f t="shared" si="8"/>
        <v>13</v>
      </c>
      <c r="O51" s="8">
        <f t="shared" si="8"/>
        <v>14</v>
      </c>
      <c r="P51" s="8">
        <f t="shared" si="8"/>
        <v>15</v>
      </c>
      <c r="Q51" s="8">
        <f t="shared" si="8"/>
        <v>16</v>
      </c>
      <c r="R51" s="8">
        <f t="shared" si="8"/>
        <v>17</v>
      </c>
      <c r="S51" s="8">
        <f t="shared" si="8"/>
        <v>18</v>
      </c>
      <c r="T51" s="8">
        <f t="shared" si="8"/>
        <v>19</v>
      </c>
      <c r="U51" s="8">
        <f t="shared" si="8"/>
        <v>20</v>
      </c>
      <c r="V51" s="8">
        <f t="shared" si="8"/>
        <v>21</v>
      </c>
      <c r="W51" s="8">
        <f t="shared" si="8"/>
        <v>22</v>
      </c>
      <c r="X51" s="8">
        <f t="shared" si="8"/>
        <v>23</v>
      </c>
      <c r="Y51" s="9">
        <f t="shared" si="8"/>
        <v>24</v>
      </c>
      <c r="Z51" s="10" t="str">
        <f t="shared" si="8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9">IF(LEN(B$2)&gt;0,B16+B26+B40,"")</f>
        <v/>
      </c>
      <c r="C52" s="88" t="str">
        <f t="shared" si="9"/>
        <v/>
      </c>
      <c r="D52" s="88" t="str">
        <f t="shared" si="9"/>
        <v/>
      </c>
      <c r="E52" s="88" t="str">
        <f t="shared" si="9"/>
        <v/>
      </c>
      <c r="F52" s="88" t="str">
        <f t="shared" si="9"/>
        <v/>
      </c>
      <c r="G52" s="88" t="str">
        <f t="shared" si="9"/>
        <v/>
      </c>
      <c r="H52" s="88" t="str">
        <f t="shared" si="9"/>
        <v/>
      </c>
      <c r="I52" s="88" t="str">
        <f t="shared" si="9"/>
        <v/>
      </c>
      <c r="J52" s="88" t="str">
        <f t="shared" si="9"/>
        <v/>
      </c>
      <c r="K52" s="88" t="str">
        <f t="shared" si="9"/>
        <v/>
      </c>
      <c r="L52" s="88" t="str">
        <f t="shared" si="9"/>
        <v/>
      </c>
      <c r="M52" s="88" t="str">
        <f t="shared" si="9"/>
        <v/>
      </c>
      <c r="N52" s="88">
        <f t="shared" si="9"/>
        <v>23.706</v>
      </c>
      <c r="O52" s="88">
        <f t="shared" si="9"/>
        <v>25.987000000000002</v>
      </c>
      <c r="P52" s="88">
        <f t="shared" si="9"/>
        <v>38.114000000000004</v>
      </c>
      <c r="Q52" s="88">
        <f t="shared" si="9"/>
        <v>4.3029999999999999</v>
      </c>
      <c r="R52" s="88">
        <f t="shared" si="9"/>
        <v>30.703000000000003</v>
      </c>
      <c r="S52" s="88">
        <f t="shared" si="9"/>
        <v>12.985000000000001</v>
      </c>
      <c r="T52" s="88">
        <f t="shared" si="9"/>
        <v>27.771000000000001</v>
      </c>
      <c r="U52" s="88">
        <f t="shared" si="9"/>
        <v>122.429</v>
      </c>
      <c r="V52" s="88">
        <f t="shared" si="9"/>
        <v>13.67</v>
      </c>
      <c r="W52" s="88">
        <f t="shared" si="9"/>
        <v>7.6139999999999999</v>
      </c>
      <c r="X52" s="88">
        <f t="shared" si="9"/>
        <v>12.214</v>
      </c>
      <c r="Y52" s="88">
        <f t="shared" si="9"/>
        <v>21.398</v>
      </c>
      <c r="Z52" s="89" t="str">
        <f t="shared" si="9"/>
        <v/>
      </c>
      <c r="AA52" s="104">
        <f>SUM(B52:Z52)</f>
        <v>340.89400000000006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61.510000000000005</v>
      </c>
      <c r="O4" s="18">
        <v>62.415999999999997</v>
      </c>
      <c r="P4" s="18">
        <v>63.322000000000003</v>
      </c>
      <c r="Q4" s="18">
        <v>73.933999999999997</v>
      </c>
      <c r="R4" s="18">
        <v>34.760000000000005</v>
      </c>
      <c r="S4" s="18">
        <v>30.824999999999999</v>
      </c>
      <c r="T4" s="18">
        <v>29.553000000000004</v>
      </c>
      <c r="U4" s="18">
        <v>121.13800000000001</v>
      </c>
      <c r="V4" s="18">
        <v>15.308</v>
      </c>
      <c r="W4" s="18">
        <v>11.038</v>
      </c>
      <c r="X4" s="18">
        <v>17.143999999999998</v>
      </c>
      <c r="Y4" s="18">
        <v>26.8</v>
      </c>
      <c r="Z4" s="19"/>
      <c r="AA4" s="20">
        <f>SUM(B4:Z4)</f>
        <v>547.74799999999993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35.270000000000003</v>
      </c>
      <c r="O7" s="28">
        <v>45.08</v>
      </c>
      <c r="P7" s="28">
        <v>55.87</v>
      </c>
      <c r="Q7" s="28">
        <v>81.209999999999994</v>
      </c>
      <c r="R7" s="28">
        <v>115.17</v>
      </c>
      <c r="S7" s="28">
        <v>163.36000000000001</v>
      </c>
      <c r="T7" s="28">
        <v>179.12</v>
      </c>
      <c r="U7" s="28">
        <v>224.16</v>
      </c>
      <c r="V7" s="28">
        <v>173.1</v>
      </c>
      <c r="W7" s="28">
        <v>129.75</v>
      </c>
      <c r="X7" s="28">
        <v>119.26</v>
      </c>
      <c r="Y7" s="28">
        <v>100</v>
      </c>
      <c r="Z7" s="29"/>
      <c r="AA7" s="30">
        <f>IF(SUM(B7:Z7)&lt;&gt;0,AVERAGEIF(B7:Z7,"&lt;&gt;"""),"")</f>
        <v>118.44583333333333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20.082000000000001</v>
      </c>
      <c r="U12" s="52">
        <v>0.32500000000000001</v>
      </c>
      <c r="V12" s="52">
        <v>9.8949999999999996</v>
      </c>
      <c r="W12" s="52"/>
      <c r="X12" s="52"/>
      <c r="Y12" s="52"/>
      <c r="Z12" s="53"/>
      <c r="AA12" s="54">
        <f t="shared" si="0"/>
        <v>30.302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18.509</v>
      </c>
      <c r="O14" s="57">
        <v>8.447000000000001</v>
      </c>
      <c r="P14" s="57">
        <v>4.032</v>
      </c>
      <c r="Q14" s="57">
        <v>0.47899999999999998</v>
      </c>
      <c r="R14" s="57">
        <v>2.7270000000000003</v>
      </c>
      <c r="S14" s="57">
        <v>2.0209999999999999</v>
      </c>
      <c r="T14" s="57">
        <v>1.7669999999999999</v>
      </c>
      <c r="U14" s="57">
        <v>56.055</v>
      </c>
      <c r="V14" s="57">
        <v>1.696</v>
      </c>
      <c r="W14" s="57">
        <v>4.91</v>
      </c>
      <c r="X14" s="57">
        <v>8.0920000000000005</v>
      </c>
      <c r="Y14" s="57">
        <v>8.8440000000000012</v>
      </c>
      <c r="Z14" s="58"/>
      <c r="AA14" s="59">
        <f t="shared" si="0"/>
        <v>117.57900000000001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18.509</v>
      </c>
      <c r="O16" s="62">
        <v>1.4E-2</v>
      </c>
      <c r="P16" s="62">
        <v>1.4E-2</v>
      </c>
      <c r="Q16" s="62">
        <v>1.4E-2</v>
      </c>
      <c r="R16" s="62">
        <v>1.4E-2</v>
      </c>
      <c r="S16" s="62">
        <f t="shared" si="1"/>
        <v>2.0209999999999999</v>
      </c>
      <c r="T16" s="62">
        <f t="shared" si="1"/>
        <v>21.849</v>
      </c>
      <c r="U16" s="62">
        <f t="shared" si="1"/>
        <v>56.38</v>
      </c>
      <c r="V16" s="62">
        <f t="shared" si="1"/>
        <v>11.590999999999999</v>
      </c>
      <c r="W16" s="62">
        <f t="shared" si="1"/>
        <v>4.91</v>
      </c>
      <c r="X16" s="62">
        <f t="shared" si="1"/>
        <v>8.0920000000000005</v>
      </c>
      <c r="Y16" s="62">
        <f t="shared" si="1"/>
        <v>8.8440000000000012</v>
      </c>
      <c r="Z16" s="63" t="str">
        <f t="shared" si="1"/>
        <v/>
      </c>
      <c r="AA16" s="64">
        <f>SUM(AA10:AA15)</f>
        <v>147.881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35.527000000000001</v>
      </c>
      <c r="O20" s="77">
        <v>42.342999999999996</v>
      </c>
      <c r="P20" s="77">
        <v>43.994</v>
      </c>
      <c r="Q20" s="77">
        <v>35.746000000000002</v>
      </c>
      <c r="R20" s="77">
        <v>3.7370000000000001</v>
      </c>
      <c r="S20" s="77"/>
      <c r="T20" s="77"/>
      <c r="U20" s="77">
        <v>4.3769999999999998</v>
      </c>
      <c r="V20" s="77">
        <v>1E-3</v>
      </c>
      <c r="W20" s="77"/>
      <c r="X20" s="77"/>
      <c r="Y20" s="77"/>
      <c r="Z20" s="78"/>
      <c r="AA20" s="79">
        <f t="shared" si="2"/>
        <v>165.72500000000002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7.4740000000000002</v>
      </c>
      <c r="O21" s="81">
        <v>11.625999999999999</v>
      </c>
      <c r="P21" s="81">
        <v>13.196</v>
      </c>
      <c r="Q21" s="81">
        <v>37.708999999999996</v>
      </c>
      <c r="R21" s="81">
        <v>28.295999999999999</v>
      </c>
      <c r="S21" s="81">
        <v>20.004000000000001</v>
      </c>
      <c r="T21" s="81">
        <v>7.7040000000000006</v>
      </c>
      <c r="U21" s="81">
        <v>60.381</v>
      </c>
      <c r="V21" s="81">
        <v>3.7160000000000002</v>
      </c>
      <c r="W21" s="81">
        <v>5.5280000000000005</v>
      </c>
      <c r="X21" s="81">
        <v>9.0519999999999996</v>
      </c>
      <c r="Y21" s="81">
        <v>0.65600000000000003</v>
      </c>
      <c r="Z21" s="78"/>
      <c r="AA21" s="79">
        <f t="shared" si="2"/>
        <v>205.34199999999998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43.001000000000005</v>
      </c>
      <c r="O26" s="88">
        <f t="shared" si="3"/>
        <v>53.968999999999994</v>
      </c>
      <c r="P26" s="88">
        <f t="shared" si="3"/>
        <v>57.19</v>
      </c>
      <c r="Q26" s="88">
        <f t="shared" si="3"/>
        <v>73.454999999999998</v>
      </c>
      <c r="R26" s="88">
        <f t="shared" si="3"/>
        <v>32.033000000000001</v>
      </c>
      <c r="S26" s="88">
        <f t="shared" si="3"/>
        <v>20.004000000000001</v>
      </c>
      <c r="T26" s="88">
        <f t="shared" si="3"/>
        <v>7.7040000000000006</v>
      </c>
      <c r="U26" s="88">
        <f t="shared" si="3"/>
        <v>64.757999999999996</v>
      </c>
      <c r="V26" s="88">
        <f t="shared" si="3"/>
        <v>3.7170000000000001</v>
      </c>
      <c r="W26" s="88">
        <f t="shared" si="3"/>
        <v>5.5280000000000005</v>
      </c>
      <c r="X26" s="88">
        <f t="shared" si="3"/>
        <v>9.0519999999999996</v>
      </c>
      <c r="Y26" s="88">
        <f t="shared" si="3"/>
        <v>0.65600000000000003</v>
      </c>
      <c r="Z26" s="89" t="str">
        <f t="shared" si="3"/>
        <v/>
      </c>
      <c r="AA26" s="90">
        <f>SUM(AA19:AA25)</f>
        <v>371.06700000000001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61.51</v>
      </c>
      <c r="O30" s="77">
        <v>62.415999999999997</v>
      </c>
      <c r="P30" s="77">
        <v>61.222000000000001</v>
      </c>
      <c r="Q30" s="77">
        <v>73.933999999999997</v>
      </c>
      <c r="R30" s="77">
        <v>34.76</v>
      </c>
      <c r="S30" s="77">
        <v>22.024999999999999</v>
      </c>
      <c r="T30" s="77">
        <v>29.553000000000001</v>
      </c>
      <c r="U30" s="77">
        <v>121.13800000000001</v>
      </c>
      <c r="V30" s="77">
        <v>15.308</v>
      </c>
      <c r="W30" s="77">
        <v>10.438000000000001</v>
      </c>
      <c r="X30" s="77">
        <v>17.143999999999998</v>
      </c>
      <c r="Y30" s="77">
        <v>9.5</v>
      </c>
      <c r="Z30" s="78"/>
      <c r="AA30" s="79">
        <f>SUM(B30:Z30)</f>
        <v>518.94799999999998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61.51</v>
      </c>
      <c r="O32" s="62">
        <f t="shared" si="4"/>
        <v>62.415999999999997</v>
      </c>
      <c r="P32" s="62">
        <f t="shared" si="4"/>
        <v>61.222000000000001</v>
      </c>
      <c r="Q32" s="62">
        <f t="shared" si="4"/>
        <v>73.933999999999997</v>
      </c>
      <c r="R32" s="62">
        <f t="shared" si="4"/>
        <v>34.76</v>
      </c>
      <c r="S32" s="62">
        <f t="shared" si="4"/>
        <v>22.024999999999999</v>
      </c>
      <c r="T32" s="62">
        <f t="shared" si="4"/>
        <v>29.553000000000001</v>
      </c>
      <c r="U32" s="62">
        <f t="shared" si="4"/>
        <v>121.13800000000001</v>
      </c>
      <c r="V32" s="62">
        <f t="shared" si="4"/>
        <v>15.308</v>
      </c>
      <c r="W32" s="62">
        <f t="shared" si="4"/>
        <v>10.438000000000001</v>
      </c>
      <c r="X32" s="62">
        <f t="shared" si="4"/>
        <v>17.143999999999998</v>
      </c>
      <c r="Y32" s="62">
        <f t="shared" si="4"/>
        <v>9.5</v>
      </c>
      <c r="Z32" s="63" t="str">
        <f t="shared" si="4"/>
        <v/>
      </c>
      <c r="AA32" s="64">
        <f>SUM(AA29:AA31)</f>
        <v>518.94799999999998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2.1</v>
      </c>
      <c r="Q37" s="99"/>
      <c r="R37" s="99"/>
      <c r="S37" s="99">
        <v>8.8000000000000007</v>
      </c>
      <c r="T37" s="99"/>
      <c r="U37" s="99"/>
      <c r="V37" s="99"/>
      <c r="W37" s="99">
        <v>0.6</v>
      </c>
      <c r="X37" s="99"/>
      <c r="Y37" s="99">
        <v>17.3</v>
      </c>
      <c r="Z37" s="100"/>
      <c r="AA37" s="79">
        <f t="shared" si="5"/>
        <v>28.8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2.1</v>
      </c>
      <c r="Q40" s="88">
        <f t="shared" si="6"/>
        <v>0</v>
      </c>
      <c r="R40" s="88">
        <f t="shared" si="6"/>
        <v>0</v>
      </c>
      <c r="S40" s="88">
        <f t="shared" si="6"/>
        <v>8.8000000000000007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0.6</v>
      </c>
      <c r="X40" s="88">
        <f t="shared" si="6"/>
        <v>0</v>
      </c>
      <c r="Y40" s="88">
        <f t="shared" si="6"/>
        <v>17.3</v>
      </c>
      <c r="Z40" s="89" t="str">
        <f t="shared" si="6"/>
        <v/>
      </c>
      <c r="AA40" s="90">
        <f t="shared" si="5"/>
        <v>28.8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2.1</v>
      </c>
      <c r="Q45" s="99"/>
      <c r="R45" s="99"/>
      <c r="S45" s="99">
        <v>8.8000000000000007</v>
      </c>
      <c r="T45" s="99"/>
      <c r="U45" s="99"/>
      <c r="V45" s="99"/>
      <c r="W45" s="99">
        <v>0.6</v>
      </c>
      <c r="X45" s="99"/>
      <c r="Y45" s="99">
        <v>17.3</v>
      </c>
      <c r="Z45" s="100"/>
      <c r="AA45" s="79">
        <f t="shared" si="7"/>
        <v>28.8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2.1</v>
      </c>
      <c r="Q49" s="88">
        <f t="shared" si="8"/>
        <v>0</v>
      </c>
      <c r="R49" s="88">
        <f t="shared" si="8"/>
        <v>0</v>
      </c>
      <c r="S49" s="88">
        <f t="shared" si="8"/>
        <v>8.8000000000000007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0.6</v>
      </c>
      <c r="X49" s="88">
        <f t="shared" si="8"/>
        <v>0</v>
      </c>
      <c r="Y49" s="88">
        <f t="shared" si="8"/>
        <v>17.3</v>
      </c>
      <c r="Z49" s="89" t="str">
        <f t="shared" si="8"/>
        <v/>
      </c>
      <c r="AA49" s="90">
        <f t="shared" si="7"/>
        <v>28.8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61.510000000000005</v>
      </c>
      <c r="O52" s="88">
        <f t="shared" si="10"/>
        <v>62.415999999999997</v>
      </c>
      <c r="P52" s="88">
        <f t="shared" si="10"/>
        <v>63.321999999999996</v>
      </c>
      <c r="Q52" s="88">
        <f t="shared" si="10"/>
        <v>73.933999999999997</v>
      </c>
      <c r="R52" s="88">
        <f t="shared" si="10"/>
        <v>34.760000000000005</v>
      </c>
      <c r="S52" s="88">
        <f t="shared" si="10"/>
        <v>30.825000000000003</v>
      </c>
      <c r="T52" s="88">
        <f t="shared" si="10"/>
        <v>29.553000000000001</v>
      </c>
      <c r="U52" s="88">
        <f t="shared" si="10"/>
        <v>121.13800000000001</v>
      </c>
      <c r="V52" s="88">
        <f t="shared" si="10"/>
        <v>15.308</v>
      </c>
      <c r="W52" s="88">
        <f t="shared" si="10"/>
        <v>11.038</v>
      </c>
      <c r="X52" s="88">
        <f t="shared" si="10"/>
        <v>17.143999999999998</v>
      </c>
      <c r="Y52" s="88">
        <f t="shared" si="10"/>
        <v>26.800000000000004</v>
      </c>
      <c r="Z52" s="89" t="str">
        <f t="shared" si="10"/>
        <v/>
      </c>
      <c r="AA52" s="104">
        <f>SUM(B52:Z52)</f>
        <v>547.74799999999993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-6.7</v>
      </c>
      <c r="O4" s="18">
        <v>-9.8000000000000007</v>
      </c>
      <c r="P4" s="18">
        <v>2.1</v>
      </c>
      <c r="Q4" s="18">
        <v>-0.6</v>
      </c>
      <c r="R4" s="18">
        <v>-22.1</v>
      </c>
      <c r="S4" s="18">
        <v>8.8000000000000007</v>
      </c>
      <c r="T4" s="18">
        <v>-15.4</v>
      </c>
      <c r="U4" s="18">
        <v>-95.5</v>
      </c>
      <c r="V4" s="18">
        <v>-2.5</v>
      </c>
      <c r="W4" s="18">
        <v>0.6</v>
      </c>
      <c r="X4" s="18">
        <v>-4.5</v>
      </c>
      <c r="Y4" s="18">
        <v>17.3</v>
      </c>
      <c r="Z4" s="19"/>
      <c r="AA4" s="111">
        <f>SUM(B4:Z4)</f>
        <v>-128.29999999999998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35.270000000000003</v>
      </c>
      <c r="O7" s="117">
        <v>45.08</v>
      </c>
      <c r="P7" s="117">
        <v>55.87</v>
      </c>
      <c r="Q7" s="117">
        <v>81.209999999999994</v>
      </c>
      <c r="R7" s="117">
        <v>115.17</v>
      </c>
      <c r="S7" s="117">
        <v>163.36000000000001</v>
      </c>
      <c r="T7" s="117">
        <v>179.12</v>
      </c>
      <c r="U7" s="117">
        <v>224.16</v>
      </c>
      <c r="V7" s="117">
        <v>173.1</v>
      </c>
      <c r="W7" s="117">
        <v>129.75</v>
      </c>
      <c r="X7" s="117">
        <v>119.26</v>
      </c>
      <c r="Y7" s="117">
        <v>100</v>
      </c>
      <c r="Z7" s="118"/>
      <c r="AA7" s="119">
        <f>IF(SUM(B7:Z7)&lt;&gt;0,AVERAGEIF(B7:Z7,"&lt;&gt;"""),"")</f>
        <v>118.44583333333333</v>
      </c>
    </row>
    <row r="8" spans="1:27" ht="24.95" customHeight="1" thickBot="1" x14ac:dyDescent="0.25">
      <c r="A8" s="112"/>
      <c r="B8" s="120">
        <v>159.83000000000001</v>
      </c>
      <c r="C8" s="121">
        <v>159.83000000000001</v>
      </c>
      <c r="D8" s="121">
        <v>159.83000000000001</v>
      </c>
      <c r="E8" s="121">
        <v>165.53</v>
      </c>
      <c r="F8" s="121">
        <v>165.53</v>
      </c>
      <c r="G8" s="121">
        <v>165.53</v>
      </c>
      <c r="H8" s="121">
        <v>165.53</v>
      </c>
      <c r="I8" s="121">
        <v>118.03</v>
      </c>
      <c r="J8" s="121">
        <v>118.03</v>
      </c>
      <c r="K8" s="121">
        <v>118.03</v>
      </c>
      <c r="L8" s="121">
        <v>118.03</v>
      </c>
      <c r="M8" s="121">
        <v>84.72</v>
      </c>
      <c r="N8" s="121">
        <v>84.72</v>
      </c>
      <c r="O8" s="121">
        <v>84.72</v>
      </c>
      <c r="P8" s="121">
        <v>84.72</v>
      </c>
      <c r="Q8" s="121">
        <v>63.57</v>
      </c>
      <c r="R8" s="121">
        <v>63.57</v>
      </c>
      <c r="S8" s="121">
        <v>63.57</v>
      </c>
      <c r="T8" s="121">
        <v>63.57</v>
      </c>
      <c r="U8" s="121">
        <v>75</v>
      </c>
      <c r="V8" s="121">
        <v>75</v>
      </c>
      <c r="W8" s="121">
        <v>75</v>
      </c>
      <c r="X8" s="121">
        <v>75</v>
      </c>
      <c r="Y8" s="121">
        <v>56.33</v>
      </c>
      <c r="Z8" s="122">
        <v>56.33</v>
      </c>
      <c r="AA8" s="35"/>
    </row>
    <row r="9" spans="1:27" ht="18" customHeight="1" thickBot="1" x14ac:dyDescent="0.25">
      <c r="A9" s="65"/>
      <c r="B9" s="66">
        <v>56.33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117.27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6.7</v>
      </c>
      <c r="O13" s="129">
        <v>9.8000000000000007</v>
      </c>
      <c r="P13" s="129"/>
      <c r="Q13" s="129">
        <v>0.6</v>
      </c>
      <c r="R13" s="129">
        <v>22.1</v>
      </c>
      <c r="S13" s="129"/>
      <c r="T13" s="129">
        <v>15.4</v>
      </c>
      <c r="U13" s="129">
        <v>95.5</v>
      </c>
      <c r="V13" s="129">
        <v>2.5</v>
      </c>
      <c r="W13" s="129"/>
      <c r="X13" s="129">
        <v>4.5</v>
      </c>
      <c r="Y13" s="130"/>
      <c r="Z13" s="131"/>
      <c r="AA13" s="132">
        <f t="shared" si="0"/>
        <v>157.1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6.7</v>
      </c>
      <c r="O16" s="135">
        <f t="shared" si="1"/>
        <v>9.8000000000000007</v>
      </c>
      <c r="P16" s="135">
        <f t="shared" si="1"/>
        <v>0</v>
      </c>
      <c r="Q16" s="135">
        <f t="shared" si="1"/>
        <v>0.6</v>
      </c>
      <c r="R16" s="135">
        <f t="shared" si="1"/>
        <v>22.1</v>
      </c>
      <c r="S16" s="135">
        <f t="shared" si="1"/>
        <v>0</v>
      </c>
      <c r="T16" s="135">
        <f t="shared" si="1"/>
        <v>15.4</v>
      </c>
      <c r="U16" s="135">
        <f t="shared" si="1"/>
        <v>95.5</v>
      </c>
      <c r="V16" s="135">
        <f t="shared" si="1"/>
        <v>2.5</v>
      </c>
      <c r="W16" s="135">
        <f t="shared" si="1"/>
        <v>0</v>
      </c>
      <c r="X16" s="135">
        <f t="shared" si="1"/>
        <v>4.5</v>
      </c>
      <c r="Y16" s="135">
        <f t="shared" si="1"/>
        <v>0</v>
      </c>
      <c r="Z16" s="136" t="str">
        <f t="shared" si="1"/>
        <v/>
      </c>
      <c r="AA16" s="90">
        <f t="shared" si="0"/>
        <v>157.1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>
        <v>2.1</v>
      </c>
      <c r="Q21" s="129"/>
      <c r="R21" s="129"/>
      <c r="S21" s="129">
        <v>8.8000000000000007</v>
      </c>
      <c r="T21" s="129"/>
      <c r="U21" s="129"/>
      <c r="V21" s="129"/>
      <c r="W21" s="129">
        <v>0.6</v>
      </c>
      <c r="X21" s="129"/>
      <c r="Y21" s="130">
        <v>17.3</v>
      </c>
      <c r="Z21" s="131"/>
      <c r="AA21" s="132">
        <f t="shared" si="2"/>
        <v>28.8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2.1</v>
      </c>
      <c r="Q24" s="135">
        <f t="shared" si="3"/>
        <v>0</v>
      </c>
      <c r="R24" s="135">
        <f t="shared" si="3"/>
        <v>0</v>
      </c>
      <c r="S24" s="135">
        <f t="shared" si="3"/>
        <v>8.8000000000000007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0.6</v>
      </c>
      <c r="X24" s="135">
        <f t="shared" si="3"/>
        <v>0</v>
      </c>
      <c r="Y24" s="135">
        <f t="shared" si="3"/>
        <v>17.3</v>
      </c>
      <c r="Z24" s="136" t="str">
        <f t="shared" si="3"/>
        <v/>
      </c>
      <c r="AA24" s="90">
        <f t="shared" si="2"/>
        <v>28.8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2025-09-12T08:27:38Z</dcterms:created>
  <dcterms:modified xsi:type="dcterms:W3CDTF">2025-09-12T08:27:39Z</dcterms:modified>
</cp:coreProperties>
</file>